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REPOSITORIO_PROYECTOS\GESTION-CALIDAD-ANALITICA\PROCEDIMIENTO PARA PROYECCION DE VARIABLES DE NEGOCIO\RECOLECTAR_INFORMACION\PROPUESTAS\"/>
    </mc:Choice>
  </mc:AlternateContent>
  <bookViews>
    <workbookView xWindow="0" yWindow="0" windowWidth="21600" windowHeight="9735"/>
  </bookViews>
  <sheets>
    <sheet name="BD_REVISAR" sheetId="1" r:id="rId1"/>
  </sheets>
  <externalReferences>
    <externalReference r:id="rId2"/>
  </externalReferences>
  <definedNames>
    <definedName name="_xlnm._FilterDatabase" localSheetId="0" hidden="1">BD_REVISAR!$A$1:$T$2778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" i="1"/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</calcChain>
</file>

<file path=xl/sharedStrings.xml><?xml version="1.0" encoding="utf-8"?>
<sst xmlns="http://schemas.openxmlformats.org/spreadsheetml/2006/main" count="26862" uniqueCount="9336">
  <si>
    <t>SIN INFORMACIÓN</t>
  </si>
  <si>
    <t>GER</t>
  </si>
  <si>
    <t>GERENCIA DE OBRA E INTERVENTORÍA PARQUE DE LAS SOMBRAS</t>
  </si>
  <si>
    <t>HOTELES ESTELAR</t>
  </si>
  <si>
    <t>114-19</t>
  </si>
  <si>
    <t>PROP02778</t>
  </si>
  <si>
    <t>PRES</t>
  </si>
  <si>
    <t>PRESUPUESTO EDIFICIO SANTA BÁRBARA</t>
  </si>
  <si>
    <t>RIAÑO CONSTRUCCIONES</t>
  </si>
  <si>
    <t>113-19</t>
  </si>
  <si>
    <t>PROP02777</t>
  </si>
  <si>
    <t>UNIVERSIDAD SANTO TOMAS</t>
  </si>
  <si>
    <t>112-19</t>
  </si>
  <si>
    <t>PROP02776</t>
  </si>
  <si>
    <t>N.A.</t>
  </si>
  <si>
    <t>OTR</t>
  </si>
  <si>
    <t>TOPOGRAFÍA PROYECTOS GERENCIA INTEGRAL</t>
  </si>
  <si>
    <t>UNIVERSIDAD DE LOS ANDES</t>
  </si>
  <si>
    <t>111-19</t>
  </si>
  <si>
    <t>PROP02775</t>
  </si>
  <si>
    <t>INT</t>
  </si>
  <si>
    <t>INTERVENTORÍA VENTURA CARTAGENA (AJUSTE DE PROPUESTA)</t>
  </si>
  <si>
    <t>OSPINAS</t>
  </si>
  <si>
    <t>110-19</t>
  </si>
  <si>
    <t>PROP02774</t>
  </si>
  <si>
    <t>INTERVENTORÍA DE ESTUDIOS TÉCNICOS DE DETALLE PARA LICENCIAMIENTO DE URBANISMO Y CONSTRUCCIÓN DE LA CARGA LOCAL EN EL PLAN PARCIAL EL CARMEN</t>
  </si>
  <si>
    <t>EDWIN VEGA
DIANA MARCELA LÓPEZ</t>
  </si>
  <si>
    <t>HAYUELOS COLOMBIA S.A.S.</t>
  </si>
  <si>
    <t>109-19</t>
  </si>
  <si>
    <t>PROP02773</t>
  </si>
  <si>
    <t>GRAN DECAMERON SERENA DEL MAR</t>
  </si>
  <si>
    <t>DANIEL BERMUDEZ</t>
  </si>
  <si>
    <t>105-19</t>
  </si>
  <si>
    <t>PROP02772</t>
  </si>
  <si>
    <t>TOPOGRAFÍA PARQUE DE LOS NEVADOS</t>
  </si>
  <si>
    <t xml:space="preserve"> 107-19</t>
  </si>
  <si>
    <t>PROP02771</t>
  </si>
  <si>
    <t>1751- IROTAMA TORRE C</t>
  </si>
  <si>
    <t>IROTAMA S.A.S.</t>
  </si>
  <si>
    <t>80-19</t>
  </si>
  <si>
    <t>PROP02770</t>
  </si>
  <si>
    <t xml:space="preserve">1689-HOTEL HILTON </t>
  </si>
  <si>
    <t>FELIPE GÁMEZ ARQUITECTOS S.A.S.</t>
  </si>
  <si>
    <t>106 -19</t>
  </si>
  <si>
    <t>PROP02769</t>
  </si>
  <si>
    <t>DANIEL BERMÚDEZ</t>
  </si>
  <si>
    <t>105 -19</t>
  </si>
  <si>
    <t>PROP02768</t>
  </si>
  <si>
    <t xml:space="preserve">GERENCIA DE ETAPA PREVIA DE PROYECTOS </t>
  </si>
  <si>
    <t>COLEGIO HELVETIA</t>
  </si>
  <si>
    <t>104 -19</t>
  </si>
  <si>
    <t>PROP02767</t>
  </si>
  <si>
    <t>GERENCIA E INTERVENTORÍA COLEGIO LA LEONA - CAJAMARCA</t>
  </si>
  <si>
    <t>CREPES &amp; WAFFLES</t>
  </si>
  <si>
    <t>103-19</t>
  </si>
  <si>
    <t>PROP02766</t>
  </si>
  <si>
    <t>2-1.7</t>
  </si>
  <si>
    <t>BODEGA 28,000 m2</t>
  </si>
  <si>
    <t>CRUZ VERDE</t>
  </si>
  <si>
    <t>102-19</t>
  </si>
  <si>
    <t>PROP02765</t>
  </si>
  <si>
    <t>AMPLIACIÓN AL 31MAY19</t>
  </si>
  <si>
    <t>1806 - AVIANCA</t>
  </si>
  <si>
    <t>101-18</t>
  </si>
  <si>
    <t>PROP02764</t>
  </si>
  <si>
    <t>TERMINOS DE REFERENCIA TRES PROYECTOS</t>
  </si>
  <si>
    <t>NOHORA ARTEAGA</t>
  </si>
  <si>
    <t>UNIVERSIDAD EL ROSARIO</t>
  </si>
  <si>
    <t>100 -19</t>
  </si>
  <si>
    <t>PROP02763</t>
  </si>
  <si>
    <t>MEGAPORT - ADICIÓN DE UN AUXILIAR ADMINISTRATIVO</t>
  </si>
  <si>
    <t>FELIPE ANDRÉS CASTRO
ALLISTER MANJARRÉS</t>
  </si>
  <si>
    <t>GIP4</t>
  </si>
  <si>
    <t xml:space="preserve"> 99-19</t>
  </si>
  <si>
    <t>PROP02762</t>
  </si>
  <si>
    <t>SI</t>
  </si>
  <si>
    <t>AMPLIACIÓN QUINTA LA VEGA</t>
  </si>
  <si>
    <t>UNIVERSIDAD DEL ROSARIO</t>
  </si>
  <si>
    <t>98-19</t>
  </si>
  <si>
    <t>PROP02761</t>
  </si>
  <si>
    <t>AMPLIACIÓN QUINTA MUTIS ETAPA PREVIA</t>
  </si>
  <si>
    <t>97-19</t>
  </si>
  <si>
    <t>PROP02760</t>
  </si>
  <si>
    <t>AMPLIACIÓN DE LA CLÍNICA</t>
  </si>
  <si>
    <t>CLÍNICA LA PAZ</t>
  </si>
  <si>
    <t>96-19</t>
  </si>
  <si>
    <t>PROP02759</t>
  </si>
  <si>
    <t>SAL</t>
  </si>
  <si>
    <t>GERENCIA E INTERVENTORÍA SOTANOS UMIT</t>
  </si>
  <si>
    <t>FERNANDA BELTRAN CALDERON</t>
  </si>
  <si>
    <t>UMIT</t>
  </si>
  <si>
    <t>95-19</t>
  </si>
  <si>
    <t>PROP02758</t>
  </si>
  <si>
    <t>GERENCÍA ETAPA PREVIA PALOQUEMAO</t>
  </si>
  <si>
    <t>AKILA</t>
  </si>
  <si>
    <t>94-19</t>
  </si>
  <si>
    <t>PROP02757</t>
  </si>
  <si>
    <t>ADICIÓN DE UN AUXILIAR ADMINISTRATIVO APOYO LEED</t>
  </si>
  <si>
    <t>RAÚL CORTÉS</t>
  </si>
  <si>
    <t>POLITÉCNICO GRANCOLOMBIANO</t>
  </si>
  <si>
    <t>93-19</t>
  </si>
  <si>
    <t>PROP02756</t>
  </si>
  <si>
    <t>AMPLIACIÓN INTEREVENTORÍA FISCALÍA CÚCUTA AL 31 DE MAYO Y ADICIONAR 2 INSPECTORES</t>
  </si>
  <si>
    <t>CARLOS JULIO NEISA</t>
  </si>
  <si>
    <t>FISCALÍA CÚCUTA</t>
  </si>
  <si>
    <t>92-19</t>
  </si>
  <si>
    <t>PROP02755</t>
  </si>
  <si>
    <t>INTERVENTORÍA EDIFICIO CALLE 125 JAVERIANA</t>
  </si>
  <si>
    <t>UNIVERSIDAD JAVERIANA</t>
  </si>
  <si>
    <t>88-19</t>
  </si>
  <si>
    <t>PROP02754</t>
  </si>
  <si>
    <t>RECIBO ZONAS COMUNES WTC</t>
  </si>
  <si>
    <t>WTC CALI</t>
  </si>
  <si>
    <t>77-19</t>
  </si>
  <si>
    <t>PROP02753</t>
  </si>
  <si>
    <t>1,77, no definitivo</t>
  </si>
  <si>
    <t>INTERVENTORíA PARQUE ECOLÓGICO SAN RAFAEL</t>
  </si>
  <si>
    <t>ACUEDUCTO</t>
  </si>
  <si>
    <t>35-19</t>
  </si>
  <si>
    <t>PROP02752</t>
  </si>
  <si>
    <t>1,14, no definitivo por dedicaciones sin definir</t>
  </si>
  <si>
    <t xml:space="preserve">INTERVENTORÍA COMPLEMENTACIÓN Y AJUSTE DE ESTUDIOS Y DISEÑOS, Y CONSTRUCCIÓN DE LOS TRAMOS 3, 4, 5 Y 6 DEL CORREDOR AMBIENTAL DEL RIO FUCHA </t>
  </si>
  <si>
    <t>33-19</t>
  </si>
  <si>
    <t>PROP02751</t>
  </si>
  <si>
    <t>EDU</t>
  </si>
  <si>
    <t>GERENCIA QUINTA MUTIS</t>
  </si>
  <si>
    <t>ANDRÉS RODRÍGUEZ FORERO</t>
  </si>
  <si>
    <t>78-19</t>
  </si>
  <si>
    <t>PROP02750</t>
  </si>
  <si>
    <t>PRESUPUESTO, PROGRAMACIÓN, INT. CONTROLES, SUPERVISIÓN TÉCNICA  TORRE VENTTO</t>
  </si>
  <si>
    <t>Habitus Construcciones SAS</t>
  </si>
  <si>
    <t xml:space="preserve"> 91-19</t>
  </si>
  <si>
    <t>PROP02749</t>
  </si>
  <si>
    <t>NO</t>
  </si>
  <si>
    <t>AMPLIACIÓN CONTRATO CLUB LA COLINA ED. DE PARQUEADEROS</t>
  </si>
  <si>
    <t>LEONARDO ANDRÉS RAMOS</t>
  </si>
  <si>
    <t>CAJA DE COMPENSACIÓN FAMILIAR COLSUBSIDIO</t>
  </si>
  <si>
    <t>90-19</t>
  </si>
  <si>
    <t>PROP02748</t>
  </si>
  <si>
    <t>ASESORÍA Y PRESTACIÓN DE SERVICIOS DE LA INTERVENTORIA TÉCNICA PROYECTO OFICINAS SEGUROS BOLÍVAR</t>
  </si>
  <si>
    <t>SEGUROS BOLÍVAR</t>
  </si>
  <si>
    <t>17-19</t>
  </si>
  <si>
    <t>PROP02747</t>
  </si>
  <si>
    <t>INTERVENTORÍA PARA LA CONSTRUCCIÓN DE LA AMPLIACION DEL PORTAL SUR DEL SISTEMA TRANSMILENIO, EN BOGOTÁ, D.C</t>
  </si>
  <si>
    <t>IDU</t>
  </si>
  <si>
    <t>45-19</t>
  </si>
  <si>
    <t>PROP02746</t>
  </si>
  <si>
    <t>AMPLIACIÓN PARA EL CONTRATO SANTO TOMÁS TUNJA</t>
  </si>
  <si>
    <t xml:space="preserve"> 8-19</t>
  </si>
  <si>
    <t>PROP02745</t>
  </si>
  <si>
    <t>COM</t>
  </si>
  <si>
    <t>AMPLIACIÓN CONTRATO MALL PLAZA BARRANQUILLA (INCLUSIÓN RES URBANISMO)</t>
  </si>
  <si>
    <t>URIEL SALAZAR PINEDA</t>
  </si>
  <si>
    <t>MALL PLAZA</t>
  </si>
  <si>
    <t>87-19</t>
  </si>
  <si>
    <t>PROP02744</t>
  </si>
  <si>
    <t>PROGRAMACIÓN TERRAZA JULIO MARIO SANTODOMINGO</t>
  </si>
  <si>
    <t>RAMIRO EDUARDO OSORIO</t>
  </si>
  <si>
    <t>TEATRO MAYOR JULIO MARIO SANTODOMINGO</t>
  </si>
  <si>
    <t>85-19</t>
  </si>
  <si>
    <t>PROP02743</t>
  </si>
  <si>
    <t xml:space="preserve"> INTERVENTORÍA 593</t>
  </si>
  <si>
    <t>PROMOTORA ACR SAS COHEN</t>
  </si>
  <si>
    <t>86-19</t>
  </si>
  <si>
    <t>PROP02742</t>
  </si>
  <si>
    <t>PROP02741</t>
  </si>
  <si>
    <t>PROP02740</t>
  </si>
  <si>
    <t>AMPLIACIÓN CONTRATO LA VEGA</t>
  </si>
  <si>
    <t>JUAN PABLO VÁSQUEZ</t>
  </si>
  <si>
    <t>89-AMP-19</t>
  </si>
  <si>
    <t>PROP02739</t>
  </si>
  <si>
    <t>AMPLIACIÓN CONTRATO CENTRO COMERCIAL SALITRE PLAZA</t>
  </si>
  <si>
    <t>CENTRO COMERCIAL SALITRE PLAZA</t>
  </si>
  <si>
    <t>76-19</t>
  </si>
  <si>
    <t>PROP02738</t>
  </si>
  <si>
    <t>GERENCIA DE OBRA E INTERVENTORÍA HOSPITAL CIUDAD VERDE SOACHA</t>
  </si>
  <si>
    <t>AVIDANTI</t>
  </si>
  <si>
    <t>19-19</t>
  </si>
  <si>
    <t>PROP02737</t>
  </si>
  <si>
    <t>PRESUPUESTO CAFETERÍA COLEGIO NUEVA GRANADA</t>
  </si>
  <si>
    <t>ANA ORTEGA</t>
  </si>
  <si>
    <t>Vallejo Gerencia y Construcción SAS</t>
  </si>
  <si>
    <t>83-19</t>
  </si>
  <si>
    <t>PROP02736</t>
  </si>
  <si>
    <t>VIV</t>
  </si>
  <si>
    <t>INTERVENTORÍA ADMINISTRATIVA Y SUPERVISIÓN TÉCNICA INTERVENTORÍA FONTANA 2</t>
  </si>
  <si>
    <t>JUAN MARTÍN PIMIENTO</t>
  </si>
  <si>
    <t>AR CONSTRUCCIONES</t>
  </si>
  <si>
    <t>64-19</t>
  </si>
  <si>
    <t>PROP02735</t>
  </si>
  <si>
    <t>SUP A LA COORDINACIÓN A LOS DISEÑOS CLÍNICA AVIDANTI IBAGUÉ</t>
  </si>
  <si>
    <t>PROP02734</t>
  </si>
  <si>
    <t>HOT</t>
  </si>
  <si>
    <t>AMPLIACIÓN CONTRATO IROTAMA TORRE C (AMPLIACIÓN + INCLUSIÓN AUXILIAR)</t>
  </si>
  <si>
    <t>JULIO RIBÓN</t>
  </si>
  <si>
    <t>IROTAMA</t>
  </si>
  <si>
    <t>PROP02733</t>
  </si>
  <si>
    <t>5553001 EXT 136</t>
  </si>
  <si>
    <t>OFI</t>
  </si>
  <si>
    <t>ESTUDIO DE MERCADO INTERVENTORÍA Proyecto URI Magangué</t>
  </si>
  <si>
    <t>AGENCIA NACIONAL INMOBILIARIA</t>
  </si>
  <si>
    <t>75-19</t>
  </si>
  <si>
    <t>PROP02732</t>
  </si>
  <si>
    <t>AMPLIACIÓN CONTRATO HOTEL FOUR SEASONS GETSEMANI</t>
  </si>
  <si>
    <t>SAN FRANCISCO INVESTMENTS</t>
  </si>
  <si>
    <t>84-19</t>
  </si>
  <si>
    <t>PROP02731</t>
  </si>
  <si>
    <t>N.A.NO SE DEBE PRESENTAR ECONÓMICA</t>
  </si>
  <si>
    <t>MANIFESTACIÓN DE INTERÉS INTERVENTORIA DE DISEÑOS SEDE DEL EDIFICIO BOGOTÁ - NUEVO EDIFICIO DE COMISIONES Y OFICINAS CONCEJO DE BOGOTÁ, UBICADA EN ZONA CENTRO DEL MUNICIPIO DE BOGOTÁ D.C</t>
  </si>
  <si>
    <t>82-19</t>
  </si>
  <si>
    <t>PROP02730</t>
  </si>
  <si>
    <t>1,22 no definitivo</t>
  </si>
  <si>
    <t>INTERVENTORÍA DE PARQUEADEROS Y CONSTRUCCION DEL COLISEO MULTIDEPORTES Y OBRAS DE URBANISMO DE LA UNIDAD DEPORTIVA LA CALLE 42 DE IBAGUE.</t>
  </si>
  <si>
    <t>INSTITUTO MUNICIPAL PARA EL DEPORTE Y LA RECREACION DE IBAGUE IMDRI</t>
  </si>
  <si>
    <t>34-19</t>
  </si>
  <si>
    <t>PROP02729</t>
  </si>
  <si>
    <t>AMPLIACIÓN CONTRATO IROTAMA TORRE C</t>
  </si>
  <si>
    <t>ENTREGADA A JULIO RIBÓN</t>
  </si>
  <si>
    <t>PROP02728</t>
  </si>
  <si>
    <t>2152300 EXT. 1143 
Directo: 2151498
Celular: 3166283450</t>
  </si>
  <si>
    <t>INTERVENTORÍA RENOVACIÓN ZONAS COMUNES AMA</t>
  </si>
  <si>
    <t>NA BERTA GÁMEZ</t>
  </si>
  <si>
    <t>ASOCIACIÓN MÉDICA ANDES</t>
  </si>
  <si>
    <t>66-19</t>
  </si>
  <si>
    <t>PROP02727</t>
  </si>
  <si>
    <t>GERENCIA DE CONSTRUCCIÓN E INTERVENTORÍA CENTRO COMERCIAL PRIMAVERA URBANA</t>
  </si>
  <si>
    <t>PINTO Y GÓMEZ ARQUITECTOS</t>
  </si>
  <si>
    <t>62-19</t>
  </si>
  <si>
    <t>PROP02726</t>
  </si>
  <si>
    <t>OFICINAS BAENAMORA</t>
  </si>
  <si>
    <t>OMAR LEONARDO MORA ESGUERRA</t>
  </si>
  <si>
    <t>BAENAMORA</t>
  </si>
  <si>
    <t>71-19</t>
  </si>
  <si>
    <t>PROP02725</t>
  </si>
  <si>
    <t>AMPLIACIÓN CONTRATO GERENCIA INTEGRAL</t>
  </si>
  <si>
    <t>MÁURIX SUÁREZ</t>
  </si>
  <si>
    <t>70-AMP-19</t>
  </si>
  <si>
    <t>PROP02724</t>
  </si>
  <si>
    <t>AMPLIACIÓN CONTRATO CC METRÓPOLIS</t>
  </si>
  <si>
    <t>CC METRÓPOLIS</t>
  </si>
  <si>
    <t>69-19</t>
  </si>
  <si>
    <t>PROP02723</t>
  </si>
  <si>
    <t>(1) 6915090</t>
  </si>
  <si>
    <t>INTERVENTORÍA BACATÁ</t>
  </si>
  <si>
    <t>PAULO ARANGUREN</t>
  </si>
  <si>
    <t>ACCIÓN FIDUCIARIA</t>
  </si>
  <si>
    <t>3-19</t>
  </si>
  <si>
    <t>PROP02722</t>
  </si>
  <si>
    <t>INTERVENTORÍA HOTEL AMURA</t>
  </si>
  <si>
    <t>2-19</t>
  </si>
  <si>
    <t>PROP02721</t>
  </si>
  <si>
    <t>57 18000910270</t>
  </si>
  <si>
    <t xml:space="preserve">ESTUDIO DE MERCADO interventoría a los  Estudios y Diseños completos para la construcción del nuevo Edificio Institucional del SENA </t>
  </si>
  <si>
    <t>ERU</t>
  </si>
  <si>
    <t>54-19</t>
  </si>
  <si>
    <t>PROP02720</t>
  </si>
  <si>
    <t>n.a</t>
  </si>
  <si>
    <t>(1) 6162366</t>
  </si>
  <si>
    <t>INTERVENTORÍA MEJORAMIENTO DE VIVIENDA CIÉNAGA MAGDALENA</t>
  </si>
  <si>
    <t>UNGM</t>
  </si>
  <si>
    <t>NACIONES UNIDAS</t>
  </si>
  <si>
    <t>65-19</t>
  </si>
  <si>
    <t>PROP02719</t>
  </si>
  <si>
    <t>n.a.</t>
  </si>
  <si>
    <t>INTERVENTORÍA TERMINACIÓN CONSTRUCCIÓN PLANTA DE TRATAMIENTO</t>
  </si>
  <si>
    <t>ACUEDUCTO METROPOLITANO DE BUCARAMANGA</t>
  </si>
  <si>
    <t>56-19</t>
  </si>
  <si>
    <t>PROP02718</t>
  </si>
  <si>
    <t>--</t>
  </si>
  <si>
    <t>EXTERNADO CALLE 93</t>
  </si>
  <si>
    <t>ENTREGADOS DATOS A DR ALONSO</t>
  </si>
  <si>
    <t>UNIVERSIDAD EXTERNADO</t>
  </si>
  <si>
    <t>49-19</t>
  </si>
  <si>
    <t>PROP02717</t>
  </si>
  <si>
    <t>AMPLIACIÓN CONTRATO COLEGIO HELVETIA</t>
  </si>
  <si>
    <t>ROSARIO MOVIL</t>
  </si>
  <si>
    <t>42-AMP-19</t>
  </si>
  <si>
    <t>PROP02716</t>
  </si>
  <si>
    <t>de 1,67 a 1,94</t>
  </si>
  <si>
    <t>(1) 3537000</t>
  </si>
  <si>
    <t>GERENCIA DE CONSTRUCCIÓN E INTERVENTORÍA EDIFICIOS C Y D</t>
  </si>
  <si>
    <t>73-19</t>
  </si>
  <si>
    <t>PROP02715</t>
  </si>
  <si>
    <t>OBRA CIVIL E
INFRAESTRUCTURA DE EDIFICACIONES Y SEDES DONDE OPERE CODENSA</t>
  </si>
  <si>
    <t>CODENSA</t>
  </si>
  <si>
    <t>32-19</t>
  </si>
  <si>
    <t>PROP02714</t>
  </si>
  <si>
    <t>(1) 6462333</t>
  </si>
  <si>
    <t>JUAN MARTIN PIMIENTO</t>
  </si>
  <si>
    <t>PROP02713</t>
  </si>
  <si>
    <t>6280166 EXT.285</t>
  </si>
  <si>
    <t>SUPERVISIÓN TÉCNICA PROYECTOS TOCANCIPÁ</t>
  </si>
  <si>
    <t>ALEJANDRO PAEZ</t>
  </si>
  <si>
    <t>URBANSA</t>
  </si>
  <si>
    <t>72-19</t>
  </si>
  <si>
    <t>PROP02712</t>
  </si>
  <si>
    <t>1,60, 1,96, 2,02</t>
  </si>
  <si>
    <t xml:space="preserve">AJUSTE PROPUESTA GERENCIA CUBIERTAS </t>
  </si>
  <si>
    <t>MARTA PATRICIA CARREÑO</t>
  </si>
  <si>
    <t>CC ANDINO</t>
  </si>
  <si>
    <t>PROP02711</t>
  </si>
  <si>
    <t>AMPLIACIÓN CONTRATO MEGAVITRINA</t>
  </si>
  <si>
    <t>FELIPE ANDRES CASTRO</t>
  </si>
  <si>
    <t>GIP 4 SAS</t>
  </si>
  <si>
    <t>61-19</t>
  </si>
  <si>
    <t>PROP02710</t>
  </si>
  <si>
    <t>varios</t>
  </si>
  <si>
    <t>1,59 Y 1,54</t>
  </si>
  <si>
    <t>(1) 4115055</t>
  </si>
  <si>
    <t>GERENCIA E INT ARTURO CALLE 2019</t>
  </si>
  <si>
    <t xml:space="preserve">EDUARDO CALLE </t>
  </si>
  <si>
    <t>ARTURO CALLE</t>
  </si>
  <si>
    <t>37-19</t>
  </si>
  <si>
    <t>PROP02709</t>
  </si>
  <si>
    <t>AMPLIACIÓN CONTRATO GERENCIA E INTERVENTORÍA UNIVERSIDAD CENTRAL</t>
  </si>
  <si>
    <t>CAROLINA TORRES PRADO</t>
  </si>
  <si>
    <t>UNIVERSIDAD CENTRAL</t>
  </si>
  <si>
    <t>67-19</t>
  </si>
  <si>
    <t>PROP02708</t>
  </si>
  <si>
    <t>INTERVENTORÍA COMEDORES ESCOLARES BOGOTÁ</t>
  </si>
  <si>
    <t>SECRETARIA DE EDUCACION DEL DISTRITO</t>
  </si>
  <si>
    <t>31-19</t>
  </si>
  <si>
    <t>PROP02707</t>
  </si>
  <si>
    <t>744899 EXT.4214</t>
  </si>
  <si>
    <t>VEEDURÍA CALABLANCA</t>
  </si>
  <si>
    <t>ANGELICA POLA CASTRO</t>
  </si>
  <si>
    <t>PEI</t>
  </si>
  <si>
    <t>50-19</t>
  </si>
  <si>
    <t>PROP02706</t>
  </si>
  <si>
    <t>1,4, no definitivo</t>
  </si>
  <si>
    <t>INTERVENTORÍA CONSTRUCCION Y ADECUACIÓN DEL COLISEO MAYOR EN EL PARQUE DEPORTIVO DE IBAGUE.</t>
  </si>
  <si>
    <t>30-19</t>
  </si>
  <si>
    <t>PROP02705</t>
  </si>
  <si>
    <t>54 (0351) 4773132</t>
  </si>
  <si>
    <t>PRESUPUESTO ADULTO MAYOR</t>
  </si>
  <si>
    <t>CHARLES ANTONIE BOELS</t>
  </si>
  <si>
    <t>SIS Group, Sr. Charles-Antoine Boels</t>
  </si>
  <si>
    <t>57-19</t>
  </si>
  <si>
    <t>PROP02704</t>
  </si>
  <si>
    <t>INTERVENTORÍA CENTRO CÍVICO Y FACULTAD DE EDUCACIÓN</t>
  </si>
  <si>
    <t>ÁREA PRESUPUESTOS PAYC</t>
  </si>
  <si>
    <t>60-19</t>
  </si>
  <si>
    <t>PROP02703</t>
  </si>
  <si>
    <t>GER E INT FACHADAS CENTRO COMERCIAL ATLANTIS</t>
  </si>
  <si>
    <t>JOHANA ORTIZ</t>
  </si>
  <si>
    <t>ATLANTIS</t>
  </si>
  <si>
    <t>13-19</t>
  </si>
  <si>
    <t>PROP02702</t>
  </si>
  <si>
    <t>1.59</t>
  </si>
  <si>
    <t>(5) 3091091</t>
  </si>
  <si>
    <t>INTERVENTORÍA  Mas House Parque residencial soledad- 11 MESES - 2 TORRES</t>
  </si>
  <si>
    <t>DAVID ALFARO ESCOBAR</t>
  </si>
  <si>
    <t>MASHOUSE</t>
  </si>
  <si>
    <t>11-19</t>
  </si>
  <si>
    <t>PROP02701</t>
  </si>
  <si>
    <t>INTERVENTORÍA  Mas House Parque residencial soledad- 8 MESES + INSPECTOR - 2 TORRES</t>
  </si>
  <si>
    <t>PROP02700</t>
  </si>
  <si>
    <t>7560274-EXT.1516</t>
  </si>
  <si>
    <t>REVISIÓN PROPUESTAS MALL PLAZA BARRANQUILLA</t>
  </si>
  <si>
    <t>JHON AMORTEGUI ALVAREZ</t>
  </si>
  <si>
    <t>52-19</t>
  </si>
  <si>
    <t>PROP02699</t>
  </si>
  <si>
    <t>INTERVENTORÍA  Mas House Parque residencial soledad- 8 MESES- 2 TORRES</t>
  </si>
  <si>
    <t>PROP02698</t>
  </si>
  <si>
    <t>(5) 4380600</t>
  </si>
  <si>
    <t>AMPLIACIÓN CONTRATO HILTON SANTA MARTA</t>
  </si>
  <si>
    <t>JULIO RIBON</t>
  </si>
  <si>
    <t>53-19</t>
  </si>
  <si>
    <t>PROP02697</t>
  </si>
  <si>
    <t xml:space="preserve">VARIABLE </t>
  </si>
  <si>
    <t>57  1   4013434</t>
  </si>
  <si>
    <t xml:space="preserve">INTERVENTORÍA COLOMBIA </t>
  </si>
  <si>
    <t>AVIANCA</t>
  </si>
  <si>
    <t>29-19</t>
  </si>
  <si>
    <t>PROP02696</t>
  </si>
  <si>
    <t>GERENCIA DE CONSTRUCCIÓN E INTERVENTORÍA CLÍNICA AVIDANTI IBAGUÉ</t>
  </si>
  <si>
    <t>PROP02695</t>
  </si>
  <si>
    <t>(+57) 5 3723080
(+57) 5 3722139</t>
  </si>
  <si>
    <t>AMPLIACIÓN CONTRATO PLAZA DE LAS AMÉRICAS ET 3 Y 4</t>
  </si>
  <si>
    <t>SERGIO SERPA</t>
  </si>
  <si>
    <t>PORTALES URBANOS</t>
  </si>
  <si>
    <t>44-19</t>
  </si>
  <si>
    <t>PROP02694</t>
  </si>
  <si>
    <t>VALOR EN EL FORMATO UNICO DE DE COTIZACION</t>
  </si>
  <si>
    <t>57 1 4013434</t>
  </si>
  <si>
    <t>PROP02693</t>
  </si>
  <si>
    <t>AMPLIACIÓN CONTRATO QUINTA MUTIS</t>
  </si>
  <si>
    <t>48-19</t>
  </si>
  <si>
    <t>PROP02692</t>
  </si>
  <si>
    <t>No realizado</t>
  </si>
  <si>
    <t>INTERVENTORÍA INTEGRAL AL CONCESIONARIO CONSTRUCTOR TORRE DE PARQUEADEROS PÚBLICOS DE LA E.S.E HOSPITAL LA MARÍA</t>
  </si>
  <si>
    <t>EMPRESA SOCIAL DEL ESTADO HOSPITAL LA MARÍA</t>
  </si>
  <si>
    <t>46-19</t>
  </si>
  <si>
    <t>PROP02691</t>
  </si>
  <si>
    <t>1,68, no definitivo</t>
  </si>
  <si>
    <t>INTERVENTORIA TECNICA, ADMINISTRATIVA, FINANCIERA Y AMBIENTAL PARA LA CONSTRUCCIÓN Y MEJORAMIENTO DE LA VILLA OLÍMPICA Y REFORZAMIENTO ESTRUCTURAL DEL ESTADIO MACAL EN EL MUNICIPIO DE VILLAVICENCIO, META</t>
  </si>
  <si>
    <t>INSTITUTO DE DEPORTE Y RECREACION DEL META
IDERMETA</t>
  </si>
  <si>
    <t>36-19</t>
  </si>
  <si>
    <t>PROP02690</t>
  </si>
  <si>
    <t>57 (1) 346 6765 – 346 6794 Fax: +57 (1) 346 6765</t>
  </si>
  <si>
    <t>ELABORACIÓN DE PRESUPUESTO PARALELA 91</t>
  </si>
  <si>
    <t>DEYSI PILAR PARRA</t>
  </si>
  <si>
    <t>Ingeniería Sólida S.A.S Colombia</t>
  </si>
  <si>
    <t>43-19</t>
  </si>
  <si>
    <t>PROP02689</t>
  </si>
  <si>
    <t xml:space="preserve">CARLOS MONROY -SUP PLAN MAESTRO, CLL 128 </t>
  </si>
  <si>
    <t>42-19</t>
  </si>
  <si>
    <t>PROP02688</t>
  </si>
  <si>
    <t>INTERVENTORÍA URBANISMO CENTRO MUNDIAL DE NEGOCIOS</t>
  </si>
  <si>
    <t>ALDEA PROYECTOS S.A.</t>
  </si>
  <si>
    <t>41-19</t>
  </si>
  <si>
    <t>PROP02687</t>
  </si>
  <si>
    <t>1,51-1,52</t>
  </si>
  <si>
    <t>Tel. 8706633 ext. 1082 , Carlos Carvajal 3</t>
  </si>
  <si>
    <t>INTERVENTORÍA  PALOQUEMAO</t>
  </si>
  <si>
    <t>WILMAR ANTONIO QUEVEDO DIAZ - PROF ESTRUCTURACION
1,5 vía Chia – Cajica Costado Occidental
EDIFICIO OXUS CENTRO EMPRESARIAL
Oficina 405 - Chia</t>
  </si>
  <si>
    <t>10-19</t>
  </si>
  <si>
    <t>PROP02686</t>
  </si>
  <si>
    <t>Tel: +57 1 6 18 46 93 
Carrera 19A No 84 - 30</t>
  </si>
  <si>
    <t>AMPLIACIÓN CONTRATO SANTA MARÍA</t>
  </si>
  <si>
    <t>FERNANDO JIMENEZ</t>
  </si>
  <si>
    <t>ESCALAR</t>
  </si>
  <si>
    <t>40-19</t>
  </si>
  <si>
    <t>PROP02685</t>
  </si>
  <si>
    <t>1,42, no definitivo, sin localizaciones, solo tpte Medellín Sabaneta</t>
  </si>
  <si>
    <t>INTERVENTORÍA LEGAL, TÉCNICA, ADMINISTRATIVA, FINANCIERA Y AMBIENTAL
PARA LA CONSTRUCCION PRIMERA ETAPA DEL CENTRO ADMINISTRATIVO
MUNICIPAL “CAM” Y OBRAS COMPLEMENTARIAS EN EL MUNICIPIO DE SABANETA.</t>
  </si>
  <si>
    <t>MUNICIPIO DE SABANETA</t>
  </si>
  <si>
    <t>28-19</t>
  </si>
  <si>
    <t>PROP02684</t>
  </si>
  <si>
    <t>1,36 o 1,62, no definitivo</t>
  </si>
  <si>
    <t>INTERVENTORIA CONSTRUCCIÓN DEL
CENTRO ADMINISTRATIVO MUNICIPAL – CAM DEL MUNICIPIO DE CHÍA CUNDINAMARCA</t>
  </si>
  <si>
    <t>ALCALDÍA DE CHÍA</t>
  </si>
  <si>
    <t>27-19</t>
  </si>
  <si>
    <t>PROP02683</t>
  </si>
  <si>
    <t>(+547) 5049696</t>
  </si>
  <si>
    <t>INTERVENTORÍA ÉXITO VARIOS</t>
  </si>
  <si>
    <t>JULIANA GUTIERREZ</t>
  </si>
  <si>
    <t>ÉXITO</t>
  </si>
  <si>
    <t>25-19</t>
  </si>
  <si>
    <t>PROP02682</t>
  </si>
  <si>
    <t>IND</t>
  </si>
  <si>
    <t>INTERVENTORIA TECNICA PARA EL SDS CASTELLANA EN LA CIUDAD DE BOGOTA</t>
  </si>
  <si>
    <t>CLARO</t>
  </si>
  <si>
    <t>39-19</t>
  </si>
  <si>
    <t>PROP02681</t>
  </si>
  <si>
    <t>(1) 5401888</t>
  </si>
  <si>
    <t>GERENCIA E INT COLISEO GIMNASIO MODERNO</t>
  </si>
  <si>
    <t>GIMASIO MODERNO</t>
  </si>
  <si>
    <t>GIMNASIO MODERNO</t>
  </si>
  <si>
    <t>47-19</t>
  </si>
  <si>
    <t>PROP02680</t>
  </si>
  <si>
    <t>AMPLIACIÓN CONTRATO PROJECT MONITORING TUNJA Y ENVIGADO</t>
  </si>
  <si>
    <t>LUIS GABRIEL GARCIA</t>
  </si>
  <si>
    <t>ÉXITO-FIC</t>
  </si>
  <si>
    <t>26-19</t>
  </si>
  <si>
    <t>PROP02679</t>
  </si>
  <si>
    <t>2,02, no definitivo</t>
  </si>
  <si>
    <t>INTERVENTORÍA VÍAS Y EDIFICACIONES</t>
  </si>
  <si>
    <t>AGENCIA PARA LA INFRAEST. DEL META- AIM</t>
  </si>
  <si>
    <t>24-19</t>
  </si>
  <si>
    <t>PROP02678</t>
  </si>
  <si>
    <t>1,6-1,51</t>
  </si>
  <si>
    <t>BOD</t>
  </si>
  <si>
    <t>RESIDENTE SISO ZONA FRANCA AC</t>
  </si>
  <si>
    <t>ANGIE VIVIANA CARDENAS PATIÑO</t>
  </si>
  <si>
    <t>23-19</t>
  </si>
  <si>
    <t>PROP02677</t>
  </si>
  <si>
    <t>2450786-calle 29#6-94 of.203B</t>
  </si>
  <si>
    <t>REVISIÓN DE PRESUPUESTO Sociedad Bolivariana en el Campus de la Universidad de los Andes</t>
  </si>
  <si>
    <t>daniel  ferro</t>
  </si>
  <si>
    <t>AE Architectural Engineering S.A.S</t>
  </si>
  <si>
    <t>22-19</t>
  </si>
  <si>
    <t>PROP02676</t>
  </si>
  <si>
    <t>1,40, no definitivo</t>
  </si>
  <si>
    <t>Interventoría construcción de la Estación Distrito de Policía tipo B en el Distrito Turístico y Cultural de Cartagena de Indias.</t>
  </si>
  <si>
    <t>MINISTERIO DEL INTERIOR</t>
  </si>
  <si>
    <t>21-19</t>
  </si>
  <si>
    <t>PROP02675</t>
  </si>
  <si>
    <t>(1) 2193030</t>
  </si>
  <si>
    <t>AMPLIACIÓN CONTRATO HOTEL DECAMERON MARYLAND (PARA LA LIQUIDACIÓN CON FONTUR)</t>
  </si>
  <si>
    <t>ALEJANDRO PEREZ</t>
  </si>
  <si>
    <t>DECAMERON</t>
  </si>
  <si>
    <t>20-19</t>
  </si>
  <si>
    <t>PROP02674</t>
  </si>
  <si>
    <t>1,80-1,82</t>
  </si>
  <si>
    <t>GERENCIA DE CONSTRUCCIÓN E INTERVENTORÍA HOSPITAL CIUDAD VERDE Y CLÍNICA AVIDANTI</t>
  </si>
  <si>
    <t>PROP02673</t>
  </si>
  <si>
    <t>INTERVENTORÍA PROYECTOS VARIOS FRONTERA 2019</t>
  </si>
  <si>
    <t>FRONTERA</t>
  </si>
  <si>
    <t>18-19</t>
  </si>
  <si>
    <t>PROP02672</t>
  </si>
  <si>
    <t>1,93, no definitivo</t>
  </si>
  <si>
    <t>INTERVENTORÍA 
CONSTRUCCIÓN PRIMERA ETAPA ALAMEDA CARRERA 4</t>
  </si>
  <si>
    <t>ALCALDÍA TOCANCIPÁ</t>
  </si>
  <si>
    <t>16-19</t>
  </si>
  <si>
    <t>PROP02671</t>
  </si>
  <si>
    <t>con tarifa</t>
  </si>
  <si>
    <t>Dirección: #84- a, Cra. 19a #8476, Bogotá</t>
  </si>
  <si>
    <t>TOPOGRAFÍA ED SANTA MARÍA</t>
  </si>
  <si>
    <t>15-19</t>
  </si>
  <si>
    <t>PROP02670</t>
  </si>
  <si>
    <t>1.8</t>
  </si>
  <si>
    <t>ESTUDIO DE MERCADO interventoría del EDIFICIO BATALLON DE RECLUTAMIENTO DEL EJERCITO y la MORGUE DE LA ANTIGUA ESCUELA DE MEDICINA DE LA UNIVERSIDAD NACIONAL</t>
  </si>
  <si>
    <t>14-19</t>
  </si>
  <si>
    <t>PROP02669</t>
  </si>
  <si>
    <t>1.63</t>
  </si>
  <si>
    <t>(1) 6066200</t>
  </si>
  <si>
    <t>AMPLIACIÓN CONTRATO INTERVENTORÍA FACHADAS ATLANTIS</t>
  </si>
  <si>
    <t>PROP02668</t>
  </si>
  <si>
    <t> 2222800</t>
  </si>
  <si>
    <t>ESTUDIO DE MERCADO interventoría de AL APOYO OPERATIVO DE LOS PROCESOS DE ASEGURAMIENTO DE LA CALIDAD DE LA EDUCACIÓN SUPERIOR</t>
  </si>
  <si>
    <t>MIN. EDUCACION</t>
  </si>
  <si>
    <t>MINISTERIO DE EDUCACIÓN</t>
  </si>
  <si>
    <t>38-19</t>
  </si>
  <si>
    <t>PROP02667</t>
  </si>
  <si>
    <t>5514.72</t>
  </si>
  <si>
    <t>PRESUPUESTO DEFINITIVO - TORRE 106</t>
  </si>
  <si>
    <t>SANDRA LUCIA OLEA</t>
  </si>
  <si>
    <t>NS CONSTRUCCIONES</t>
  </si>
  <si>
    <t>12-19</t>
  </si>
  <si>
    <t>PROP02666</t>
  </si>
  <si>
    <t>(5) 3091091, 3166925531,</t>
  </si>
  <si>
    <t>INTERVENTORÍA  Mas House Soledad ETAPA 3 - 9 MESES -                 2 TORRES</t>
  </si>
  <si>
    <t>PROP02665</t>
  </si>
  <si>
    <t>1.61 o 1.51</t>
  </si>
  <si>
    <t>GERENCIA ARTURO CALLE PROYECTO LOGISTICO ARTURO CALLE ZONA FRANCA</t>
  </si>
  <si>
    <t>9-19</t>
  </si>
  <si>
    <t>PROP02664</t>
  </si>
  <si>
    <t>1.81</t>
  </si>
  <si>
    <t>JUAN UBALDO LOPEZ</t>
  </si>
  <si>
    <t>PROP02663</t>
  </si>
  <si>
    <t>1267-1470</t>
  </si>
  <si>
    <t>1.52, 1.51</t>
  </si>
  <si>
    <t>INTERVENTORÍA REMODELACIÓN HAYUELOS Y LIMONAR</t>
  </si>
  <si>
    <t>Paulo Rivera</t>
  </si>
  <si>
    <t>CINÉPOLIS</t>
  </si>
  <si>
    <t>7-19</t>
  </si>
  <si>
    <t>PROP02662</t>
  </si>
  <si>
    <t xml:space="preserve">INTERVENTORÍA TÉCNICA, ADMINISTRATIVA, FINANCIERA, LEGAL Y AMBIENTAL PARA LA CONSTRUCCIÓN DE LA UNIDAD HOSPITALARIA BUENOS AIRES FASE 2 DE LA SEGUNDA ETAPA, EN EL MUNICIPIO DE MEDELLÍN </t>
  </si>
  <si>
    <t>6-19</t>
  </si>
  <si>
    <t>PROP02661</t>
  </si>
  <si>
    <t>INTERVENTORIA INTEGRAL PARA LA CONSTRUCCIÓN PRIMERA FASE DEL COMPLEJO DEPORTIVO DEL MUNICIPIO DE TENJO CUNDINAMARCA.</t>
  </si>
  <si>
    <t>ALCALDÍA DE TENJO</t>
  </si>
  <si>
    <t>5-19</t>
  </si>
  <si>
    <t>PROP02660</t>
  </si>
  <si>
    <t xml:space="preserve">INTERVENTORÍA CONSTRUCCIÓN DE BLOQUES DE AULAS 1 Y 2 DEL CAMPUS UNIVERSITARIO UNIVERSIDAD DEL PACÍFICO BUENAVENTURA - VALLE </t>
  </si>
  <si>
    <t>UNIVERSIDAD DEL PACÍFICO</t>
  </si>
  <si>
    <t>4-19</t>
  </si>
  <si>
    <t>PROP02659</t>
  </si>
  <si>
    <t>1,91 y 1,92</t>
  </si>
  <si>
    <t>(1) 6213111</t>
  </si>
  <si>
    <t>INTERVENTORÍA PLAZA INSPIRA</t>
  </si>
  <si>
    <t>1-19</t>
  </si>
  <si>
    <t>PROP02658</t>
  </si>
  <si>
    <t>272-AMP-18</t>
  </si>
  <si>
    <t>PROP02657</t>
  </si>
  <si>
    <t>AMPLIACIÓN CONTRATO SEDE PROSEGUR</t>
  </si>
  <si>
    <t>PROSEGUR</t>
  </si>
  <si>
    <t>271-AMP-18</t>
  </si>
  <si>
    <t>PROP02656</t>
  </si>
  <si>
    <t>AMPLIACIÓN CONTRATO CAMPUS SEDE CENTRO/PRIMEROS EDIFICIOS</t>
  </si>
  <si>
    <t>270-AMP-18</t>
  </si>
  <si>
    <t>PROP02655</t>
  </si>
  <si>
    <t>REC</t>
  </si>
  <si>
    <t>269-AMP-18</t>
  </si>
  <si>
    <t>PROP02654</t>
  </si>
  <si>
    <t>AMPLIACIÓN CONTRATO ATRIO-TORRE NORTE</t>
  </si>
  <si>
    <t>QBO CONSTRUCTORES SAS</t>
  </si>
  <si>
    <t>268-AMP-18</t>
  </si>
  <si>
    <t>PROP02653</t>
  </si>
  <si>
    <t>AMPLIACIÓN CONTRATO UNIVERSIDAD EXTERNADO DE COLOMBIA</t>
  </si>
  <si>
    <t>UNIVERSIDAD EXTERNADO DE COLOMBIA</t>
  </si>
  <si>
    <t>267-AMP-18</t>
  </si>
  <si>
    <t>PROP02652</t>
  </si>
  <si>
    <t>AMPLIACIÓN CONTRATO HOTEL MARYLAND SAN ANDRES</t>
  </si>
  <si>
    <t>266-AMP-18</t>
  </si>
  <si>
    <t>PROP02651</t>
  </si>
  <si>
    <t>INTERVENTORÍA CC PLAZA DE LAS AMÉRICAS ETAPA II</t>
  </si>
  <si>
    <t>PLAZA DE LAS AMÉRICAS</t>
  </si>
  <si>
    <t>265-AMP-18</t>
  </si>
  <si>
    <t>PROP02650</t>
  </si>
  <si>
    <t>PRESUPUESTO CONSTRUCCION LOCAL NATGEO</t>
  </si>
  <si>
    <t>264-18</t>
  </si>
  <si>
    <t>PROP02649</t>
  </si>
  <si>
    <t>INTERVENTORÍA ADECUACIONES LOCATIVAS FIDUPREVISORA</t>
  </si>
  <si>
    <t>FIDUPREVISORA</t>
  </si>
  <si>
    <t>263-18</t>
  </si>
  <si>
    <t>PROP02648</t>
  </si>
  <si>
    <t>REVISIÓN FLUJO DE CAJA HOTEL AMURA</t>
  </si>
  <si>
    <t>ALIANZA FIDUCUARIA</t>
  </si>
  <si>
    <t>262-18</t>
  </si>
  <si>
    <t>PROP02647</t>
  </si>
  <si>
    <t>4 6781950</t>
  </si>
  <si>
    <t xml:space="preserve">GERENCIA  EN LA AMPLIACION CENTRO COMERCIAL CAÑAVERAL </t>
  </si>
  <si>
    <t xml:space="preserve">MARTHA PATRICIA BAUTISTA </t>
  </si>
  <si>
    <t xml:space="preserve">CENTRO COMERCIAL CAÑAVERAL </t>
  </si>
  <si>
    <t>261-18</t>
  </si>
  <si>
    <t>PROP02646</t>
  </si>
  <si>
    <t>GERENCIA BID PISO 3</t>
  </si>
  <si>
    <t>BID</t>
  </si>
  <si>
    <t>257-18</t>
  </si>
  <si>
    <t>PROP02645</t>
  </si>
  <si>
    <t>?</t>
  </si>
  <si>
    <t>INTERVENTORIA TECNICA Y ADMINISTRATIVA A LA AMPLIACION DE LAS ETAPAS 3 y 4</t>
  </si>
  <si>
    <t>251-18</t>
  </si>
  <si>
    <t>PROP02644</t>
  </si>
  <si>
    <t>OCV</t>
  </si>
  <si>
    <t>INTERVENTORÍA CÁRCEL PEREIRA</t>
  </si>
  <si>
    <t>FONADE</t>
  </si>
  <si>
    <t>252 -18</t>
  </si>
  <si>
    <t>PROP02643</t>
  </si>
  <si>
    <t>1238</t>
  </si>
  <si>
    <t>MULTIPLE</t>
  </si>
  <si>
    <t>Fondo Rotatorio Policía Nacional</t>
  </si>
  <si>
    <t>POLICIA NACIONAL</t>
  </si>
  <si>
    <t>PROP02642</t>
  </si>
  <si>
    <t>Centros de Atencion a Clientes</t>
  </si>
  <si>
    <t>Contrataciones</t>
  </si>
  <si>
    <t>COMCEL</t>
  </si>
  <si>
    <t>PROP02641</t>
  </si>
  <si>
    <t>Casa Uribe Dique en Villeta</t>
  </si>
  <si>
    <t>Juan Valencia</t>
  </si>
  <si>
    <t>ARQUITECTOS VYV</t>
  </si>
  <si>
    <t>PROP02640</t>
  </si>
  <si>
    <t>1249</t>
  </si>
  <si>
    <t>Si</t>
  </si>
  <si>
    <t>Homecenter Manizales</t>
  </si>
  <si>
    <t>Andres Valles</t>
  </si>
  <si>
    <t>SODIMAC COLOMBIA</t>
  </si>
  <si>
    <t>PROP02639</t>
  </si>
  <si>
    <t>1265-1267</t>
  </si>
  <si>
    <t>Edificio de Consultorios</t>
  </si>
  <si>
    <t>Carlos A. Moyano</t>
  </si>
  <si>
    <t>GRUPO VELEZ</t>
  </si>
  <si>
    <t>PROP02638</t>
  </si>
  <si>
    <t>Policía Nacional</t>
  </si>
  <si>
    <t>Luz Marina Bustos</t>
  </si>
  <si>
    <t>PROP02637</t>
  </si>
  <si>
    <t>Capital Towers (dotación)</t>
  </si>
  <si>
    <t>Martha Yelena Jaramillo</t>
  </si>
  <si>
    <t>LUIS F CORREA Y ASOCIADOS</t>
  </si>
  <si>
    <t>PROP02636</t>
  </si>
  <si>
    <t>Zuana II</t>
  </si>
  <si>
    <t>Carlos Sierra</t>
  </si>
  <si>
    <t>CONSTRUCTORA BOLIVAR</t>
  </si>
  <si>
    <t>PROP02635</t>
  </si>
  <si>
    <t>1237</t>
  </si>
  <si>
    <t>Oficinas Terpel</t>
  </si>
  <si>
    <t>María Cristina Romero</t>
  </si>
  <si>
    <t>TERPEL</t>
  </si>
  <si>
    <t>PROP02634</t>
  </si>
  <si>
    <t>1214</t>
  </si>
  <si>
    <t>si</t>
  </si>
  <si>
    <t>Homecenter Cedritos (Preliminares Obra)</t>
  </si>
  <si>
    <t>Martha Alvarado</t>
  </si>
  <si>
    <t>PROP02633</t>
  </si>
  <si>
    <t>Bloqyes H e I Universidad externado (Contrato. No propuesta)</t>
  </si>
  <si>
    <t>Jorge Gregorio Pachón</t>
  </si>
  <si>
    <t>PROP02632</t>
  </si>
  <si>
    <t>Bavaria Edificio Administrativo</t>
  </si>
  <si>
    <t>Armando Duarte</t>
  </si>
  <si>
    <t>BAVARIA</t>
  </si>
  <si>
    <t>PROP02631</t>
  </si>
  <si>
    <t>Bogota Schlumberger Base (Ampliación)</t>
  </si>
  <si>
    <t>Mónica Vallejo</t>
  </si>
  <si>
    <t>SCHLUMBERGER</t>
  </si>
  <si>
    <t>PROP02630</t>
  </si>
  <si>
    <t>Adecuaciones Girardot, Ibague, Quibdo y Valledupar</t>
  </si>
  <si>
    <t>Alicia Gordillo</t>
  </si>
  <si>
    <t>BANCO DE LA REPUBLICA</t>
  </si>
  <si>
    <t>PROP02629</t>
  </si>
  <si>
    <t>Torre de Apartamentos Torre 89</t>
  </si>
  <si>
    <t>Gustavo López</t>
  </si>
  <si>
    <t>CUATRO ARQUITECTOS</t>
  </si>
  <si>
    <t>PROP02628</t>
  </si>
  <si>
    <t>Salitre Office</t>
  </si>
  <si>
    <t>Martha Bernal</t>
  </si>
  <si>
    <t>PROMOTORA TERRAZINO</t>
  </si>
  <si>
    <t>PROP02627</t>
  </si>
  <si>
    <t>Nuevo Museo Arte Moderno de Bogota</t>
  </si>
  <si>
    <t>Stella Carrasco</t>
  </si>
  <si>
    <t>TERRANUM (RAIZ)</t>
  </si>
  <si>
    <t>PROP02626</t>
  </si>
  <si>
    <t>Sede Telmex (ampliación)</t>
  </si>
  <si>
    <t>Claudia Cardona</t>
  </si>
  <si>
    <t>TELMEX</t>
  </si>
  <si>
    <t>PROP02625</t>
  </si>
  <si>
    <t>No</t>
  </si>
  <si>
    <t>Almacenes LaPolar Medellin</t>
  </si>
  <si>
    <t>Hector Eduardo Rojas</t>
  </si>
  <si>
    <t>LAPOLAR</t>
  </si>
  <si>
    <t>PROP02624</t>
  </si>
  <si>
    <t>Edificio Arturo Calle (Ampliación)</t>
  </si>
  <si>
    <t>Angélica Perdomo</t>
  </si>
  <si>
    <t>PROP02623</t>
  </si>
  <si>
    <t>Contecar</t>
  </si>
  <si>
    <t>César López</t>
  </si>
  <si>
    <t>CONTECAR</t>
  </si>
  <si>
    <t>PROP02622</t>
  </si>
  <si>
    <t>PROG</t>
  </si>
  <si>
    <t>Oxo 69</t>
  </si>
  <si>
    <t>Ernesto Estefan</t>
  </si>
  <si>
    <t>CONTEMPO</t>
  </si>
  <si>
    <t>PROP02621</t>
  </si>
  <si>
    <t>Reforzamiento Zona de Carga Homecenter Calle 80</t>
  </si>
  <si>
    <t>HOMECENTER</t>
  </si>
  <si>
    <t>PROP02620</t>
  </si>
  <si>
    <t>LEPARC</t>
  </si>
  <si>
    <t>Viviana Buitrago</t>
  </si>
  <si>
    <t>ECOTEK CONSTRUCCIONES</t>
  </si>
  <si>
    <t>PROP02619</t>
  </si>
  <si>
    <t>Maloka Etapa II</t>
  </si>
  <si>
    <t>Andrea Gardeazabal</t>
  </si>
  <si>
    <t>MALOKA</t>
  </si>
  <si>
    <t>PROP02618</t>
  </si>
  <si>
    <t>Cafeteria Colegio los Nogales</t>
  </si>
  <si>
    <t>Eduardo Burgos</t>
  </si>
  <si>
    <t>EXACTA</t>
  </si>
  <si>
    <t>PROP02617</t>
  </si>
  <si>
    <t>Terminacion estacion de Policia de Soacha</t>
  </si>
  <si>
    <t>Fondo Rotatorio Policia</t>
  </si>
  <si>
    <t>FONDO ROTATORIO DE LA POLICIA</t>
  </si>
  <si>
    <t>PROP02616</t>
  </si>
  <si>
    <t>Bloque G</t>
  </si>
  <si>
    <t>Camilo Cruz</t>
  </si>
  <si>
    <t>UNIANDES</t>
  </si>
  <si>
    <t>PROP02615</t>
  </si>
  <si>
    <t>Local Comercial</t>
  </si>
  <si>
    <t>José Darío Gutiérrez</t>
  </si>
  <si>
    <t>JOSE DARIO GUTIERREZ</t>
  </si>
  <si>
    <t>PROP02614</t>
  </si>
  <si>
    <t>Segunda Etapa Zona Franca de Occidente</t>
  </si>
  <si>
    <t>Jairo Buendía</t>
  </si>
  <si>
    <t>ZONA FRANCA DE OCCIDENTE</t>
  </si>
  <si>
    <t>PROP02613</t>
  </si>
  <si>
    <t>INT. PR</t>
  </si>
  <si>
    <t>PROP02612</t>
  </si>
  <si>
    <t xml:space="preserve">Informe Bahia de Presion </t>
  </si>
  <si>
    <t>Constanza Martinez</t>
  </si>
  <si>
    <t>PROP02611</t>
  </si>
  <si>
    <t>Locales Ampliacion Centro Comercial de la 93</t>
  </si>
  <si>
    <t>Jose Salinas</t>
  </si>
  <si>
    <t>CENTRO 93</t>
  </si>
  <si>
    <t>PROP02610</t>
  </si>
  <si>
    <t>075 3509509</t>
  </si>
  <si>
    <t>Edificio Multiproposito</t>
  </si>
  <si>
    <t>Juan Carlos Vega</t>
  </si>
  <si>
    <t>UNIVERSIDAD DEL NORTE</t>
  </si>
  <si>
    <t>PROP02609</t>
  </si>
  <si>
    <t>Nuevas Oficinas Administrativas</t>
  </si>
  <si>
    <t>Daniel Diaz</t>
  </si>
  <si>
    <t>CONTEXTO URBANO</t>
  </si>
  <si>
    <t>PROP02608</t>
  </si>
  <si>
    <t>Supermercado PepeSierra</t>
  </si>
  <si>
    <t>Luis Carlos Muñoz</t>
  </si>
  <si>
    <t>COLSUBSIDIO</t>
  </si>
  <si>
    <t>PROP02607</t>
  </si>
  <si>
    <t>Apartamentos URA</t>
  </si>
  <si>
    <t>Wilson Sarmiento</t>
  </si>
  <si>
    <t>URAKI</t>
  </si>
  <si>
    <t>PROP02606</t>
  </si>
  <si>
    <t>USA</t>
  </si>
  <si>
    <t>BID Nicaragua</t>
  </si>
  <si>
    <t>Jorge Palau-Enrique Garcia</t>
  </si>
  <si>
    <t>PROP02605</t>
  </si>
  <si>
    <t>Cubierta Centro Comercial Unicentro Villavo</t>
  </si>
  <si>
    <t>Lina Rivera</t>
  </si>
  <si>
    <t>UNICENTRO VILLAVICENCIO</t>
  </si>
  <si>
    <t>PROP02604</t>
  </si>
  <si>
    <t>Centro Comercial San Pedro Plaza Neiva</t>
  </si>
  <si>
    <t>Caterine Salgado</t>
  </si>
  <si>
    <t>CONCONCRETO</t>
  </si>
  <si>
    <t>PROP02603</t>
  </si>
  <si>
    <t>Nueva Sede ISAGEN Medellin</t>
  </si>
  <si>
    <t>Juan Carlos Villegas</t>
  </si>
  <si>
    <t>ISAGEN</t>
  </si>
  <si>
    <t>PROP02602</t>
  </si>
  <si>
    <t>UBA UPREC PEREIRA</t>
  </si>
  <si>
    <t>Gerencia Infraestructura</t>
  </si>
  <si>
    <t>COOMEVA</t>
  </si>
  <si>
    <t>PROP02601</t>
  </si>
  <si>
    <t>074 4548858</t>
  </si>
  <si>
    <t>COM.</t>
  </si>
  <si>
    <t>Estacion al Sur Valle de aburra</t>
  </si>
  <si>
    <t>Maria Elena Restrepo</t>
  </si>
  <si>
    <t>ESTACION VALLE DE ABURRA</t>
  </si>
  <si>
    <t>PROP02600</t>
  </si>
  <si>
    <t>Eduardo Posada</t>
  </si>
  <si>
    <t>PROP02599</t>
  </si>
  <si>
    <t>3106796407/3212084597</t>
  </si>
  <si>
    <t>Hotel Alameda</t>
  </si>
  <si>
    <t>Juan Carlos Rueda</t>
  </si>
  <si>
    <t>AKROM</t>
  </si>
  <si>
    <t>PROP02598</t>
  </si>
  <si>
    <t>Planta de producción DSM</t>
  </si>
  <si>
    <t>Martin Orlando Osorio</t>
  </si>
  <si>
    <t>DSM</t>
  </si>
  <si>
    <t>PROP02597</t>
  </si>
  <si>
    <t>Capital Towers</t>
  </si>
  <si>
    <t>Eduardo Rozo/ Andrés Correa</t>
  </si>
  <si>
    <t>PROP02596</t>
  </si>
  <si>
    <t>LEED</t>
  </si>
  <si>
    <t>Trino Florez</t>
  </si>
  <si>
    <t>PROP02595</t>
  </si>
  <si>
    <t>Edificio Backup Data Center y Edifiio T3</t>
  </si>
  <si>
    <t>Edgar a Solano</t>
  </si>
  <si>
    <t>CONSTRUCCIONES PLANIFICADAS</t>
  </si>
  <si>
    <t>PROP02594</t>
  </si>
  <si>
    <t>Casa Sesquile</t>
  </si>
  <si>
    <t>Jorge Garcia Reyes</t>
  </si>
  <si>
    <t>JORGE GARCIA REYES</t>
  </si>
  <si>
    <t>PROP02593</t>
  </si>
  <si>
    <t>Jairo Buendia</t>
  </si>
  <si>
    <t>PROP02592</t>
  </si>
  <si>
    <t>Nueva Clinica Colombiana de Trasplantes</t>
  </si>
  <si>
    <t>Sergio Salcedo Herrera</t>
  </si>
  <si>
    <t>COLOMBIANA DE TRASPLANTES</t>
  </si>
  <si>
    <t>PROP02591</t>
  </si>
  <si>
    <t>Ajustes Centro de Convivencia Bazaar Chia</t>
  </si>
  <si>
    <t>Maria Jose Caro</t>
  </si>
  <si>
    <t>OPERA S.A.</t>
  </si>
  <si>
    <t>PROP02590</t>
  </si>
  <si>
    <t>Revisión y Elaboración APUS</t>
  </si>
  <si>
    <t>Martha Gallo</t>
  </si>
  <si>
    <t>ARQUITECTURA E INTERIORES</t>
  </si>
  <si>
    <t>PROP02589</t>
  </si>
  <si>
    <t>Torre de Apartamentos Montearroyo</t>
  </si>
  <si>
    <t>Cesar Baron</t>
  </si>
  <si>
    <t>CESAR BARON</t>
  </si>
  <si>
    <t>PROP02588</t>
  </si>
  <si>
    <t>Centro Empresarial Salitre Plaza</t>
  </si>
  <si>
    <t>Sonia Garzon</t>
  </si>
  <si>
    <t>SONIA GARZON</t>
  </si>
  <si>
    <t>PROP02587</t>
  </si>
  <si>
    <t>Adecuacion Antiguas Oficinas AVIANCA</t>
  </si>
  <si>
    <t>Monica Peña</t>
  </si>
  <si>
    <t>PROP02586</t>
  </si>
  <si>
    <t>Ampliacion Cedis</t>
  </si>
  <si>
    <t>Andrés Vallés</t>
  </si>
  <si>
    <t>SODIMAC</t>
  </si>
  <si>
    <t>PROP02585</t>
  </si>
  <si>
    <t>Bodega CEDIS (Topo)</t>
  </si>
  <si>
    <t>PROP02584</t>
  </si>
  <si>
    <t>Homecenter Neiva</t>
  </si>
  <si>
    <t>PROP02583</t>
  </si>
  <si>
    <t>074 3255555</t>
  </si>
  <si>
    <t>pres</t>
  </si>
  <si>
    <t>Hotel</t>
  </si>
  <si>
    <t>Caroll Serna</t>
  </si>
  <si>
    <t>GRUPO UNION</t>
  </si>
  <si>
    <t>PROP02582</t>
  </si>
  <si>
    <t>Picota (Ampliación)</t>
  </si>
  <si>
    <t>Nicolás Albarracín</t>
  </si>
  <si>
    <t>PROP02581</t>
  </si>
  <si>
    <t>1240-1241</t>
  </si>
  <si>
    <t>4115055 Ext 247</t>
  </si>
  <si>
    <t>Locales Bogota, Medellin y Pereira</t>
  </si>
  <si>
    <t>Angelica Perdomo</t>
  </si>
  <si>
    <t>PROP02580</t>
  </si>
  <si>
    <t>UBA Barrancabermeja</t>
  </si>
  <si>
    <t>Oficina de Contratacion</t>
  </si>
  <si>
    <t>PROP02579</t>
  </si>
  <si>
    <t>Hotel Viva 26</t>
  </si>
  <si>
    <t>Daniela Mazino</t>
  </si>
  <si>
    <t>URBANISTIKA</t>
  </si>
  <si>
    <t>PROP02578</t>
  </si>
  <si>
    <t>Panoramic Torre 1</t>
  </si>
  <si>
    <t>Walter Grois</t>
  </si>
  <si>
    <t>POSITIVA</t>
  </si>
  <si>
    <t>PROP02577</t>
  </si>
  <si>
    <t>World Trade Center Cali</t>
  </si>
  <si>
    <t>German Puerto</t>
  </si>
  <si>
    <t>PROINTER</t>
  </si>
  <si>
    <t>PROP02576</t>
  </si>
  <si>
    <t>Proyectos Etapa 1</t>
  </si>
  <si>
    <t>María Alejandra Sandoval</t>
  </si>
  <si>
    <t>MARYMOUNT</t>
  </si>
  <si>
    <t>PROP02575</t>
  </si>
  <si>
    <t>Clinica Nogales Atopista calle 95</t>
  </si>
  <si>
    <t>Olga Lucia Linares</t>
  </si>
  <si>
    <t>SALUD TOTAL</t>
  </si>
  <si>
    <t>PROP02574</t>
  </si>
  <si>
    <t>6361913-6361935</t>
  </si>
  <si>
    <t>Gaira y Sierra Mall</t>
  </si>
  <si>
    <t>Carlos Augusto Rodríguez</t>
  </si>
  <si>
    <t>PROVALOR</t>
  </si>
  <si>
    <t>PROP02573</t>
  </si>
  <si>
    <t>PROP02572</t>
  </si>
  <si>
    <t>Edificio Montebello</t>
  </si>
  <si>
    <t>César Barón</t>
  </si>
  <si>
    <t>INVERSIONES CERRO ALTO LTDA</t>
  </si>
  <si>
    <t>PROP02571</t>
  </si>
  <si>
    <t>Nueva Sede Estacion de Polcia de Soacha</t>
  </si>
  <si>
    <t>Direccion Adm Financiera</t>
  </si>
  <si>
    <t>PROP02570</t>
  </si>
  <si>
    <t>Centro Comercial Portico</t>
  </si>
  <si>
    <t>Luis Alberto Garcia</t>
  </si>
  <si>
    <t>EL PORTICO CENTRO COMERCIAL</t>
  </si>
  <si>
    <t>PROP02569</t>
  </si>
  <si>
    <t>446 4100 ext 230</t>
  </si>
  <si>
    <t>Proyecto Viviendas Calle 22</t>
  </si>
  <si>
    <t>Ivan Caballero Segura</t>
  </si>
  <si>
    <t>CORPACERO S.A.</t>
  </si>
  <si>
    <t>PROP02568</t>
  </si>
  <si>
    <t>Hotel Parque 98</t>
  </si>
  <si>
    <t>Juan Esteban Piñeros Pérez</t>
  </si>
  <si>
    <t>CONSTRUCTORA SINCO</t>
  </si>
  <si>
    <t>PROP02567</t>
  </si>
  <si>
    <t>Centro Comercial El Castillo</t>
  </si>
  <si>
    <t>Mario Bonilla</t>
  </si>
  <si>
    <t>CANALES ANDRADE</t>
  </si>
  <si>
    <t>PROP02566</t>
  </si>
  <si>
    <t>no</t>
  </si>
  <si>
    <t>Emisoras Manantial</t>
  </si>
  <si>
    <t>Yomara Cañas</t>
  </si>
  <si>
    <t>IGLESIA MANANTIAL</t>
  </si>
  <si>
    <t>PROP02565</t>
  </si>
  <si>
    <t>Proyecto vía 30</t>
  </si>
  <si>
    <t>Mónica Bonilla</t>
  </si>
  <si>
    <t>RESIDERE S.A.S</t>
  </si>
  <si>
    <t>PROP02564</t>
  </si>
  <si>
    <t>Bodega CEDIS</t>
  </si>
  <si>
    <t>Maruricio Vélez</t>
  </si>
  <si>
    <t>PROP02563</t>
  </si>
  <si>
    <t>3198888 Ext 148 VSP</t>
  </si>
  <si>
    <t>Hugo Fernando Molina</t>
  </si>
  <si>
    <t>PROP02562</t>
  </si>
  <si>
    <t>LEED Y/O COMM</t>
  </si>
  <si>
    <t>Planta Snacks Funza</t>
  </si>
  <si>
    <t>Carlos Alberto Rendon</t>
  </si>
  <si>
    <t>PEPSICO</t>
  </si>
  <si>
    <t>PROP02561</t>
  </si>
  <si>
    <t>PROP02560</t>
  </si>
  <si>
    <t>Colegio el Hontanar</t>
  </si>
  <si>
    <t>William Garcia</t>
  </si>
  <si>
    <t>PROP02559</t>
  </si>
  <si>
    <t>Urgencias (Ampliación)</t>
  </si>
  <si>
    <t>Henry Gallardo</t>
  </si>
  <si>
    <t>FUNDACIÓN SANTA FE</t>
  </si>
  <si>
    <t>PROP02558</t>
  </si>
  <si>
    <t>Muebles y Accesorios (Ampliación)</t>
  </si>
  <si>
    <t>Yuby Porras</t>
  </si>
  <si>
    <t>MUEBLES Y ACCESORIOS</t>
  </si>
  <si>
    <t>PROP02557</t>
  </si>
  <si>
    <t>PROP02556</t>
  </si>
  <si>
    <t>Estación de Policía</t>
  </si>
  <si>
    <t>PROP02555</t>
  </si>
  <si>
    <t>Comissionning Homecenter Monteria</t>
  </si>
  <si>
    <t>Tomas Uribe</t>
  </si>
  <si>
    <t>SES INGENIERIA</t>
  </si>
  <si>
    <t>PROP02554</t>
  </si>
  <si>
    <t>Club Nogal (Ampliación)</t>
  </si>
  <si>
    <t>Eliana Linares</t>
  </si>
  <si>
    <t>CLUB NOGAL</t>
  </si>
  <si>
    <t>PROP02553</t>
  </si>
  <si>
    <t>Ampliacion CEDIS</t>
  </si>
  <si>
    <t>Rafael Palma</t>
  </si>
  <si>
    <t>PROP02552</t>
  </si>
  <si>
    <t>Edificio TX</t>
  </si>
  <si>
    <t>PROP02551</t>
  </si>
  <si>
    <t>Edificio S1</t>
  </si>
  <si>
    <t>PROP02550</t>
  </si>
  <si>
    <t>Torre Empresarial Unicentro (Ampliación)</t>
  </si>
  <si>
    <t>Raúl Torres</t>
  </si>
  <si>
    <t>UNICENTRO</t>
  </si>
  <si>
    <t>PROP02549</t>
  </si>
  <si>
    <t>Centro Interactivo Hotel Waya</t>
  </si>
  <si>
    <t>Edgar Reales</t>
  </si>
  <si>
    <t>PROP02548</t>
  </si>
  <si>
    <t>Hotel Waya</t>
  </si>
  <si>
    <t>PROP02547</t>
  </si>
  <si>
    <t xml:space="preserve">Planta y Oficinas </t>
  </si>
  <si>
    <t xml:space="preserve">Jasson Hernández </t>
  </si>
  <si>
    <t>PROENFAR</t>
  </si>
  <si>
    <t>PROP02546</t>
  </si>
  <si>
    <t>Edificio de Apartamentos Barranquilla</t>
  </si>
  <si>
    <t>Rosa Milena diaz</t>
  </si>
  <si>
    <t>ROSA MILENA DIAZ</t>
  </si>
  <si>
    <t>PROP02545</t>
  </si>
  <si>
    <t>Oficinas Grupo de Inversiones Suramericana</t>
  </si>
  <si>
    <t>Glori Eugenia Jaramillo</t>
  </si>
  <si>
    <t>SURAMERICANA</t>
  </si>
  <si>
    <t>PROP02544</t>
  </si>
  <si>
    <t>6101140/6217704</t>
  </si>
  <si>
    <t>Techcenter</t>
  </si>
  <si>
    <t>Diego Restrepo</t>
  </si>
  <si>
    <t>UMBRAL</t>
  </si>
  <si>
    <t>PROP02543</t>
  </si>
  <si>
    <t>Torre 75 (Ampliación)</t>
  </si>
  <si>
    <t>Luis F Arrubla</t>
  </si>
  <si>
    <t>INVERNAC</t>
  </si>
  <si>
    <t>PROP02542</t>
  </si>
  <si>
    <t>Centro Comercial alameda (Topgrafía)</t>
  </si>
  <si>
    <t>Mauricio Otero</t>
  </si>
  <si>
    <t>PARQUE ARAUCO</t>
  </si>
  <si>
    <t>PROP02541</t>
  </si>
  <si>
    <t>Hotel Aloft y Edificio A+B</t>
  </si>
  <si>
    <t>Felipe Arango</t>
  </si>
  <si>
    <t>PROP02540</t>
  </si>
  <si>
    <t>Edgar Riveros</t>
  </si>
  <si>
    <t>PROP02539</t>
  </si>
  <si>
    <t>Remodelacion Sede Norte Calle 93 Camara</t>
  </si>
  <si>
    <t>Nestor Llano</t>
  </si>
  <si>
    <t>CAMARA DE COMERCIO BTA</t>
  </si>
  <si>
    <t>PROP02538</t>
  </si>
  <si>
    <t>5936464 ext 3317</t>
  </si>
  <si>
    <t>Universidad EAN (Commissioning)</t>
  </si>
  <si>
    <t>Sergio Rodríguez Flórez</t>
  </si>
  <si>
    <t>Universidad Ean</t>
  </si>
  <si>
    <t>PROP02537</t>
  </si>
  <si>
    <t>Edificio Arce</t>
  </si>
  <si>
    <t>Daniel Isaza</t>
  </si>
  <si>
    <t>AGORA</t>
  </si>
  <si>
    <t>PROP02536</t>
  </si>
  <si>
    <t>2563959 ext 102</t>
  </si>
  <si>
    <t>Fosunab Etapa I (Leed y Commissioning)</t>
  </si>
  <si>
    <t>Mario Gamez</t>
  </si>
  <si>
    <t>J F ARDILA</t>
  </si>
  <si>
    <t>PROP02535</t>
  </si>
  <si>
    <t>Centro Comercial Santa Fe Medellín</t>
  </si>
  <si>
    <t>Luis Felipe Escobar Erazo</t>
  </si>
  <si>
    <t>CENTRO COMERCIAL SANTA FE</t>
  </si>
  <si>
    <t>PROP02534</t>
  </si>
  <si>
    <t>Casa Mejia</t>
  </si>
  <si>
    <t>JUAN VALENCIA</t>
  </si>
  <si>
    <t>PROP02533</t>
  </si>
  <si>
    <t>Multivillas Mesa de Yeguas</t>
  </si>
  <si>
    <t>Arturo Schlesinger</t>
  </si>
  <si>
    <t>CUSEGO</t>
  </si>
  <si>
    <t>PROP02532</t>
  </si>
  <si>
    <t>(4) 5765195</t>
  </si>
  <si>
    <t>Nueva Planta Municipio de Tenjo</t>
  </si>
  <si>
    <t>Arq. Beatriz Jaramillo</t>
  </si>
  <si>
    <t>POSTOBON</t>
  </si>
  <si>
    <t>PROP02531</t>
  </si>
  <si>
    <t>5425555 ext 103</t>
  </si>
  <si>
    <t>BioRefugio Colegio los Nogales</t>
  </si>
  <si>
    <t>PROP02530</t>
  </si>
  <si>
    <t>Centro Infantería Marina Bolívar</t>
  </si>
  <si>
    <t>Sebastián Gallego</t>
  </si>
  <si>
    <t>AGENCIA LOGISTICA F.M</t>
  </si>
  <si>
    <t>PROP02529</t>
  </si>
  <si>
    <t>Edificio Calle 81 (Ampliación)</t>
  </si>
  <si>
    <t>Juan Carlos Diaz</t>
  </si>
  <si>
    <t>RENOVAR CIUDAD</t>
  </si>
  <si>
    <t>PROP02528</t>
  </si>
  <si>
    <t>Gimnasio Sigra</t>
  </si>
  <si>
    <t>Fabio Montenegro</t>
  </si>
  <si>
    <t>SIGRA</t>
  </si>
  <si>
    <t>PROP02527</t>
  </si>
  <si>
    <t>PROP02526</t>
  </si>
  <si>
    <t>Nueva Sede Operativa</t>
  </si>
  <si>
    <t>Direccion Compras</t>
  </si>
  <si>
    <t>PROP02525</t>
  </si>
  <si>
    <t>Bodegas Frimac Barranquilla</t>
  </si>
  <si>
    <t>Edwin Gomez</t>
  </si>
  <si>
    <t>FRIMAC</t>
  </si>
  <si>
    <t>PROP02524</t>
  </si>
  <si>
    <t>Proyecto Barranquiilla</t>
  </si>
  <si>
    <t>LUXUS GROUP</t>
  </si>
  <si>
    <t>PROP02523</t>
  </si>
  <si>
    <t>Hotel Click clack</t>
  </si>
  <si>
    <t>CAMILO CRUZ</t>
  </si>
  <si>
    <t>PROP02522</t>
  </si>
  <si>
    <t>Sala Crisis y Estacion Bomberos</t>
  </si>
  <si>
    <t>German Toro</t>
  </si>
  <si>
    <t>RED ALMA MATER</t>
  </si>
  <si>
    <t>PROP02521</t>
  </si>
  <si>
    <t>Edificio Montecastello</t>
  </si>
  <si>
    <t>Antonio Alvarez</t>
  </si>
  <si>
    <t>ALVAREZ Y ASOCIADOS</t>
  </si>
  <si>
    <t>PROP02520</t>
  </si>
  <si>
    <t>Alberto Preciado</t>
  </si>
  <si>
    <t>ALBERTO PRECIADO</t>
  </si>
  <si>
    <t>PROP02519</t>
  </si>
  <si>
    <t>PROP02518</t>
  </si>
  <si>
    <t xml:space="preserve">Locales Centro Comercial </t>
  </si>
  <si>
    <t>Eduardo Garzón</t>
  </si>
  <si>
    <t>COVINOC</t>
  </si>
  <si>
    <t>PROP02517</t>
  </si>
  <si>
    <t>Sede Universidad Santo Tomas</t>
  </si>
  <si>
    <t>Padre Luis Balaguera</t>
  </si>
  <si>
    <t>PROP02516</t>
  </si>
  <si>
    <t>1223-1225</t>
  </si>
  <si>
    <t>Homecenter Montería y Bogotá</t>
  </si>
  <si>
    <t>Mauricio Vélez</t>
  </si>
  <si>
    <t>PROP02515</t>
  </si>
  <si>
    <t>cel: 316 472 4064</t>
  </si>
  <si>
    <t>Hotel Avia en Barú</t>
  </si>
  <si>
    <t>Armando de Mulder C.</t>
  </si>
  <si>
    <t>HOTELES AVIA S.A.</t>
  </si>
  <si>
    <t>PROP02514</t>
  </si>
  <si>
    <t>5876500 ext 13013</t>
  </si>
  <si>
    <t>Leed Hotel Avia en Barú</t>
  </si>
  <si>
    <t>PROP02513</t>
  </si>
  <si>
    <t>621 8816 ext 116</t>
  </si>
  <si>
    <t>Leed Bazaar Chia</t>
  </si>
  <si>
    <t>Fernanda Bueno Trujillo</t>
  </si>
  <si>
    <t>PIX COLOMBIA</t>
  </si>
  <si>
    <t>PROP02512</t>
  </si>
  <si>
    <t>Ampliación Estación de Policía Calle 32</t>
  </si>
  <si>
    <t>PROP02511</t>
  </si>
  <si>
    <t>3118099171/6350010 ext 1075</t>
  </si>
  <si>
    <t>Hotel DANN Carlton (Ventilacion)</t>
  </si>
  <si>
    <t>Luz Stella Florez/German Gomez</t>
  </si>
  <si>
    <t>HOTAL DANN CARLTON</t>
  </si>
  <si>
    <t>PROP02510</t>
  </si>
  <si>
    <t>Bomberos San José de Bavaria (Ampliación)</t>
  </si>
  <si>
    <t>Carlos Jaramillo</t>
  </si>
  <si>
    <t>BOMBEROS</t>
  </si>
  <si>
    <t>PROP02509</t>
  </si>
  <si>
    <t>2569996-2569997</t>
  </si>
  <si>
    <t>Proyecto 90-11 (I PLAZA)</t>
  </si>
  <si>
    <t>Diego Lobo-Guerrero</t>
  </si>
  <si>
    <t>PROMINSA</t>
  </si>
  <si>
    <t>PROP02508</t>
  </si>
  <si>
    <t>Ampliación Centro Comercial Andino (Det esquema comercialización)</t>
  </si>
  <si>
    <t>Clara Ferro</t>
  </si>
  <si>
    <t>CENTRO COM ANDINO</t>
  </si>
  <si>
    <t>PROP02507</t>
  </si>
  <si>
    <t>Casa Villa de Leyva</t>
  </si>
  <si>
    <t>Fernando Jimenez</t>
  </si>
  <si>
    <t>PROP02506</t>
  </si>
  <si>
    <t>Propuesta General de Gerencia</t>
  </si>
  <si>
    <t>PROP02505</t>
  </si>
  <si>
    <t>310 329 2755</t>
  </si>
  <si>
    <t>Centro de Rehabilitacion Soldados</t>
  </si>
  <si>
    <t>Diana Fernanda España</t>
  </si>
  <si>
    <t>EJERCITO</t>
  </si>
  <si>
    <t>PROP02504</t>
  </si>
  <si>
    <t>4173400 ext 1402</t>
  </si>
  <si>
    <t>Distrito riego Indupalma</t>
  </si>
  <si>
    <t>Carlos Trujillo</t>
  </si>
  <si>
    <t>NEW NET</t>
  </si>
  <si>
    <t>PROP02503</t>
  </si>
  <si>
    <t>Edificio Anato</t>
  </si>
  <si>
    <t>Carlos Andres Arias</t>
  </si>
  <si>
    <t>ANATO</t>
  </si>
  <si>
    <t>PROP02502</t>
  </si>
  <si>
    <t>5941000 ext 2500</t>
  </si>
  <si>
    <t>Reforzamiento Edificio Centro</t>
  </si>
  <si>
    <t>Nelson Llano</t>
  </si>
  <si>
    <t>PROP02501</t>
  </si>
  <si>
    <t>Almacén Av 19</t>
  </si>
  <si>
    <t>Carlos A Calle</t>
  </si>
  <si>
    <t>PROP02500</t>
  </si>
  <si>
    <t>3158054645- Angélica4115055</t>
  </si>
  <si>
    <t>Almacen Arturo Calle</t>
  </si>
  <si>
    <t>Jorge Rodríguez</t>
  </si>
  <si>
    <t>PROP02499</t>
  </si>
  <si>
    <t>Centro Comercial Villavicencio</t>
  </si>
  <si>
    <t>PROP02498</t>
  </si>
  <si>
    <t>PROP02497</t>
  </si>
  <si>
    <t>PROP02496</t>
  </si>
  <si>
    <t>Oficinas Parque 97</t>
  </si>
  <si>
    <t>Andres Moreno</t>
  </si>
  <si>
    <t>PATRIMONIO AUTONOMO</t>
  </si>
  <si>
    <t>PROP02495</t>
  </si>
  <si>
    <t>Fábrica de Transformadores</t>
  </si>
  <si>
    <t>Iván Robayo</t>
  </si>
  <si>
    <t>SIEMENS</t>
  </si>
  <si>
    <t>PROP02494</t>
  </si>
  <si>
    <t>Remodelaciones Zipaquira, Cazuca y Restrepo</t>
  </si>
  <si>
    <t>PROP02493</t>
  </si>
  <si>
    <t>Centro Cultural (Ampliación)</t>
  </si>
  <si>
    <t>Francisco Duque</t>
  </si>
  <si>
    <t>BIBLOAMIGOS</t>
  </si>
  <si>
    <t>PROP02492</t>
  </si>
  <si>
    <t>7342048 ext 113</t>
  </si>
  <si>
    <t>Recibo Zonas Comunes CC Centro Mayor</t>
  </si>
  <si>
    <t>Carlos Alberto Valencia</t>
  </si>
  <si>
    <t>CENTRO MAYOR CENTRO COMERCI</t>
  </si>
  <si>
    <t>PROP02491</t>
  </si>
  <si>
    <t>2359533/2182470</t>
  </si>
  <si>
    <t>Hotel Albania - Commissioning</t>
  </si>
  <si>
    <t>PROP02490</t>
  </si>
  <si>
    <t>345 9963 ext 150</t>
  </si>
  <si>
    <t>Edificio FUREL Medellen</t>
  </si>
  <si>
    <t>Luis Arturo España</t>
  </si>
  <si>
    <t>PROP02489</t>
  </si>
  <si>
    <t>619 2633 / 310 327 4933</t>
  </si>
  <si>
    <t>Edificio Oficinas Calle 100 - Commissioning</t>
  </si>
  <si>
    <t>Tomas Uribe Rueda</t>
  </si>
  <si>
    <t>Soluciones Energeticas Sostenibles</t>
  </si>
  <si>
    <t>PROP02488</t>
  </si>
  <si>
    <t>622 7722</t>
  </si>
  <si>
    <t>Complejo Social Cartagena  - Commissioning / donacion</t>
  </si>
  <si>
    <t>Catalina Escobar Restrepo</t>
  </si>
  <si>
    <t>Fundacion Juan F. Gomez Escobar</t>
  </si>
  <si>
    <t>PROP02487</t>
  </si>
  <si>
    <t>236 3001 ext 105</t>
  </si>
  <si>
    <t>Centro Empresarial Unicentro - Commissioning</t>
  </si>
  <si>
    <t>Gabriel Arango</t>
  </si>
  <si>
    <t>A y A Arquitectos</t>
  </si>
  <si>
    <t>PROP02486</t>
  </si>
  <si>
    <t>314 241 0525</t>
  </si>
  <si>
    <t>Edificio GNB Sudamenris - Commissioning</t>
  </si>
  <si>
    <t>Ana Maria Escobar</t>
  </si>
  <si>
    <t>ARPRO</t>
  </si>
  <si>
    <t>PROP02485</t>
  </si>
  <si>
    <t>-</t>
  </si>
  <si>
    <t>Planetario Distrital</t>
  </si>
  <si>
    <t>SDCRD</t>
  </si>
  <si>
    <t>SECRETAIA DISTRITAL DE CULTURA RECRACION Y DEPORTE</t>
  </si>
  <si>
    <t>PROP02484</t>
  </si>
  <si>
    <t>Hotel GAIA</t>
  </si>
  <si>
    <t>Felipe Lloreda</t>
  </si>
  <si>
    <t>GAIA HOTELS</t>
  </si>
  <si>
    <t>PROP02483</t>
  </si>
  <si>
    <t>Edificio Vivienda Balcony 128</t>
  </si>
  <si>
    <t>Jaime Hernandez</t>
  </si>
  <si>
    <t>HITOS URBANOS</t>
  </si>
  <si>
    <t>PROP02482</t>
  </si>
  <si>
    <t>Plazoleta Escultura Central de Efectivo Banrepublica</t>
  </si>
  <si>
    <t>German Felipe Rivera</t>
  </si>
  <si>
    <t>CONSULTORIA RC SISTEMAS</t>
  </si>
  <si>
    <t>PROP02481</t>
  </si>
  <si>
    <t>Schlumberger Base Bogota</t>
  </si>
  <si>
    <t>Carlos Mogollón</t>
  </si>
  <si>
    <t>PROP02480</t>
  </si>
  <si>
    <t>Remodelacion Centro Comercial Unicentro Cali</t>
  </si>
  <si>
    <t>Ana Teresa Segura</t>
  </si>
  <si>
    <t>CENTRO COMERCIAL UNICENTRO CALI</t>
  </si>
  <si>
    <t>PROP02479</t>
  </si>
  <si>
    <t>Remodelaciones Homecenter Medellin</t>
  </si>
  <si>
    <t>SODIMAC - HOMECENTER</t>
  </si>
  <si>
    <t>PROP02478</t>
  </si>
  <si>
    <t>Bomberos San José de Bavaria</t>
  </si>
  <si>
    <t>Carlos Ariel Jaramillo</t>
  </si>
  <si>
    <t>PROP02477</t>
  </si>
  <si>
    <t>Laboratorios (Ampliación)</t>
  </si>
  <si>
    <t>Catalina Vásquez</t>
  </si>
  <si>
    <t>FUNDACION SANTA FE</t>
  </si>
  <si>
    <t>PROP02476</t>
  </si>
  <si>
    <t>Salas de Cine Cinepolis Calima</t>
  </si>
  <si>
    <t>Julian Ortiz</t>
  </si>
  <si>
    <t>CINEPOLIS</t>
  </si>
  <si>
    <t>PROP02475</t>
  </si>
  <si>
    <t>Centro Comercial Calle 85 carrera 15</t>
  </si>
  <si>
    <t>Diego Bermudez</t>
  </si>
  <si>
    <t>CEBRA PAISAJISMO</t>
  </si>
  <si>
    <t>PROP02474</t>
  </si>
  <si>
    <t>Hotel Aloft</t>
  </si>
  <si>
    <t>RAIZ SERVICIOS CORPORATIVOS</t>
  </si>
  <si>
    <t>PROP02473</t>
  </si>
  <si>
    <t>Pilotaje Torre Empresarial</t>
  </si>
  <si>
    <t>Horacio Lince</t>
  </si>
  <si>
    <t>PROP02472</t>
  </si>
  <si>
    <t>PROP02471</t>
  </si>
  <si>
    <t>3214407/311 2159981</t>
  </si>
  <si>
    <t>PROP02470</t>
  </si>
  <si>
    <t>CIC Utopía Universidad de la Salle  (Ampliación)</t>
  </si>
  <si>
    <t>Eduardo Ángel</t>
  </si>
  <si>
    <t>UNIVERSIDAD DE LA SALLE</t>
  </si>
  <si>
    <t>PROP02469</t>
  </si>
  <si>
    <t>PROP02468</t>
  </si>
  <si>
    <t>Nuevo Edificio Tx</t>
  </si>
  <si>
    <t>UNIVERSIDAD ANDES</t>
  </si>
  <si>
    <t>PROP02467</t>
  </si>
  <si>
    <t>7426060 ext 143</t>
  </si>
  <si>
    <t>Remodelacion Edificios A y B antiguo Avianca</t>
  </si>
  <si>
    <t>PROP02466</t>
  </si>
  <si>
    <t>Ampliacion Hotel zuana</t>
  </si>
  <si>
    <t>PROP02465</t>
  </si>
  <si>
    <t>Celta</t>
  </si>
  <si>
    <t>PROP02464</t>
  </si>
  <si>
    <t>Planta Poliuretano BASF Quimica</t>
  </si>
  <si>
    <t>Ignacio Cruz</t>
  </si>
  <si>
    <t>BASF QUIMICA</t>
  </si>
  <si>
    <t>PROP02463</t>
  </si>
  <si>
    <t>Edificio Calle 81</t>
  </si>
  <si>
    <t>Juan Carlos Díaz</t>
  </si>
  <si>
    <t>PROP02462</t>
  </si>
  <si>
    <t>6166699 Ext 2120</t>
  </si>
  <si>
    <t>Hospital Meteti Panama</t>
  </si>
  <si>
    <t>Juan Vasquez</t>
  </si>
  <si>
    <t>HEYMOCOL LTDA</t>
  </si>
  <si>
    <t>PROP02461</t>
  </si>
  <si>
    <t>1210-1221</t>
  </si>
  <si>
    <t>Edificio de Artes y Edificio Diseño Gráfico</t>
  </si>
  <si>
    <t>PROP02460</t>
  </si>
  <si>
    <t>Bloque GB y G</t>
  </si>
  <si>
    <t>PROP02459</t>
  </si>
  <si>
    <t>4339944 ext 111</t>
  </si>
  <si>
    <t>Remodelacion Areas Comunes Centro Comercial</t>
  </si>
  <si>
    <t>Sergio Ramirez/Wilson Cubides</t>
  </si>
  <si>
    <t>CENTRO COMERCIAL PORTAL 80</t>
  </si>
  <si>
    <t>PROP02458</t>
  </si>
  <si>
    <t>Nuevo Edificio de Arte</t>
  </si>
  <si>
    <t>PROP02457</t>
  </si>
  <si>
    <t>Modernizacion Centro Comercial Bulevar</t>
  </si>
  <si>
    <t>Leopoldo Vargas
Roberto Silva  3102440606</t>
  </si>
  <si>
    <t>CENTRO COMERCIAL BULEVAR</t>
  </si>
  <si>
    <t>PROP02456</t>
  </si>
  <si>
    <t>Oficinas Alianza</t>
  </si>
  <si>
    <t>Juan Antonio Brando</t>
  </si>
  <si>
    <t>URBANA ARQUITECTOS</t>
  </si>
  <si>
    <t>PROP02455</t>
  </si>
  <si>
    <t>Edificio Sede A Banrepublica</t>
  </si>
  <si>
    <t>Alejandro Perez</t>
  </si>
  <si>
    <t>P&amp;D</t>
  </si>
  <si>
    <t>PROP02454</t>
  </si>
  <si>
    <t>7426060 ext 167</t>
  </si>
  <si>
    <t>MAMBO</t>
  </si>
  <si>
    <t>Yesid Pañuela Hernandez</t>
  </si>
  <si>
    <t>PROP02453</t>
  </si>
  <si>
    <t>Casa Anapoima</t>
  </si>
  <si>
    <t>Horacio Hermida</t>
  </si>
  <si>
    <t>HORACIO HERMIDA</t>
  </si>
  <si>
    <t>PROP02452</t>
  </si>
  <si>
    <t>3813000 ext 1184</t>
  </si>
  <si>
    <t>Segunda Etapa Manzana Liévano</t>
  </si>
  <si>
    <t>Amparo Pérez</t>
  </si>
  <si>
    <t>SECRETARIA GRAL ALCALDIA</t>
  </si>
  <si>
    <t>PROP02451</t>
  </si>
  <si>
    <t>3216082 ext 120</t>
  </si>
  <si>
    <t>Centro Comercial Parque la Colina</t>
  </si>
  <si>
    <t>PROP02450</t>
  </si>
  <si>
    <t>Edificio Paez Ferro</t>
  </si>
  <si>
    <t>Rafael Achury</t>
  </si>
  <si>
    <t>INTERPROYECTOS</t>
  </si>
  <si>
    <t>PROP02449</t>
  </si>
  <si>
    <t>Planta Iberplast</t>
  </si>
  <si>
    <t xml:space="preserve">Raúl Jaime Moreno </t>
  </si>
  <si>
    <t>PROP02448</t>
  </si>
  <si>
    <t>Planta Postobon</t>
  </si>
  <si>
    <t>PROP02447</t>
  </si>
  <si>
    <t>4467575-3168763816</t>
  </si>
  <si>
    <t xml:space="preserve">IMAX </t>
  </si>
  <si>
    <t>Jorge Echeverri</t>
  </si>
  <si>
    <t>PLAZA DE LAS AMERICAS</t>
  </si>
  <si>
    <t>PROP02446</t>
  </si>
  <si>
    <t>Planetario</t>
  </si>
  <si>
    <t>Dirección de Cultura y Patrimonio</t>
  </si>
  <si>
    <t>SECRETARIA DISTRITAL DE CULTURA</t>
  </si>
  <si>
    <t>PROP02445</t>
  </si>
  <si>
    <t>Apartamentos Nueva Autopista</t>
  </si>
  <si>
    <t>Mauricio Rodriguez</t>
  </si>
  <si>
    <t>RL PROMOTORA</t>
  </si>
  <si>
    <t>PROP02444</t>
  </si>
  <si>
    <t>367 7659 ext 62</t>
  </si>
  <si>
    <t>Bodegas y Cross Docking</t>
  </si>
  <si>
    <t>PROP02443</t>
  </si>
  <si>
    <t>321 1590 ext 56</t>
  </si>
  <si>
    <t>Biblioteca Banrep San Andres</t>
  </si>
  <si>
    <t>Amanda Romero</t>
  </si>
  <si>
    <t>PROP02442</t>
  </si>
  <si>
    <t>Torre Cedritos</t>
  </si>
  <si>
    <t>Juan Manuel Correa</t>
  </si>
  <si>
    <t>GRADECO</t>
  </si>
  <si>
    <t>PROP02441</t>
  </si>
  <si>
    <t>Bloque GB</t>
  </si>
  <si>
    <t>PROP02440</t>
  </si>
  <si>
    <t>Centro Comercial Alameda</t>
  </si>
  <si>
    <t>PROP02439</t>
  </si>
  <si>
    <t>CUERPO OFICIAL DE BOMBEROS</t>
  </si>
  <si>
    <t>PROP02438</t>
  </si>
  <si>
    <t>San Remo II</t>
  </si>
  <si>
    <t>Alejandro Sanchez</t>
  </si>
  <si>
    <t>CONSTRUCCIONES STA SOFIA</t>
  </si>
  <si>
    <t>PROP02437</t>
  </si>
  <si>
    <t>339 4111 ext 3116</t>
  </si>
  <si>
    <t>Cubicacion de Cantidades Edificio</t>
  </si>
  <si>
    <t>Olga Lucia Castañeda</t>
  </si>
  <si>
    <t>PROP02436</t>
  </si>
  <si>
    <t>Manzana del emprendimiento</t>
  </si>
  <si>
    <t>Secretaria de Obras Públicas de Medellín</t>
  </si>
  <si>
    <t>SECRETARIA DE OBRAS PUBLICAS DE MEDELIN</t>
  </si>
  <si>
    <t>PROP02435</t>
  </si>
  <si>
    <t>Edificio de Vivienda Lisboa 134</t>
  </si>
  <si>
    <t>Magda Liliana Delgado</t>
  </si>
  <si>
    <t>QBIKO LTDA</t>
  </si>
  <si>
    <t>PROP02434</t>
  </si>
  <si>
    <t>8 Estadios</t>
  </si>
  <si>
    <t>Silvia Vanegas</t>
  </si>
  <si>
    <t>COLDEPORTES</t>
  </si>
  <si>
    <t>PROP02433</t>
  </si>
  <si>
    <t>Centro Recreativo Hotel en Cartagena</t>
  </si>
  <si>
    <t>Andres Conto</t>
  </si>
  <si>
    <t>CAFAM</t>
  </si>
  <si>
    <t>PROP02432</t>
  </si>
  <si>
    <t>5231100/6195253</t>
  </si>
  <si>
    <t>Sede Transer Tocancipa</t>
  </si>
  <si>
    <t>Orlando Velez</t>
  </si>
  <si>
    <t>TRANSER</t>
  </si>
  <si>
    <t>PROP02431</t>
  </si>
  <si>
    <t>Santa Barbara Alta</t>
  </si>
  <si>
    <t>PROP02430</t>
  </si>
  <si>
    <t>Conseciones Valle del Cauca</t>
  </si>
  <si>
    <t>GOBERNACION DEL VALLE</t>
  </si>
  <si>
    <t>PROP02429</t>
  </si>
  <si>
    <t>A.D. cel 3204907683</t>
  </si>
  <si>
    <t xml:space="preserve">Oficinas Telmex </t>
  </si>
  <si>
    <t>Ingrid Montealegre-Adriana Diaz</t>
  </si>
  <si>
    <t>PROP02428</t>
  </si>
  <si>
    <t>Aula Polivalentes, Biblioteca y Laboratorio</t>
  </si>
  <si>
    <t>Nury Forero</t>
  </si>
  <si>
    <t>ESCUELA COLOMBIANA DE INGENIERIA</t>
  </si>
  <si>
    <t>PROP02427</t>
  </si>
  <si>
    <t>Base Schlumberger Bogotá</t>
  </si>
  <si>
    <t>Angélica María Soto</t>
  </si>
  <si>
    <t>SCHLUMBERGUER</t>
  </si>
  <si>
    <t>PROP02426</t>
  </si>
  <si>
    <t>6169797 ext. 8573</t>
  </si>
  <si>
    <t>CAC's Panama</t>
  </si>
  <si>
    <t>CLARO S.A.</t>
  </si>
  <si>
    <t>PROP02425</t>
  </si>
  <si>
    <t>Varios Uniandes (Ampliación)</t>
  </si>
  <si>
    <t>PROP02424</t>
  </si>
  <si>
    <t>Plaza Real</t>
  </si>
  <si>
    <t>Ana Maria Beltran</t>
  </si>
  <si>
    <t>CONSTRUCCIONES IDF</t>
  </si>
  <si>
    <t>PROP02423</t>
  </si>
  <si>
    <t>PROP02422</t>
  </si>
  <si>
    <t>interventoria CAC C Tulua</t>
  </si>
  <si>
    <t>Ing. Julian Rivera/ Arq. Javier Puerto</t>
  </si>
  <si>
    <t>COMCEL S.A.</t>
  </si>
  <si>
    <t>PROP02421</t>
  </si>
  <si>
    <t>6722057 ext. 101</t>
  </si>
  <si>
    <t>Edificio NQS 101</t>
  </si>
  <si>
    <t>Andres Mauricio Vergel</t>
  </si>
  <si>
    <t>VERING</t>
  </si>
  <si>
    <t>PROP02420</t>
  </si>
  <si>
    <t>PROP02419</t>
  </si>
  <si>
    <t>Alojamiento Selecciones de Futbol</t>
  </si>
  <si>
    <t>Diana Montoya</t>
  </si>
  <si>
    <t>SOCIEDAD COLOMBIANA DE ARQ.</t>
  </si>
  <si>
    <t>PROP02418</t>
  </si>
  <si>
    <t>Compensar Av 1 de mayo</t>
  </si>
  <si>
    <t>Mabel Riveros</t>
  </si>
  <si>
    <t>COMPENSAR</t>
  </si>
  <si>
    <t>PROP02417</t>
  </si>
  <si>
    <t>Edgar Martínez</t>
  </si>
  <si>
    <t>PROP02416</t>
  </si>
  <si>
    <t>Bloque W</t>
  </si>
  <si>
    <t>PROP02415</t>
  </si>
  <si>
    <t>Punto Norte Barranquilla</t>
  </si>
  <si>
    <t>Andres Peñaranda</t>
  </si>
  <si>
    <t>Q&amp;A CONSULTING</t>
  </si>
  <si>
    <t>PROP02414</t>
  </si>
  <si>
    <t>Casas en Peñalisa</t>
  </si>
  <si>
    <t>Andres Vergel (Veronica Garcia)</t>
  </si>
  <si>
    <t>PROP02413</t>
  </si>
  <si>
    <t>Parque Industrial Gran Sabana</t>
  </si>
  <si>
    <t>Monica Rojas</t>
  </si>
  <si>
    <t>MARTINEZ NAVAS MARAVI</t>
  </si>
  <si>
    <t>PROP02412</t>
  </si>
  <si>
    <t>Edificio Administrativo Muebles y Accesorios</t>
  </si>
  <si>
    <t>PROP02411</t>
  </si>
  <si>
    <t>7432325/6107611</t>
  </si>
  <si>
    <t>Laboratorios Cinecolor Colombia</t>
  </si>
  <si>
    <t>Carlos Julio Acero</t>
  </si>
  <si>
    <t>CINECOLOR COLOMBIA</t>
  </si>
  <si>
    <t>PROP02410</t>
  </si>
  <si>
    <t>PROP02409</t>
  </si>
  <si>
    <t>315 3255590</t>
  </si>
  <si>
    <t>Parque Tematico Cartagena</t>
  </si>
  <si>
    <t>Gian Carlos Mazzanti</t>
  </si>
  <si>
    <t>GIAN CARLO MAZZANTI</t>
  </si>
  <si>
    <t>PROP02408</t>
  </si>
  <si>
    <t>215 8081 /compras</t>
  </si>
  <si>
    <t>Edificio Apartamentos Navarra Real</t>
  </si>
  <si>
    <t>Diego Collazos</t>
  </si>
  <si>
    <t>CAMPOS SAAB Y CIA S EN C</t>
  </si>
  <si>
    <t>PROP02407</t>
  </si>
  <si>
    <t>Torre 75</t>
  </si>
  <si>
    <t>Carlos Londoño/ Luis F Arrubla</t>
  </si>
  <si>
    <t>PROP02406</t>
  </si>
  <si>
    <t>Teleton Manizales</t>
  </si>
  <si>
    <t>Diana Gutierrez</t>
  </si>
  <si>
    <t>TELETON</t>
  </si>
  <si>
    <t>PROP02405</t>
  </si>
  <si>
    <t>Coliseo Colegio Anglo</t>
  </si>
  <si>
    <t>PROP02404</t>
  </si>
  <si>
    <t>423 1010</t>
  </si>
  <si>
    <t>Consultorios Mundo Salud Salitre</t>
  </si>
  <si>
    <t>Patricia Urrea</t>
  </si>
  <si>
    <t>SALITRE PLAZA CENTRO  COMERCIAL</t>
  </si>
  <si>
    <t>PROP02403</t>
  </si>
  <si>
    <t>LEED GNB SUDAMERIS” y “CTC 3M</t>
  </si>
  <si>
    <t xml:space="preserve">Biagio Arevalo </t>
  </si>
  <si>
    <t>PROP02402</t>
  </si>
  <si>
    <t>Casa Martinez</t>
  </si>
  <si>
    <t>Mauricio Lopez</t>
  </si>
  <si>
    <t>MAURICIO LOPEZ - RAFAEL LOPEZ</t>
  </si>
  <si>
    <t>PROP02401</t>
  </si>
  <si>
    <t>Casa Y-65</t>
  </si>
  <si>
    <t>Mauricio Berrio</t>
  </si>
  <si>
    <t>DELCARRERA CAVANZO</t>
  </si>
  <si>
    <t>PROP02400</t>
  </si>
  <si>
    <t>Urbanizacion Marbella</t>
  </si>
  <si>
    <t>Frank Lopez</t>
  </si>
  <si>
    <t>INVERSIONES LA CASTELLANA</t>
  </si>
  <si>
    <t>PROP02399</t>
  </si>
  <si>
    <t>3509922 ext 110</t>
  </si>
  <si>
    <t>Luis H. Bedoya</t>
  </si>
  <si>
    <t>FEDEFUTBOL</t>
  </si>
  <si>
    <t>PROP02398</t>
  </si>
  <si>
    <t>Reforzamiento Edificio Ecopetrol (Ampliación)</t>
  </si>
  <si>
    <t>Jaime Fernando Susatama</t>
  </si>
  <si>
    <t>ECOPETROL</t>
  </si>
  <si>
    <t>PROP02397</t>
  </si>
  <si>
    <t>CIC UTOPIA</t>
  </si>
  <si>
    <t>Eduardo Angel</t>
  </si>
  <si>
    <t>PROP02396</t>
  </si>
  <si>
    <t>Lotes Avenida Ciudad de Cali</t>
  </si>
  <si>
    <t>Clara Triana</t>
  </si>
  <si>
    <t>FUNDACION OTERO</t>
  </si>
  <si>
    <t>PROP02395</t>
  </si>
  <si>
    <t>Adecuacion Nuevas Oficinas Telmex</t>
  </si>
  <si>
    <t>Ingrid Montealegre</t>
  </si>
  <si>
    <t>PROP02394</t>
  </si>
  <si>
    <t>lbrunal@cusego.com.co</t>
  </si>
  <si>
    <t>Sector G y B del Centro Comercial Calima</t>
  </si>
  <si>
    <t>Lewis Brunal</t>
  </si>
  <si>
    <t>PROP02393</t>
  </si>
  <si>
    <t>Proyectos Varios Control Ppto</t>
  </si>
  <si>
    <t>Juan Carlos Muñoz</t>
  </si>
  <si>
    <t>GRUPO PIJAO</t>
  </si>
  <si>
    <t>PROP02392</t>
  </si>
  <si>
    <t>54600000 ext 22392</t>
  </si>
  <si>
    <t>Preliminar Homecenter Calima</t>
  </si>
  <si>
    <t>Nelson Andres Alvarez</t>
  </si>
  <si>
    <t>PROP02391</t>
  </si>
  <si>
    <t>mail</t>
  </si>
  <si>
    <t>Seleccion Contratistas Cinepolis el Limonar Cali</t>
  </si>
  <si>
    <t>Edgard Omar Sanchez</t>
  </si>
  <si>
    <t>PROP02390</t>
  </si>
  <si>
    <t>Ajustes Altos de la Cabrera</t>
  </si>
  <si>
    <t>PROP02389</t>
  </si>
  <si>
    <t>6468000 ext 2697 -2201</t>
  </si>
  <si>
    <t>Jardin Social Dorada</t>
  </si>
  <si>
    <t>Henry Mayorga</t>
  </si>
  <si>
    <t>PROP02388</t>
  </si>
  <si>
    <t>Oficinas Glaxo</t>
  </si>
  <si>
    <t>José Pablo Uribe</t>
  </si>
  <si>
    <t>GLAXO</t>
  </si>
  <si>
    <t>PROP02387</t>
  </si>
  <si>
    <t>Homecenter Cedritos</t>
  </si>
  <si>
    <t>PROP02386</t>
  </si>
  <si>
    <t>2200400 ext. 218</t>
  </si>
  <si>
    <t>Reforzamiento e instalación desagües</t>
  </si>
  <si>
    <t>Universidad Nacional</t>
  </si>
  <si>
    <t>UNIVERSIDAD NACIONAL DE COLOMBIA</t>
  </si>
  <si>
    <t>PROP02385</t>
  </si>
  <si>
    <t>427 27 07 Ext. 1504 - 1204</t>
  </si>
  <si>
    <t>Parque ecoturístico laguna de Tabacal</t>
  </si>
  <si>
    <t>Viviena Mendieta</t>
  </si>
  <si>
    <t>PROP02384</t>
  </si>
  <si>
    <t>5300470 / 5301270 Ext.: 1830 / 1829</t>
  </si>
  <si>
    <t>Reforzamiento Clínica Country</t>
  </si>
  <si>
    <t>Luis emilio Quintero</t>
  </si>
  <si>
    <t>CLÍNICA DEL COUNTRY</t>
  </si>
  <si>
    <t>PROP02383</t>
  </si>
  <si>
    <t>Clínica la Colina</t>
  </si>
  <si>
    <t>Rafael González</t>
  </si>
  <si>
    <t>CLINICA DEL COUNTRy</t>
  </si>
  <si>
    <t>PROP02382</t>
  </si>
  <si>
    <t>Homecenter Dorado y Norte</t>
  </si>
  <si>
    <t>Juan Francisco Robayo</t>
  </si>
  <si>
    <t>PROP02381</t>
  </si>
  <si>
    <t>1263-1303</t>
  </si>
  <si>
    <t>Schlumberger Villavicencio y Yopal</t>
  </si>
  <si>
    <t>Rodolfo Montaña</t>
  </si>
  <si>
    <t>PROP02380</t>
  </si>
  <si>
    <t xml:space="preserve">603 0303 Ext. 5105 </t>
  </si>
  <si>
    <t>Clínica incontinencia</t>
  </si>
  <si>
    <t>Ana Catalina Vásquez</t>
  </si>
  <si>
    <t>PROP02379</t>
  </si>
  <si>
    <t>Adecuación Cafetería</t>
  </si>
  <si>
    <t>PROP02378</t>
  </si>
  <si>
    <t>Universidad Santo tomás</t>
  </si>
  <si>
    <t>UNIVERSIDAD SANTO TOMÁS</t>
  </si>
  <si>
    <t>PROP02377</t>
  </si>
  <si>
    <t>PROP02376</t>
  </si>
  <si>
    <t>Edificio BCC</t>
  </si>
  <si>
    <t>Jorge Diaz</t>
  </si>
  <si>
    <t>GRUPO ROBLE</t>
  </si>
  <si>
    <t>PROP02375</t>
  </si>
  <si>
    <t>Propyectos varios Nissan</t>
  </si>
  <si>
    <t>Andrés Cataño</t>
  </si>
  <si>
    <t>NISSAN</t>
  </si>
  <si>
    <t>PROP02374</t>
  </si>
  <si>
    <t>Remodelacion Edificio Calle 92</t>
  </si>
  <si>
    <t>Alejandro Carrizosa</t>
  </si>
  <si>
    <t>ACR ARQUITECTOS</t>
  </si>
  <si>
    <t>PROP02373</t>
  </si>
  <si>
    <t>Proyecto Cajica</t>
  </si>
  <si>
    <t>Sara Buitrago</t>
  </si>
  <si>
    <t>AVELIK</t>
  </si>
  <si>
    <t>PROP02372</t>
  </si>
  <si>
    <t>Clínica portoazul</t>
  </si>
  <si>
    <t>Juan Carlos Madriñán</t>
  </si>
  <si>
    <t>CLINICA PORTOAZUL</t>
  </si>
  <si>
    <t>PROP02370</t>
  </si>
  <si>
    <t>country Medical Center</t>
  </si>
  <si>
    <t>Carlos Moyano</t>
  </si>
  <si>
    <t>PROP02369</t>
  </si>
  <si>
    <t>PROP02368</t>
  </si>
  <si>
    <t>Pepe Ganga Calima</t>
  </si>
  <si>
    <t>Juan Manuel Acosta</t>
  </si>
  <si>
    <t>ALMACENES MAXIMO S.A.</t>
  </si>
  <si>
    <t>PROP02367</t>
  </si>
  <si>
    <t>Edificio Panorama 140</t>
  </si>
  <si>
    <t>Jose Manuel de Urbina</t>
  </si>
  <si>
    <t>PROP02366</t>
  </si>
  <si>
    <t>Bodega Belcorp</t>
  </si>
  <si>
    <t>Andres Ernesto pacheco</t>
  </si>
  <si>
    <t>CORREVAL</t>
  </si>
  <si>
    <t>PROP02365</t>
  </si>
  <si>
    <t>1349</t>
  </si>
  <si>
    <t>Edificio Calle 92</t>
  </si>
  <si>
    <t>Jorge Esguerra</t>
  </si>
  <si>
    <t>ESGUERRA ESGUERRA</t>
  </si>
  <si>
    <t>PROP02364</t>
  </si>
  <si>
    <t>Bloque C</t>
  </si>
  <si>
    <t>PROP02363</t>
  </si>
  <si>
    <t>Ampliación Hospital Santa Matilde</t>
  </si>
  <si>
    <t>Arturo Escallón</t>
  </si>
  <si>
    <t>FUNDACIÓN SANTA MATILDE</t>
  </si>
  <si>
    <t>PROP02362</t>
  </si>
  <si>
    <t>Centro de Convenciones</t>
  </si>
  <si>
    <t>Recursos fisicos</t>
  </si>
  <si>
    <t>CAMARA DE COMERCIO</t>
  </si>
  <si>
    <t>PROP02361</t>
  </si>
  <si>
    <t>FONDO BIENESTAR SOCIAL CONTRALORIA</t>
  </si>
  <si>
    <t>PROP02360</t>
  </si>
  <si>
    <t>COMMI</t>
  </si>
  <si>
    <t>Marina Puerto Velero</t>
  </si>
  <si>
    <t>Diego Fernando Bello</t>
  </si>
  <si>
    <t>GREEN LOOP</t>
  </si>
  <si>
    <t>PROP02359</t>
  </si>
  <si>
    <t>Reforzamiento Estructural Edificio Carrera 15 Clinica del Country - Ppto</t>
  </si>
  <si>
    <t>Luis Emilio Quintero</t>
  </si>
  <si>
    <t>CLINICA DEL COUNTRY</t>
  </si>
  <si>
    <t>PROP02358</t>
  </si>
  <si>
    <t>Edificio 9219</t>
  </si>
  <si>
    <t>Mauricio Valenzuela</t>
  </si>
  <si>
    <t>INVERSIONES AGORA S.A.</t>
  </si>
  <si>
    <t>PROP02357</t>
  </si>
  <si>
    <t>Ampliacion Sede Central</t>
  </si>
  <si>
    <t>FISCALIA GENERAL DE LA NACION</t>
  </si>
  <si>
    <t>PROP02356</t>
  </si>
  <si>
    <t>Parque 93</t>
  </si>
  <si>
    <t>Martha Gómez</t>
  </si>
  <si>
    <t>PARQUE 93</t>
  </si>
  <si>
    <t>PROP02355</t>
  </si>
  <si>
    <t>Edificio Facultad de Artes</t>
  </si>
  <si>
    <t>Javier Forero</t>
  </si>
  <si>
    <t>PROP02354</t>
  </si>
  <si>
    <t>Marbella Reservado</t>
  </si>
  <si>
    <t>Alejandra Marulanda</t>
  </si>
  <si>
    <t>PROP02353</t>
  </si>
  <si>
    <t>Edificio Apartamentos Rosales</t>
  </si>
  <si>
    <t>Felipe Vegalara</t>
  </si>
  <si>
    <t>BETAINVEST</t>
  </si>
  <si>
    <t>PROP02352</t>
  </si>
  <si>
    <t>Ampliación Centro Comercial Palatino</t>
  </si>
  <si>
    <t>María Cristina Vega</t>
  </si>
  <si>
    <t>CC PALATINO</t>
  </si>
  <si>
    <t>PROP02351</t>
  </si>
  <si>
    <t>Remodelación Bloque H Colegio Anglo Colombiano</t>
  </si>
  <si>
    <t>Luis Guillermo Vallejo</t>
  </si>
  <si>
    <t>EXACTA PROYECTO TOTAL</t>
  </si>
  <si>
    <t>PROP02350</t>
  </si>
  <si>
    <t>2362135-2368785-3002172450</t>
  </si>
  <si>
    <t>Consultorios Clínica del Country</t>
  </si>
  <si>
    <t>Tito Tulio Roa</t>
  </si>
  <si>
    <t>PROP02349</t>
  </si>
  <si>
    <t>Tx</t>
  </si>
  <si>
    <t>PROP02348</t>
  </si>
  <si>
    <t>S1</t>
  </si>
  <si>
    <t>PROP02347</t>
  </si>
  <si>
    <t>Vía Hotel Aloft</t>
  </si>
  <si>
    <t>Enrique Cotes</t>
  </si>
  <si>
    <t>TERRANUM</t>
  </si>
  <si>
    <t>PROP02346</t>
  </si>
  <si>
    <t>Remodelación HC Cartagena</t>
  </si>
  <si>
    <t>Juan F Robayo</t>
  </si>
  <si>
    <t>PROP02345</t>
  </si>
  <si>
    <t>Remodelación HC Barranquilla</t>
  </si>
  <si>
    <t>PROP02344</t>
  </si>
  <si>
    <t>Hotel Estelar Villavicencio</t>
  </si>
  <si>
    <t>Bernardo Rodriguez</t>
  </si>
  <si>
    <t>PROP02343</t>
  </si>
  <si>
    <t>Remodelación Ed Cámara de Comercio Sede Centro</t>
  </si>
  <si>
    <t>Liliana M Luque Barrios</t>
  </si>
  <si>
    <t>PROP02342</t>
  </si>
  <si>
    <t>Hotel Aloft (Ampliación)</t>
  </si>
  <si>
    <t>PROP02341</t>
  </si>
  <si>
    <t>Compensar 1 de mayo (Ampliación)</t>
  </si>
  <si>
    <t>PROP02340</t>
  </si>
  <si>
    <t>Bodega de tornillos</t>
  </si>
  <si>
    <t>Felipe Samper</t>
  </si>
  <si>
    <t>ACERAL</t>
  </si>
  <si>
    <t>PROP02339</t>
  </si>
  <si>
    <t>2 140 170</t>
  </si>
  <si>
    <t>Country medical Center</t>
  </si>
  <si>
    <t>PROP02338</t>
  </si>
  <si>
    <t>Bloques M1</t>
  </si>
  <si>
    <t>PROP02337</t>
  </si>
  <si>
    <t>PROP02336</t>
  </si>
  <si>
    <t>Bloques M</t>
  </si>
  <si>
    <t>PROP02335</t>
  </si>
  <si>
    <t>PROP02334</t>
  </si>
  <si>
    <t>1331-1332</t>
  </si>
  <si>
    <t>Bloques M y M1</t>
  </si>
  <si>
    <t>PROP02333</t>
  </si>
  <si>
    <t>6446400-3213136896</t>
  </si>
  <si>
    <t>Adecuación Edificio Administrativo Yanbal</t>
  </si>
  <si>
    <t>Luz M Zapata</t>
  </si>
  <si>
    <t>YANBAL DE COLOMBIA S.A.</t>
  </si>
  <si>
    <t>PROP02332</t>
  </si>
  <si>
    <t>Vista Real Cedritos</t>
  </si>
  <si>
    <t>BLP CONSTRUCCIONES</t>
  </si>
  <si>
    <t>PROP02331</t>
  </si>
  <si>
    <t>Arturo Calle Av 19</t>
  </si>
  <si>
    <t>Carlos A calle</t>
  </si>
  <si>
    <t>PROP02330</t>
  </si>
  <si>
    <t>Hacienda el Noviciado</t>
  </si>
  <si>
    <t>PROP02329</t>
  </si>
  <si>
    <t>Urbanismo Cedritos</t>
  </si>
  <si>
    <t xml:space="preserve">Juan David Cifuentes </t>
  </si>
  <si>
    <t>ALMACENES ÉXITO</t>
  </si>
  <si>
    <t>PROP02328</t>
  </si>
  <si>
    <t>Clínica San Agustín</t>
  </si>
  <si>
    <t>Rafael González Molina</t>
  </si>
  <si>
    <t>CLINICA DEL COUNTRY S.A.</t>
  </si>
  <si>
    <t>PROP02327</t>
  </si>
  <si>
    <t>Edificio Pedro Elias Serrano Abadia-Cali</t>
  </si>
  <si>
    <t>CONSEJO SUPERIOR JUDICATURA</t>
  </si>
  <si>
    <t>PROP02326</t>
  </si>
  <si>
    <t>Ampliacion Camerinos Teatro Julio Mario</t>
  </si>
  <si>
    <t>Celia Maria Saavedra</t>
  </si>
  <si>
    <t>CENTRO CULTURAL JULIO MARIO SANTO</t>
  </si>
  <si>
    <t>PROP02325</t>
  </si>
  <si>
    <t>Centro Empresarial</t>
  </si>
  <si>
    <t>Ivan Darío Uribe</t>
  </si>
  <si>
    <t>COLPATRIA</t>
  </si>
  <si>
    <t>PROP02324</t>
  </si>
  <si>
    <t>Reforzamiento Estructural Edificio Cra 15</t>
  </si>
  <si>
    <t>PROP02323</t>
  </si>
  <si>
    <t>Coliseo Jujitsu</t>
  </si>
  <si>
    <t>Andres Gutierrez</t>
  </si>
  <si>
    <t>OPA</t>
  </si>
  <si>
    <t>PROP02322</t>
  </si>
  <si>
    <t>Edificio de Apartamentos compostella</t>
  </si>
  <si>
    <t>Fabian Bayona</t>
  </si>
  <si>
    <t>CONACIONAL</t>
  </si>
  <si>
    <t>PROP02321</t>
  </si>
  <si>
    <t>Casa Don Sancho Jimeno</t>
  </si>
  <si>
    <t>Alejandro carrizosa</t>
  </si>
  <si>
    <t>A.C.R. ARQUITECTOS</t>
  </si>
  <si>
    <t>PROP02320</t>
  </si>
  <si>
    <t>Edificio Villorio</t>
  </si>
  <si>
    <t>Monica Bonilla</t>
  </si>
  <si>
    <t>RESIDERE</t>
  </si>
  <si>
    <t>PROP02319</t>
  </si>
  <si>
    <t>Estadio de Barrancabermeja</t>
  </si>
  <si>
    <t>Secretaria de Transporte</t>
  </si>
  <si>
    <t>GOBERNACION DE SANTANDER</t>
  </si>
  <si>
    <t>PROP02318</t>
  </si>
  <si>
    <t>Clinica San Agustin</t>
  </si>
  <si>
    <t>PROP02317</t>
  </si>
  <si>
    <t>Casa Santa Ana</t>
  </si>
  <si>
    <t>Billy Goebertus</t>
  </si>
  <si>
    <t>BILLY GOEBERTUS</t>
  </si>
  <si>
    <t>PROP02316</t>
  </si>
  <si>
    <t>Proyecto 1 viviendas Mesa de Yeguas</t>
  </si>
  <si>
    <t>Oscar Moreno</t>
  </si>
  <si>
    <t>PROP02315</t>
  </si>
  <si>
    <t>Proyecto 2 viviendas Mesa de Yeguas</t>
  </si>
  <si>
    <t>PROP02314</t>
  </si>
  <si>
    <t>1321-1322</t>
  </si>
  <si>
    <t>Aeropuesrtos de oriente</t>
  </si>
  <si>
    <t>Anna Fernández</t>
  </si>
  <si>
    <t>AEROPUERTOS DE ORIENTE</t>
  </si>
  <si>
    <t>PROP02313</t>
  </si>
  <si>
    <t>Edificios G3 G4 G5 Conecta</t>
  </si>
  <si>
    <t>Nataly Alonso</t>
  </si>
  <si>
    <t>PROP02312</t>
  </si>
  <si>
    <t>Homecenter Envigado</t>
  </si>
  <si>
    <t>PROP02311</t>
  </si>
  <si>
    <t>Banco Itau</t>
  </si>
  <si>
    <t>Jose Jorge de Barros</t>
  </si>
  <si>
    <t>SAWAYA</t>
  </si>
  <si>
    <t>PROP02310</t>
  </si>
  <si>
    <t>Luis Felipe Arrubla</t>
  </si>
  <si>
    <t>PROP02309</t>
  </si>
  <si>
    <t>Torre 75 Piso 4 Zona Occidental</t>
  </si>
  <si>
    <t>PROP02308</t>
  </si>
  <si>
    <t xml:space="preserve">Torre 75 Piso 4 Zona Oriental </t>
  </si>
  <si>
    <t>Bartira Lemos</t>
  </si>
  <si>
    <t>CONTOUR GLOBAL</t>
  </si>
  <si>
    <t>PROP02307</t>
  </si>
  <si>
    <t>Pepe Ganga Neiva</t>
  </si>
  <si>
    <t>PEPE GANGA</t>
  </si>
  <si>
    <t>PROP02306</t>
  </si>
  <si>
    <t>Plataforma 7 Gimnasio Campestre</t>
  </si>
  <si>
    <t>PROP02305</t>
  </si>
  <si>
    <t>Apartamentos Calle 97</t>
  </si>
  <si>
    <t>Helmer Tinoco</t>
  </si>
  <si>
    <t>CUATRO TALLER DE ARQUITECTURA</t>
  </si>
  <si>
    <t>PROP02304</t>
  </si>
  <si>
    <t>Oficinas Administracion Gimnasio Camp</t>
  </si>
  <si>
    <t>PROP02303</t>
  </si>
  <si>
    <t>Capilla Gimnasio Campestre</t>
  </si>
  <si>
    <t>PROP02302</t>
  </si>
  <si>
    <t>Oficinas Yanbal</t>
  </si>
  <si>
    <t>Azucena Soto</t>
  </si>
  <si>
    <t>YANBAL</t>
  </si>
  <si>
    <t>PROP02301</t>
  </si>
  <si>
    <t>Remodelacion Oficinas GSK Colombia</t>
  </si>
  <si>
    <t>Jose Pablo Uribe</t>
  </si>
  <si>
    <t>GSK COLOMBIA</t>
  </si>
  <si>
    <t>PROP02300</t>
  </si>
  <si>
    <t>Sendero Peatonal</t>
  </si>
  <si>
    <t>PROP02299</t>
  </si>
  <si>
    <t>1313-1316</t>
  </si>
  <si>
    <t>Apartamento 904 Edificio Peñas Blancas</t>
  </si>
  <si>
    <t>Fernando Benavides</t>
  </si>
  <si>
    <t>BB&amp;RR S.A.S.</t>
  </si>
  <si>
    <t>PROP02298</t>
  </si>
  <si>
    <t>Javesalud Calle 127 con Autopista</t>
  </si>
  <si>
    <t>Iván Darío González</t>
  </si>
  <si>
    <t>JAVESALUD IPS</t>
  </si>
  <si>
    <t>PROP02297</t>
  </si>
  <si>
    <t>Schlumberger Villavicencio</t>
  </si>
  <si>
    <t>PROP02296</t>
  </si>
  <si>
    <t>Bare</t>
  </si>
  <si>
    <t>Ivan Moreno</t>
  </si>
  <si>
    <t>PROKSOL</t>
  </si>
  <si>
    <t>PROP02295</t>
  </si>
  <si>
    <t>Homecenter Manizales (Ampliación)</t>
  </si>
  <si>
    <t>PROP02294</t>
  </si>
  <si>
    <t>Edificio Bavaria</t>
  </si>
  <si>
    <t>Luisa Fernanda Hernandez Ariza</t>
  </si>
  <si>
    <t>PROP02293</t>
  </si>
  <si>
    <t>Zuana (Ampliación)</t>
  </si>
  <si>
    <t>PROP02292</t>
  </si>
  <si>
    <t>Camilo Otálora</t>
  </si>
  <si>
    <t>PROP02291</t>
  </si>
  <si>
    <t>Juan Manuel Acosta Cancino</t>
  </si>
  <si>
    <t>PROP02290</t>
  </si>
  <si>
    <t>G. PRO</t>
  </si>
  <si>
    <t>Centro de la Memoria</t>
  </si>
  <si>
    <t>Alexander Pineda</t>
  </si>
  <si>
    <t>HOSPITAL SAN IGNACIO</t>
  </si>
  <si>
    <t>PROP02289</t>
  </si>
  <si>
    <t>Evaluacion Propuestas Cubiertas</t>
  </si>
  <si>
    <t>Maria Catalina Gonzales</t>
  </si>
  <si>
    <t>CENTRO COMERCIAL MAZUREN</t>
  </si>
  <si>
    <t>PROP02288</t>
  </si>
  <si>
    <t>SALITRE PLAZA CENTRO COMERCIAL</t>
  </si>
  <si>
    <t>PROP02287</t>
  </si>
  <si>
    <t>Mezquita Islamica Bogota</t>
  </si>
  <si>
    <t>Maria Cristina Ortiz</t>
  </si>
  <si>
    <t>MEZQUITA ISLAMICA</t>
  </si>
  <si>
    <t>PROP02286</t>
  </si>
  <si>
    <t>Urbanismo Canal Castilla</t>
  </si>
  <si>
    <t>TH &amp; R</t>
  </si>
  <si>
    <t>PROP02285</t>
  </si>
  <si>
    <t>PROP02284</t>
  </si>
  <si>
    <t>Remodelacion Oficinas SAP Suc. Bogota</t>
  </si>
  <si>
    <t>Marcela Oviedo</t>
  </si>
  <si>
    <t>SAP</t>
  </si>
  <si>
    <t>PROP02283</t>
  </si>
  <si>
    <t>PROP02282</t>
  </si>
  <si>
    <t>Nueva Clinica</t>
  </si>
  <si>
    <t>PROP02281</t>
  </si>
  <si>
    <t>Edificio Rosales 76</t>
  </si>
  <si>
    <t>Veronica Montoya</t>
  </si>
  <si>
    <t>PROP02280</t>
  </si>
  <si>
    <t>Ean  Nueva Sede el Nogal</t>
  </si>
  <si>
    <t>Sergio Rodríguez</t>
  </si>
  <si>
    <t>EAN</t>
  </si>
  <si>
    <t>PROP02279</t>
  </si>
  <si>
    <t>Remodelacion Club Campestre Anapoima</t>
  </si>
  <si>
    <t>Jaime Uribe</t>
  </si>
  <si>
    <t>ANAPOIMA CLUB CAMPESTRE</t>
  </si>
  <si>
    <t>PROP02278</t>
  </si>
  <si>
    <t>(5) 357 15 22</t>
  </si>
  <si>
    <t>Sonia Ayala</t>
  </si>
  <si>
    <t>MARINAS DE COLOMBIA S.A.S</t>
  </si>
  <si>
    <t>PROP02277</t>
  </si>
  <si>
    <t>Cel +584143217677</t>
  </si>
  <si>
    <t>Vector Verde y Centro de distribución Colgate</t>
  </si>
  <si>
    <t>Johann Gathmann</t>
  </si>
  <si>
    <t>GGK (Venezuela) GCK</t>
  </si>
  <si>
    <t>PROP02276</t>
  </si>
  <si>
    <t>Edificio de oficinas Unilever (leed Ampliación)</t>
  </si>
  <si>
    <t>Hernando Ruiz</t>
  </si>
  <si>
    <t>UNILEVER</t>
  </si>
  <si>
    <t>PROP02275</t>
  </si>
  <si>
    <t>Edificio Administrativo (Piso 6)</t>
  </si>
  <si>
    <t>Arturo Calle Calle</t>
  </si>
  <si>
    <t>PROP02274</t>
  </si>
  <si>
    <t>1307-1324-1356</t>
  </si>
  <si>
    <t>Varios Arturo Calle</t>
  </si>
  <si>
    <t>Carlos Arturo Calle</t>
  </si>
  <si>
    <t>PROP02273</t>
  </si>
  <si>
    <t>Urgencias Fundación Santa FE (Ampliación)</t>
  </si>
  <si>
    <t>PROP02272</t>
  </si>
  <si>
    <t>Cerro Verde</t>
  </si>
  <si>
    <t>Cesar Herrera</t>
  </si>
  <si>
    <t>LATIN LINK</t>
  </si>
  <si>
    <t>PROP02271</t>
  </si>
  <si>
    <t>Ennovva</t>
  </si>
  <si>
    <t>Arturo Escallon</t>
  </si>
  <si>
    <t>ARTURO ESCALLON</t>
  </si>
  <si>
    <t>PROP02270</t>
  </si>
  <si>
    <t>Edificio C -Connecta</t>
  </si>
  <si>
    <t>PROP02269</t>
  </si>
  <si>
    <t>Consultorios Autopista Calle 108</t>
  </si>
  <si>
    <t>Gustavo Lopez</t>
  </si>
  <si>
    <t>PROP02268</t>
  </si>
  <si>
    <t>Tecla Merlo</t>
  </si>
  <si>
    <t>Luis Eduardo florez</t>
  </si>
  <si>
    <t>LUIS EDUARDO FLOREZ</t>
  </si>
  <si>
    <t>PROP02267</t>
  </si>
  <si>
    <t>PROP02266</t>
  </si>
  <si>
    <t>Recibo Zonas comunes paralelo 108</t>
  </si>
  <si>
    <t>Luz Mary del Rio</t>
  </si>
  <si>
    <t>PARALELO 108</t>
  </si>
  <si>
    <t>PROP02265</t>
  </si>
  <si>
    <t>Homecenter Cedis</t>
  </si>
  <si>
    <t>Mauricio Velez</t>
  </si>
  <si>
    <t>PROP02264</t>
  </si>
  <si>
    <t>5460000 ext 22378</t>
  </si>
  <si>
    <t>Impermeabilizacion Homecenter Dorado Nte</t>
  </si>
  <si>
    <t>PROP02263</t>
  </si>
  <si>
    <t>Remodelacion y Amp. Homecenter Cl 80</t>
  </si>
  <si>
    <t>PROP02262</t>
  </si>
  <si>
    <t>Fachadas Centro Comercial Plaza de las Américas</t>
  </si>
  <si>
    <t>Nelson Oswaldo Sandoval R.</t>
  </si>
  <si>
    <t>CENTRO COMERCIAL PLAZA DE LAS AMÉRICAS</t>
  </si>
  <si>
    <t>PROP02261</t>
  </si>
  <si>
    <t>Nueva Sede Centro Operativo</t>
  </si>
  <si>
    <t>PROP02260</t>
  </si>
  <si>
    <t>Urbanismo Manantial</t>
  </si>
  <si>
    <t>Olga López</t>
  </si>
  <si>
    <t>PROP02259</t>
  </si>
  <si>
    <t>Bloques G y GB (Topo)</t>
  </si>
  <si>
    <t>PROP02258</t>
  </si>
  <si>
    <t>Adecuacion Piso 6 Oficinas Caracol</t>
  </si>
  <si>
    <t>Alberto Velez</t>
  </si>
  <si>
    <t>CARACOL</t>
  </si>
  <si>
    <t>PROP02257</t>
  </si>
  <si>
    <t>Centro de Rehabilitacion Soacha</t>
  </si>
  <si>
    <t>Daniel Fernando Rojas</t>
  </si>
  <si>
    <t>PROP02256</t>
  </si>
  <si>
    <t>Centro de Rehabilitacion Barranquilla</t>
  </si>
  <si>
    <t>PROP02255</t>
  </si>
  <si>
    <t>Centro de Rehabilitacion Cartagena</t>
  </si>
  <si>
    <t>PROP02254</t>
  </si>
  <si>
    <t>Capital Towers (ampliación)</t>
  </si>
  <si>
    <t>Eduardo Rozo</t>
  </si>
  <si>
    <t>LUIS F CORREA</t>
  </si>
  <si>
    <t>PROP02253</t>
  </si>
  <si>
    <t>Contecar (Ampliación)</t>
  </si>
  <si>
    <t>Iván Mogollón</t>
  </si>
  <si>
    <t>PROP02252</t>
  </si>
  <si>
    <t>Edificio Ferrara</t>
  </si>
  <si>
    <t>CONSTRUCTORA COALA</t>
  </si>
  <si>
    <t>PROP02251</t>
  </si>
  <si>
    <t>Universidad el Bosque  (Ampliación)</t>
  </si>
  <si>
    <t>Sergio Romero</t>
  </si>
  <si>
    <t>UNIVERSIDAD EL BOSQUE</t>
  </si>
  <si>
    <t>PROP02250</t>
  </si>
  <si>
    <t>Planta Belcorp</t>
  </si>
  <si>
    <t>Jose Alberto Jaramillo</t>
  </si>
  <si>
    <t>BELCORP</t>
  </si>
  <si>
    <t>PROP02249</t>
  </si>
  <si>
    <t>Compensar (Ampliación)</t>
  </si>
  <si>
    <t>Mabel Cristina Riveros</t>
  </si>
  <si>
    <t>PROP02248</t>
  </si>
  <si>
    <t>Policía Soacha (Ampliación)</t>
  </si>
  <si>
    <t>Patricia Cuervo</t>
  </si>
  <si>
    <t>FONDO ROTATORIO POLICIA NAL</t>
  </si>
  <si>
    <t>PROP02247</t>
  </si>
  <si>
    <t>Centro Deportivo La pradera Potosi</t>
  </si>
  <si>
    <t>Yesid Barrera</t>
  </si>
  <si>
    <t>LA PRADERA DE POTOSI</t>
  </si>
  <si>
    <t>PROP02246</t>
  </si>
  <si>
    <t>Edificio 4.24</t>
  </si>
  <si>
    <t>PROP02245</t>
  </si>
  <si>
    <t>(5)6607781</t>
  </si>
  <si>
    <t>Ductos Electricos</t>
  </si>
  <si>
    <t>Ivan Mogollon</t>
  </si>
  <si>
    <t>PROP02244</t>
  </si>
  <si>
    <t>Remodelaciones Casa Nariño y Huespede</t>
  </si>
  <si>
    <t>Direccion contratos</t>
  </si>
  <si>
    <t>PRESIDENCIA DE LA REPUBLICA</t>
  </si>
  <si>
    <t>PROP02243</t>
  </si>
  <si>
    <t>Torre Empresarial Salitre</t>
  </si>
  <si>
    <t>Ruben Dario Crespo</t>
  </si>
  <si>
    <t>PROP02242</t>
  </si>
  <si>
    <t>Casa Lote X26 Mesa de Yeguas</t>
  </si>
  <si>
    <t>PROP02241</t>
  </si>
  <si>
    <t>Apartamentos 124 Lloyd</t>
  </si>
  <si>
    <t>PROP02240</t>
  </si>
  <si>
    <t>Peaje Morrison</t>
  </si>
  <si>
    <t>Tomás Uribe</t>
  </si>
  <si>
    <t>SOLUCIONES ENEGÉTICAS</t>
  </si>
  <si>
    <t>PROP02239</t>
  </si>
  <si>
    <t>Andrea Dorado</t>
  </si>
  <si>
    <t>PROP02238</t>
  </si>
  <si>
    <t>6472949-2232025</t>
  </si>
  <si>
    <t>Clínica Portoaul (Ampliación)</t>
  </si>
  <si>
    <t>CLÍNICA PORTOAZUL</t>
  </si>
  <si>
    <t>PROP02237</t>
  </si>
  <si>
    <t>Proenfar</t>
  </si>
  <si>
    <t>Jasson Hernández</t>
  </si>
  <si>
    <t>PROP02236</t>
  </si>
  <si>
    <t>Tiendas Falabella</t>
  </si>
  <si>
    <t>Silvia Rey</t>
  </si>
  <si>
    <t>FALABELLA</t>
  </si>
  <si>
    <t>PROP02235</t>
  </si>
  <si>
    <t>Torre Sabbag</t>
  </si>
  <si>
    <t>PROP02234</t>
  </si>
  <si>
    <t>Palma verde</t>
  </si>
  <si>
    <t>Luz Marina Montoya</t>
  </si>
  <si>
    <t>CONSTRUCTORA HELICONIAS</t>
  </si>
  <si>
    <t>PROP02233</t>
  </si>
  <si>
    <t>ESPECI</t>
  </si>
  <si>
    <t>Mall plaza el Castillo</t>
  </si>
  <si>
    <t>CANALES DESARROLLADORES</t>
  </si>
  <si>
    <t>PROP02232</t>
  </si>
  <si>
    <t>Centro Comercial Bulevar (Ampliación aj hon)</t>
  </si>
  <si>
    <t>Leopoldo Vargas</t>
  </si>
  <si>
    <t>PROP02231</t>
  </si>
  <si>
    <t>Sede CESA</t>
  </si>
  <si>
    <t>Henry Bradford</t>
  </si>
  <si>
    <t>CESA</t>
  </si>
  <si>
    <t>PROP02230</t>
  </si>
  <si>
    <t>Bavaria</t>
  </si>
  <si>
    <t>Rodrigo Sarmiento</t>
  </si>
  <si>
    <t>PROP02229</t>
  </si>
  <si>
    <t>Ampliación Hospital Universitario</t>
  </si>
  <si>
    <t>PROP02228</t>
  </si>
  <si>
    <t>Edificio Caminos de Suba</t>
  </si>
  <si>
    <t>Jhonny Velandia</t>
  </si>
  <si>
    <t>CONSTRUCTORA GLOBAL STAFF</t>
  </si>
  <si>
    <t>PROP02227</t>
  </si>
  <si>
    <t>Remodelacion Parque de la 93</t>
  </si>
  <si>
    <t>Martha Gomez</t>
  </si>
  <si>
    <t>ASOCIACION AMIGOS DEL PARQUE DE LA 93</t>
  </si>
  <si>
    <t>PROP02226</t>
  </si>
  <si>
    <t>Torre Salud salitre</t>
  </si>
  <si>
    <t>Andres Suarez</t>
  </si>
  <si>
    <t>PROP02225</t>
  </si>
  <si>
    <t>Bloque M1 (Ñ)</t>
  </si>
  <si>
    <t>PROP02224</t>
  </si>
  <si>
    <t>Bloque M</t>
  </si>
  <si>
    <t>PROP02223</t>
  </si>
  <si>
    <t>Bodega Contecar (Ampliación)</t>
  </si>
  <si>
    <t>Cesar López</t>
  </si>
  <si>
    <t>PROP02222</t>
  </si>
  <si>
    <t>Homecenter Monteria (ampliacion)</t>
  </si>
  <si>
    <t>Jimy Sastoque</t>
  </si>
  <si>
    <t>PROP02221</t>
  </si>
  <si>
    <t>Casas Condominio en villeta</t>
  </si>
  <si>
    <t>Mauricio Florez</t>
  </si>
  <si>
    <t>CUMBRERA</t>
  </si>
  <si>
    <t>PROP02220</t>
  </si>
  <si>
    <t>Oficinas Arquitectura e Interiores</t>
  </si>
  <si>
    <t>PROP02219</t>
  </si>
  <si>
    <t>Remodelacion Oficinas</t>
  </si>
  <si>
    <t>FERNANDO BENAVIDEZ</t>
  </si>
  <si>
    <t>PROP02218</t>
  </si>
  <si>
    <t>6683600 ext 153</t>
  </si>
  <si>
    <t>Laboratorio de Estructuras y Materiales</t>
  </si>
  <si>
    <t>PROP02217</t>
  </si>
  <si>
    <t>Remodelacion Instalaciones Tecnicas</t>
  </si>
  <si>
    <t>Celso C. Rodriguez</t>
  </si>
  <si>
    <t>MTS TORRE COLPATRIA P.H.</t>
  </si>
  <si>
    <t>PROP02216</t>
  </si>
  <si>
    <t>Colegio Loma del Peye</t>
  </si>
  <si>
    <t>Juan Andrés Lemus</t>
  </si>
  <si>
    <t>FUNDACIÓN PIES DESCALZOS</t>
  </si>
  <si>
    <t>PROP02215</t>
  </si>
  <si>
    <t>PROP02214</t>
  </si>
  <si>
    <t>Edificio Opalo</t>
  </si>
  <si>
    <t>ASECON</t>
  </si>
  <si>
    <t>PROP02213</t>
  </si>
  <si>
    <t>Torre 1 y 2 Ocean Tower</t>
  </si>
  <si>
    <t>Paula Andrea Satizabal</t>
  </si>
  <si>
    <t>GRUPO CIVIS</t>
  </si>
  <si>
    <t>PROP02212</t>
  </si>
  <si>
    <t>6112155 Ext 107</t>
  </si>
  <si>
    <t>Apartamentos Suba Imperial</t>
  </si>
  <si>
    <t>Patricia Rodriguez</t>
  </si>
  <si>
    <t>ACCI SAS</t>
  </si>
  <si>
    <t>PROP02211</t>
  </si>
  <si>
    <t>Por pagina WEB</t>
  </si>
  <si>
    <t>Facultad Relaciones Internacionales</t>
  </si>
  <si>
    <t>Contratacion</t>
  </si>
  <si>
    <t>UNIVERSIDAD MILITAR NVA GRANADA</t>
  </si>
  <si>
    <t>PROP02210</t>
  </si>
  <si>
    <t>6684700 Ext 115</t>
  </si>
  <si>
    <t>Edificio Ciencias de la Salud</t>
  </si>
  <si>
    <t>Laura Diaz</t>
  </si>
  <si>
    <t>UDCA</t>
  </si>
  <si>
    <t>PROP02209</t>
  </si>
  <si>
    <t>3267060 Ext 152</t>
  </si>
  <si>
    <t>Washington Plaza</t>
  </si>
  <si>
    <t>Oscar Julian Español</t>
  </si>
  <si>
    <t>PROP02208</t>
  </si>
  <si>
    <t>PROP02207</t>
  </si>
  <si>
    <t>Instituciones Educativas Convenio Nal</t>
  </si>
  <si>
    <t>MINEDUCACION</t>
  </si>
  <si>
    <t>PROP02206</t>
  </si>
  <si>
    <t>4161666 Ext 1729</t>
  </si>
  <si>
    <t>Centro de Computo Calle 26</t>
  </si>
  <si>
    <t>Mireya Gordillo</t>
  </si>
  <si>
    <t>3M</t>
  </si>
  <si>
    <t>PROP02205</t>
  </si>
  <si>
    <t>Ed Cra 11</t>
  </si>
  <si>
    <t>PROP02204</t>
  </si>
  <si>
    <t>G3-g4-g5</t>
  </si>
  <si>
    <t>Alberto Aranda</t>
  </si>
  <si>
    <t>PROP02203</t>
  </si>
  <si>
    <t>PROP02202</t>
  </si>
  <si>
    <t>Schlumberger Bogotá (Ampliación)</t>
  </si>
  <si>
    <t>SCHLUMBERGER BASE</t>
  </si>
  <si>
    <t>PROP02201</t>
  </si>
  <si>
    <t>Remodelacion Oficinas Dupont</t>
  </si>
  <si>
    <t>Claudia Maria Bravo</t>
  </si>
  <si>
    <t>DUPONT</t>
  </si>
  <si>
    <t>PROP02200</t>
  </si>
  <si>
    <t>Cámara comercio Sede Centro (Ampliación)</t>
  </si>
  <si>
    <t>Edgar Hernández</t>
  </si>
  <si>
    <t>PROP02199</t>
  </si>
  <si>
    <t>Homecenter Santa Marta</t>
  </si>
  <si>
    <t>PROP02198</t>
  </si>
  <si>
    <t>Homecenter Barranquilla</t>
  </si>
  <si>
    <t>PROP02197</t>
  </si>
  <si>
    <t>81-10936225 Ext 102</t>
  </si>
  <si>
    <t>Tiendas Sally Beauty</t>
  </si>
  <si>
    <t>Ivan Sanchez</t>
  </si>
  <si>
    <t>BITESA</t>
  </si>
  <si>
    <t>PROP02196</t>
  </si>
  <si>
    <t>Hotel W</t>
  </si>
  <si>
    <t>PROP02195</t>
  </si>
  <si>
    <t>4272707 Ext 1106</t>
  </si>
  <si>
    <t>Fachada Museo EPM Medellin</t>
  </si>
  <si>
    <t>Viviana Mendieta</t>
  </si>
  <si>
    <t>PROP02194</t>
  </si>
  <si>
    <t>2182470 ext 232</t>
  </si>
  <si>
    <t>Hotel Cartagena</t>
  </si>
  <si>
    <t>PROP02193</t>
  </si>
  <si>
    <t>Parqueaderos Gata Golosa</t>
  </si>
  <si>
    <t>PROP02192</t>
  </si>
  <si>
    <t>Bodega Prueba Produccion y Almancen</t>
  </si>
  <si>
    <t>Fabio Padilla</t>
  </si>
  <si>
    <t>civis</t>
  </si>
  <si>
    <t>PROP02191</t>
  </si>
  <si>
    <t>Colsubsidio Mazuren (ampliacion)</t>
  </si>
  <si>
    <t>PROP02190</t>
  </si>
  <si>
    <t xml:space="preserve">SCHLUMBERGER </t>
  </si>
  <si>
    <t>PROP02189</t>
  </si>
  <si>
    <t>Kiosko Universidad Externado</t>
  </si>
  <si>
    <t>Jose Gregorio Pachon</t>
  </si>
  <si>
    <t>PROP02188</t>
  </si>
  <si>
    <t>Estación Policía (Ampliación)</t>
  </si>
  <si>
    <t>PROP02187</t>
  </si>
  <si>
    <t>s1 (Ampliación)</t>
  </si>
  <si>
    <t>PROP02186</t>
  </si>
  <si>
    <t>tx (Ampliación)</t>
  </si>
  <si>
    <t>PROP02185</t>
  </si>
  <si>
    <t>1287-1293</t>
  </si>
  <si>
    <t>3470419 Ext 19</t>
  </si>
  <si>
    <t>Remodelacion Centro comercial</t>
  </si>
  <si>
    <t>Carolina Ortega - Gerente</t>
  </si>
  <si>
    <t>GALERIAS CIUDADELA COMERCIAL</t>
  </si>
  <si>
    <t>PROP02184</t>
  </si>
  <si>
    <t>Interventoria Hospitales</t>
  </si>
  <si>
    <t>Secretaria General</t>
  </si>
  <si>
    <t>ALCALDIA BARRANQUILLA</t>
  </si>
  <si>
    <t>PROP02183</t>
  </si>
  <si>
    <t>Adecuacion Fundacion Uniempresarial</t>
  </si>
  <si>
    <t>Direccion Administrativa</t>
  </si>
  <si>
    <t>UNIEMPRESARIAL</t>
  </si>
  <si>
    <t>PROP02182</t>
  </si>
  <si>
    <t>Vivienda Multifamiliar los CEDROS</t>
  </si>
  <si>
    <t>Jaime Yusef</t>
  </si>
  <si>
    <t>INVERSIONES EMMI</t>
  </si>
  <si>
    <t>PROP02181</t>
  </si>
  <si>
    <t>4231010 Ext 1004</t>
  </si>
  <si>
    <t>Locales y Rampa</t>
  </si>
  <si>
    <t>PROP02180</t>
  </si>
  <si>
    <t>Davinci 101</t>
  </si>
  <si>
    <t>Juan M Guaque</t>
  </si>
  <si>
    <t>CONSTRUCCIONES DAVINCI</t>
  </si>
  <si>
    <t>PROP02179</t>
  </si>
  <si>
    <t>FAC.</t>
  </si>
  <si>
    <t>Predio Calle 66 con 7</t>
  </si>
  <si>
    <t>Cristina Prieto</t>
  </si>
  <si>
    <t xml:space="preserve">BRICOL LTDA </t>
  </si>
  <si>
    <t>PROP02178</t>
  </si>
  <si>
    <t>743 74 30</t>
  </si>
  <si>
    <t>Urbanismo Campo Golf y Vias Salitre</t>
  </si>
  <si>
    <t>Marcelo Cifuentes</t>
  </si>
  <si>
    <t>INVERSIONES MENDEBAL</t>
  </si>
  <si>
    <t>PROP02177</t>
  </si>
  <si>
    <t>742 6060 Ext 143</t>
  </si>
  <si>
    <t xml:space="preserve">Hotel W </t>
  </si>
  <si>
    <t>PROP02176</t>
  </si>
  <si>
    <t>3394111 ext 3118</t>
  </si>
  <si>
    <t>Vivienda Interes Social Usme</t>
  </si>
  <si>
    <t>PROP02175</t>
  </si>
  <si>
    <t>Centro Andino (Ampliación)</t>
  </si>
  <si>
    <t>CENTRO COMERCIAL ANDINO</t>
  </si>
  <si>
    <t>PROP02174</t>
  </si>
  <si>
    <t>1279-1280</t>
  </si>
  <si>
    <t>Infraestructura vitrinas comerciales</t>
  </si>
  <si>
    <t>Andres Cataño</t>
  </si>
  <si>
    <t>PROP02173</t>
  </si>
  <si>
    <t>Hotel Barranquilla</t>
  </si>
  <si>
    <t>PROP02172</t>
  </si>
  <si>
    <t>Siemens (Ampliación)</t>
  </si>
  <si>
    <t>PROP02171</t>
  </si>
  <si>
    <t>Waya Guajira</t>
  </si>
  <si>
    <t>PROP02170</t>
  </si>
  <si>
    <t>2115511-3112320659</t>
  </si>
  <si>
    <t>Reforzamiento Estructural Edificio</t>
  </si>
  <si>
    <t>Margarita Duran</t>
  </si>
  <si>
    <t>IBRACO</t>
  </si>
  <si>
    <t>PROP02169</t>
  </si>
  <si>
    <t>Oficinas MPX Piso 15 Torre Cusezar</t>
  </si>
  <si>
    <t>Ricardo Paredes</t>
  </si>
  <si>
    <t>VALOR S.A.</t>
  </si>
  <si>
    <t>PROP02168</t>
  </si>
  <si>
    <t>3424100 ext 1596</t>
  </si>
  <si>
    <t>Casa Museo Rafael Nuñez Cartagena</t>
  </si>
  <si>
    <t>Monica Orduña</t>
  </si>
  <si>
    <t>MINISTERIO DE CULTURA</t>
  </si>
  <si>
    <t>PROP02167</t>
  </si>
  <si>
    <t>Felipe lloreda</t>
  </si>
  <si>
    <t>PROP02166</t>
  </si>
  <si>
    <t xml:space="preserve">Hotel </t>
  </si>
  <si>
    <t>PROP02165</t>
  </si>
  <si>
    <t>Reubicacion Hangares Avianca</t>
  </si>
  <si>
    <t>Raul Acevedo - Compras</t>
  </si>
  <si>
    <t>PROP02164</t>
  </si>
  <si>
    <t>Local Comercial Unicentro Arturo Calle</t>
  </si>
  <si>
    <t>Arturo Calle</t>
  </si>
  <si>
    <t>PROP02163</t>
  </si>
  <si>
    <t>Terpel (Ampliación)</t>
  </si>
  <si>
    <t>Ever Díaz</t>
  </si>
  <si>
    <t>PROP02162</t>
  </si>
  <si>
    <t>Colegio Rochester</t>
  </si>
  <si>
    <t>Juan Pablo Aljure</t>
  </si>
  <si>
    <t>COLEGIO ROCHESTER</t>
  </si>
  <si>
    <t>PROP02161</t>
  </si>
  <si>
    <t>Ever Díaz Acosta</t>
  </si>
  <si>
    <t>PROP02160</t>
  </si>
  <si>
    <t>S1 y Tx (Ampliación)</t>
  </si>
  <si>
    <t>PROP02159</t>
  </si>
  <si>
    <t>PROP02158</t>
  </si>
  <si>
    <t>Bavaria (Ampliación)</t>
  </si>
  <si>
    <t>PROP02157</t>
  </si>
  <si>
    <t>Terminación Policía Soacha</t>
  </si>
  <si>
    <t>Coronel Alfonso Rueda Celis</t>
  </si>
  <si>
    <t>FORPO</t>
  </si>
  <si>
    <t>PROP02156</t>
  </si>
  <si>
    <t>1278-1281</t>
  </si>
  <si>
    <t>Hotel PIA Cartagena</t>
  </si>
  <si>
    <t>Luis Fernando Correa</t>
  </si>
  <si>
    <t>PROP02155</t>
  </si>
  <si>
    <t>(5)6654564</t>
  </si>
  <si>
    <t>Centro Siberia Centro Comercial</t>
  </si>
  <si>
    <t>Jairo Prieto</t>
  </si>
  <si>
    <t>INMOBILIARIA SU CASA</t>
  </si>
  <si>
    <t>PROP02154</t>
  </si>
  <si>
    <t>6107001 ext 112</t>
  </si>
  <si>
    <t>Rosales 1-69</t>
  </si>
  <si>
    <t>Maria Teresa Gutierrez</t>
  </si>
  <si>
    <t>GRUPO VALOR</t>
  </si>
  <si>
    <t>PROP02153</t>
  </si>
  <si>
    <t>G. OBR</t>
  </si>
  <si>
    <t>Country Medical Center</t>
  </si>
  <si>
    <t>PROP02152</t>
  </si>
  <si>
    <t>Calabria Virrey</t>
  </si>
  <si>
    <t>PROP02151</t>
  </si>
  <si>
    <t>Sede Telmex (Ampliación)</t>
  </si>
  <si>
    <t>PROP02150</t>
  </si>
  <si>
    <t>Centro Comercial Bulevar</t>
  </si>
  <si>
    <t>PROP02149</t>
  </si>
  <si>
    <t>Asesoria Preliminar Ampliacion CC Niza</t>
  </si>
  <si>
    <t>Amparo Rodriguez</t>
  </si>
  <si>
    <t>CENTRO COMERCIAL NIZA</t>
  </si>
  <si>
    <t>PROP02148</t>
  </si>
  <si>
    <t>Red Contra Incendio y Escalera Emerg.</t>
  </si>
  <si>
    <t>Luciano Jaramillo</t>
  </si>
  <si>
    <t>GRUPO SANTANDER</t>
  </si>
  <si>
    <t>PROP02147</t>
  </si>
  <si>
    <t>Urbanismo Playa Blanca Baru</t>
  </si>
  <si>
    <t>Clemencia Buitrago</t>
  </si>
  <si>
    <t>PLAYA BLANCA BARU</t>
  </si>
  <si>
    <t>PROP02146</t>
  </si>
  <si>
    <t>Planta Proenfar (Topografía)</t>
  </si>
  <si>
    <t>PROP02145</t>
  </si>
  <si>
    <t>PROP02144</t>
  </si>
  <si>
    <t>PROP02143</t>
  </si>
  <si>
    <t>o</t>
  </si>
  <si>
    <t>Urban Plaza 90 X 11</t>
  </si>
  <si>
    <t>Jorge Hoyos / Diego Loboguerrero</t>
  </si>
  <si>
    <t>JORGE HOYOS / DIEGO LOBOGUERRERO</t>
  </si>
  <si>
    <t>PROP02142</t>
  </si>
  <si>
    <t>Club Platino</t>
  </si>
  <si>
    <t>Jaime Montero</t>
  </si>
  <si>
    <t>JAIME MONTERO</t>
  </si>
  <si>
    <t>PROP02141</t>
  </si>
  <si>
    <t>3765155 E 7475</t>
  </si>
  <si>
    <t>Addecuacion Oficinas Colfondos</t>
  </si>
  <si>
    <t>Jessica Greniez Rodriguez</t>
  </si>
  <si>
    <t>COLFONDOS</t>
  </si>
  <si>
    <t>PROP02140</t>
  </si>
  <si>
    <t>4377540 E 5008</t>
  </si>
  <si>
    <t>Remodelacion Areas Hospital San Jose</t>
  </si>
  <si>
    <t>M.E. Pilar Trujillo</t>
  </si>
  <si>
    <t>HOSPITAL SAN JOSE</t>
  </si>
  <si>
    <t>PROP02139</t>
  </si>
  <si>
    <t>Ampliacion Colegio Rochester</t>
  </si>
  <si>
    <t>PROP02138</t>
  </si>
  <si>
    <t>Remodelacion y Ampliacion Casa Chico</t>
  </si>
  <si>
    <t>Patricia Sanchez</t>
  </si>
  <si>
    <t>RADIOPOLIS</t>
  </si>
  <si>
    <t>PROP02137</t>
  </si>
  <si>
    <t>Schlumberguer Villavicencio</t>
  </si>
  <si>
    <t>Georges Opoka</t>
  </si>
  <si>
    <t>PROP02136</t>
  </si>
  <si>
    <t>1303
1304</t>
  </si>
  <si>
    <t>Schlumberguer Yopal</t>
  </si>
  <si>
    <t>PROP02135</t>
  </si>
  <si>
    <t>X</t>
  </si>
  <si>
    <t>Torres de Aptos Lloyd 124</t>
  </si>
  <si>
    <t>PROP02134</t>
  </si>
  <si>
    <t>Reforzamiento Estructural Clinica Palermo</t>
  </si>
  <si>
    <t>Sergio Arango</t>
  </si>
  <si>
    <t>SERGIO ARANGO</t>
  </si>
  <si>
    <t>PROP02133</t>
  </si>
  <si>
    <t xml:space="preserve">Planta y Edificio Siemens </t>
  </si>
  <si>
    <t>PROP02132</t>
  </si>
  <si>
    <t>Gral. Luz Marina Bustos</t>
  </si>
  <si>
    <t>POLICÍA</t>
  </si>
  <si>
    <t>PROP02131</t>
  </si>
  <si>
    <t>HC Montería, cedritos, manizales, NEIVA,licitaciones y diseños (Ampliación)</t>
  </si>
  <si>
    <t>PROP02130</t>
  </si>
  <si>
    <t xml:space="preserve">Bloque H I </t>
  </si>
  <si>
    <t>Fernando Hinestrosa</t>
  </si>
  <si>
    <t>PROP02129</t>
  </si>
  <si>
    <t>HC Calle 80</t>
  </si>
  <si>
    <t>Luis Carlos Miño</t>
  </si>
  <si>
    <t>PROP02128</t>
  </si>
  <si>
    <t>PROP02127</t>
  </si>
  <si>
    <t xml:space="preserve">Bloques G y GB </t>
  </si>
  <si>
    <t>PROP02126</t>
  </si>
  <si>
    <t>Adecuacion de Edificios A y B Antiguos Avianca</t>
  </si>
  <si>
    <t>PROP02125</t>
  </si>
  <si>
    <t>Diagnostico Almacenes a Nivel Nacional</t>
  </si>
  <si>
    <t>PROP02124</t>
  </si>
  <si>
    <t>PROP02123</t>
  </si>
  <si>
    <t>(4)2651116</t>
  </si>
  <si>
    <t>Remodelacion Centro Comercial</t>
  </si>
  <si>
    <t>Martha Lucia Londoño</t>
  </si>
  <si>
    <t>C COMERCIAL UNICENTRO MEDELLIN</t>
  </si>
  <si>
    <t>PROP02122</t>
  </si>
  <si>
    <t>PROP02121</t>
  </si>
  <si>
    <t>Torre 75 (ampliacion)</t>
  </si>
  <si>
    <t>Carlos A Londoño</t>
  </si>
  <si>
    <t>PROP02120</t>
  </si>
  <si>
    <t>Remodelacion Centro Comercial Metropolis</t>
  </si>
  <si>
    <t>Jorge Toro</t>
  </si>
  <si>
    <t>CIUDADELA COMERCIAL METROPOLIS</t>
  </si>
  <si>
    <t>PROP02119</t>
  </si>
  <si>
    <t>Ampliacion Planta Yanbal</t>
  </si>
  <si>
    <t>Olga Lucia Garcia</t>
  </si>
  <si>
    <t>OIKOS</t>
  </si>
  <si>
    <t>PROP02118</t>
  </si>
  <si>
    <t>PROP02117</t>
  </si>
  <si>
    <t>488 1000</t>
  </si>
  <si>
    <t>Oficinas RSA</t>
  </si>
  <si>
    <t>Luis Ramos</t>
  </si>
  <si>
    <t>RSA</t>
  </si>
  <si>
    <t>PROP02116</t>
  </si>
  <si>
    <t>294 2400</t>
  </si>
  <si>
    <t>PROP02115</t>
  </si>
  <si>
    <t>Atención Integrada - Parqueadero 18</t>
  </si>
  <si>
    <t>PROP02114</t>
  </si>
  <si>
    <t>PROP02113</t>
  </si>
  <si>
    <t>Parque Industria San Carlos Etapa II</t>
  </si>
  <si>
    <t>Ricardo Tejada</t>
  </si>
  <si>
    <t>AGROBETANIA</t>
  </si>
  <si>
    <t>PROP02112</t>
  </si>
  <si>
    <t>Iglesia San Jose de Bavaria</t>
  </si>
  <si>
    <t>Daniel Bermúdez</t>
  </si>
  <si>
    <t>Padre GONZALO BARON (Daniel Bermudez)</t>
  </si>
  <si>
    <t>PROP02111</t>
  </si>
  <si>
    <t>Diagnostico Etapa 1 Maloka</t>
  </si>
  <si>
    <t>PROP02110</t>
  </si>
  <si>
    <t>Ampliacion Centro comercial Niza</t>
  </si>
  <si>
    <t>PROP02109</t>
  </si>
  <si>
    <t>Baazar Chia Nuevo diseño</t>
  </si>
  <si>
    <t>Santiago Posse</t>
  </si>
  <si>
    <t>CENTROS BAAZAR</t>
  </si>
  <si>
    <t>PROP02108</t>
  </si>
  <si>
    <t>Oficinas Terpel (Ampliación)</t>
  </si>
  <si>
    <t>PROP02107</t>
  </si>
  <si>
    <t>Ajustada Nuevo Dise;o</t>
  </si>
  <si>
    <t>PROP02106</t>
  </si>
  <si>
    <t>Coordinacion PrOyectos Nivel Nacional</t>
  </si>
  <si>
    <t>Oficina contrataciones</t>
  </si>
  <si>
    <t>PROP02105</t>
  </si>
  <si>
    <t>Jardin Social Facatativa, Fusa y Soacha</t>
  </si>
  <si>
    <t>PROP02104</t>
  </si>
  <si>
    <t>1264-1270</t>
  </si>
  <si>
    <t>6 Casas y Sede Social San Jacinto</t>
  </si>
  <si>
    <t>Henry Herrera</t>
  </si>
  <si>
    <t>MAURICIO MUSTAFA</t>
  </si>
  <si>
    <t>PROP02103</t>
  </si>
  <si>
    <t>Local Comercial Cancha de Futbol Calle 72</t>
  </si>
  <si>
    <t>HENRY HERRERA</t>
  </si>
  <si>
    <t>PROP02102</t>
  </si>
  <si>
    <t>Puente Peatonal y zonas aledañas Colegio Nueva Granada</t>
  </si>
  <si>
    <t>COLEGIO NUEVA GRANADA</t>
  </si>
  <si>
    <t>PROP02101</t>
  </si>
  <si>
    <t>Efraín Rodríguez Cárdenas</t>
  </si>
  <si>
    <t>PROP02100</t>
  </si>
  <si>
    <t xml:space="preserve"> 587 87 97</t>
  </si>
  <si>
    <t>Sede Aguas Claras Villavicencio</t>
  </si>
  <si>
    <t>Jose Balaguera</t>
  </si>
  <si>
    <t>UNIVERSIDAD STO TOMAS</t>
  </si>
  <si>
    <t>PROP02099</t>
  </si>
  <si>
    <t>405 5554 (1222)</t>
  </si>
  <si>
    <t>Planta Industrial Gecolsa</t>
  </si>
  <si>
    <t>Manuel Villalba</t>
  </si>
  <si>
    <t>GECOLSA</t>
  </si>
  <si>
    <t>PROP02098</t>
  </si>
  <si>
    <t xml:space="preserve">091-6288202 </t>
  </si>
  <si>
    <t>Reforzamiento Edificio Colon  Sede OXY</t>
  </si>
  <si>
    <t>Carlos Lozano</t>
  </si>
  <si>
    <t>OXY</t>
  </si>
  <si>
    <t>PROP02097</t>
  </si>
  <si>
    <t>Club el Nogal (Ampliación)</t>
  </si>
  <si>
    <t>Hernando Gómez Pardo</t>
  </si>
  <si>
    <t>CLUB EL NOGAL</t>
  </si>
  <si>
    <t>PROP02096</t>
  </si>
  <si>
    <t>EDIFICIO TERRAZZE 119</t>
  </si>
  <si>
    <t>Harold Bolívar</t>
  </si>
  <si>
    <t>PROP02095</t>
  </si>
  <si>
    <t xml:space="preserve"> </t>
  </si>
  <si>
    <t>Convenience 2013</t>
  </si>
  <si>
    <t>Grupo Éxito</t>
  </si>
  <si>
    <t>PROP02094</t>
  </si>
  <si>
    <t>Reforzamiento Clinica el  Country</t>
  </si>
  <si>
    <t>PROP02093</t>
  </si>
  <si>
    <t>INS</t>
  </si>
  <si>
    <t>Centro integrado de  Policia</t>
  </si>
  <si>
    <t xml:space="preserve">Luz Marina Bustos </t>
  </si>
  <si>
    <t xml:space="preserve">POLICIA NACIONAL </t>
  </si>
  <si>
    <t>PROP02092</t>
  </si>
  <si>
    <t>Comando  Santa Barranquilla (ampliación)</t>
  </si>
  <si>
    <t>PROP02091</t>
  </si>
  <si>
    <t>Comando  Santa Marta (ampliación)</t>
  </si>
  <si>
    <t>PROP02090</t>
  </si>
  <si>
    <t>Nuevo Data Center Project</t>
  </si>
  <si>
    <t xml:space="preserve">Harold Guevara Espinosa </t>
  </si>
  <si>
    <t xml:space="preserve">IBM </t>
  </si>
  <si>
    <t>PROP02089</t>
  </si>
  <si>
    <t>WTC Cali</t>
  </si>
  <si>
    <t>Aurora Rivera</t>
  </si>
  <si>
    <t>GRUPO CIVISCORP</t>
  </si>
  <si>
    <t>PROP02088</t>
  </si>
  <si>
    <t>Condominio Chinauta</t>
  </si>
  <si>
    <t xml:space="preserve">Alejandro Ubaque </t>
  </si>
  <si>
    <t xml:space="preserve">CONSTRUCTORA EL CIRCULO </t>
  </si>
  <si>
    <t>PROP02087</t>
  </si>
  <si>
    <t>Fases 1 y 2 del Plan de Educacion de Emergencia Inv.</t>
  </si>
  <si>
    <t>Ana Carolina Gutierrez</t>
  </si>
  <si>
    <t>PROP02086</t>
  </si>
  <si>
    <t xml:space="preserve">Homecenter Santa Marta </t>
  </si>
  <si>
    <t>PROP02085</t>
  </si>
  <si>
    <t xml:space="preserve">Banco de Huesos </t>
  </si>
  <si>
    <t>Eduardo Navas</t>
  </si>
  <si>
    <t>EDUARDO NAVAS</t>
  </si>
  <si>
    <t>PROP02084</t>
  </si>
  <si>
    <t>Tiendas de Estaciones de Servicio Terpel</t>
  </si>
  <si>
    <t>Melissa Monrroy</t>
  </si>
  <si>
    <t>ARC CONSTRUCTORES S.A.</t>
  </si>
  <si>
    <t>PROP02083</t>
  </si>
  <si>
    <t xml:space="preserve">Edificio Café Amor Perfecto </t>
  </si>
  <si>
    <t xml:space="preserve">Luis Fernando Velez </t>
  </si>
  <si>
    <t xml:space="preserve">LUIS FERNANDO VELEZ </t>
  </si>
  <si>
    <t>PROP02082</t>
  </si>
  <si>
    <t xml:space="preserve"> 3395609 Ext. 5609</t>
  </si>
  <si>
    <t xml:space="preserve">Almacen Éxito Acacias </t>
  </si>
  <si>
    <t xml:space="preserve">Marcela Mendoza </t>
  </si>
  <si>
    <t xml:space="preserve">GRUPO ÉXITO </t>
  </si>
  <si>
    <t>PROP02081</t>
  </si>
  <si>
    <t>Edificio de Oficinas NQS 101</t>
  </si>
  <si>
    <t>Carlos Humberto Guzman</t>
  </si>
  <si>
    <t>CONSTRUCTORA LAS GALIAS S.A.</t>
  </si>
  <si>
    <t>PROP02080</t>
  </si>
  <si>
    <t>Tercer Edificiio de la Compañía de Servicios e Inversiones los Alpes en Sopo</t>
  </si>
  <si>
    <t xml:space="preserve">Emma Melo </t>
  </si>
  <si>
    <t xml:space="preserve">  </t>
  </si>
  <si>
    <t>PROP02079</t>
  </si>
  <si>
    <t>Edificio Calle 51</t>
  </si>
  <si>
    <t xml:space="preserve">Jairo Granados </t>
  </si>
  <si>
    <t>PLEXA</t>
  </si>
  <si>
    <t>PROP02078</t>
  </si>
  <si>
    <t>3 er Edificio Administrativo de Alpina Sopo(Ampliacion)</t>
  </si>
  <si>
    <t>Emma Melo</t>
  </si>
  <si>
    <t>ALPES</t>
  </si>
  <si>
    <t>PROP02077</t>
  </si>
  <si>
    <t>Ampliacion Hospital Universitario</t>
  </si>
  <si>
    <t>Nacxiry Fonseca Vasquez</t>
  </si>
  <si>
    <t>FUNDACION SANTAFE DE BOGOTA</t>
  </si>
  <si>
    <t>PROP02076</t>
  </si>
  <si>
    <t xml:space="preserve">Adecuacion Piso 6  Arturo Calle </t>
  </si>
  <si>
    <t>PROP02075</t>
  </si>
  <si>
    <t>Proenfar (Ampliación)</t>
  </si>
  <si>
    <t xml:space="preserve">PROENFAR </t>
  </si>
  <si>
    <t>PROP02074</t>
  </si>
  <si>
    <t xml:space="preserve">Clinica del Prado y Clinica Iberoamericana </t>
  </si>
  <si>
    <t>Patricia Uribe Diaz</t>
  </si>
  <si>
    <t xml:space="preserve">BANCOLOMBIA </t>
  </si>
  <si>
    <t>PROP02073</t>
  </si>
  <si>
    <t>Edificio Parque 93</t>
  </si>
  <si>
    <t>Camilo Londoño</t>
  </si>
  <si>
    <t>PROP02072</t>
  </si>
  <si>
    <t xml:space="preserve">Lobby Edificio Mega Banco </t>
  </si>
  <si>
    <t xml:space="preserve">Jose Ramon Lindo </t>
  </si>
  <si>
    <t>ARKIPLUS LTDA</t>
  </si>
  <si>
    <t>PROP02071</t>
  </si>
  <si>
    <t>2826066
 Ext 4108</t>
  </si>
  <si>
    <t>Bloques H e I</t>
  </si>
  <si>
    <t xml:space="preserve">Jesus Arturo Valencia </t>
  </si>
  <si>
    <t xml:space="preserve">UNIVESIDAD EXTERNADO DE COLOMBIA </t>
  </si>
  <si>
    <t>PROP02070</t>
  </si>
  <si>
    <t>2427030
 EXT. 1110</t>
  </si>
  <si>
    <t>Edificio Facultad de Arte y Diseño de la Fund.</t>
  </si>
  <si>
    <t xml:space="preserve">Ricardo Mejia Bustos </t>
  </si>
  <si>
    <t>UNIVERSIDAD JORGE TADEO LOZANO</t>
  </si>
  <si>
    <t>PROP02069</t>
  </si>
  <si>
    <t>Modulo S6</t>
  </si>
  <si>
    <t>Xiomara Gomez</t>
  </si>
  <si>
    <t>PROP02068</t>
  </si>
  <si>
    <t>Homecenter Santa aMarta (Amliacion)</t>
  </si>
  <si>
    <t>Gina Alfonso</t>
  </si>
  <si>
    <t>Homecenter Santa Marta  (Ampliacion)</t>
  </si>
  <si>
    <t>PROP02067</t>
  </si>
  <si>
    <t>Remodelacion Homecenter Barranquilla</t>
  </si>
  <si>
    <t>Homecenter Barranquilla  (Ampliacion)</t>
  </si>
  <si>
    <t>PROP02066</t>
  </si>
  <si>
    <t>Acqua</t>
  </si>
  <si>
    <t>Juan Guillermo Franco</t>
  </si>
  <si>
    <t xml:space="preserve">CIMCOL </t>
  </si>
  <si>
    <t>PROP02065</t>
  </si>
  <si>
    <t>Bodega Calle 80</t>
  </si>
  <si>
    <t>Arturo eScallon</t>
  </si>
  <si>
    <t xml:space="preserve">AGRICOLA EL CARMELO </t>
  </si>
  <si>
    <t>PROP02064</t>
  </si>
  <si>
    <t>Almacen Homecenter  Cajica</t>
  </si>
  <si>
    <t>PROP02063</t>
  </si>
  <si>
    <t xml:space="preserve">Racafe Bodega Trilladora </t>
  </si>
  <si>
    <t>Leonardo Amaya</t>
  </si>
  <si>
    <t xml:space="preserve">COANDES </t>
  </si>
  <si>
    <t>PROP02062</t>
  </si>
  <si>
    <t>5911000 
Ex.2500</t>
  </si>
  <si>
    <t>Camara de Comercio de Fusagasuga</t>
  </si>
  <si>
    <t>Liliana Marcela Luque
 Edgar Hernandez</t>
  </si>
  <si>
    <t>CAMARA DE COMERCIO DE BOGOTA</t>
  </si>
  <si>
    <t>PROP02061</t>
  </si>
  <si>
    <t>Remodelacion Oficinas Asobancaria Norte</t>
  </si>
  <si>
    <t>Janeth Liliana Huerfano</t>
  </si>
  <si>
    <t>ASOBANCARIA</t>
  </si>
  <si>
    <t>PROP02060</t>
  </si>
  <si>
    <t>PROP02059</t>
  </si>
  <si>
    <t>Oxígenos de Colombia</t>
  </si>
  <si>
    <t>Francisco Meza</t>
  </si>
  <si>
    <t xml:space="preserve">PRAXAIR COLOMBIA </t>
  </si>
  <si>
    <t>PROP02058</t>
  </si>
  <si>
    <t xml:space="preserve">Hotel Estelar Cartagena de Indias </t>
  </si>
  <si>
    <t xml:space="preserve">BERNARDO RODRIGUEZ </t>
  </si>
  <si>
    <t>PROP02057</t>
  </si>
  <si>
    <t xml:space="preserve">Oxigenos de Colombia </t>
  </si>
  <si>
    <t>PROP02056</t>
  </si>
  <si>
    <t>2578300
3168309035</t>
  </si>
  <si>
    <t>Clinica  Portoazul (Ampliación)</t>
  </si>
  <si>
    <t>PROP02055</t>
  </si>
  <si>
    <t>Plaza Claro</t>
  </si>
  <si>
    <t>Juan Ernesto Mosquera</t>
  </si>
  <si>
    <t xml:space="preserve">CLARO SOLUCIONES MOVILES  S.A. </t>
  </si>
  <si>
    <t>PROP02054</t>
  </si>
  <si>
    <t>3817200 Ext. 7505</t>
  </si>
  <si>
    <t xml:space="preserve">Adecuacion Altas Cortes </t>
  </si>
  <si>
    <t>Luis Guillermo Aguirre</t>
  </si>
  <si>
    <t xml:space="preserve">CONSEJO SUPERIOR DE LA JUDICATURA </t>
  </si>
  <si>
    <t>PROP02053</t>
  </si>
  <si>
    <t>Schlumberger Base (Ampliacion)</t>
  </si>
  <si>
    <t>Monica Vallejo</t>
  </si>
  <si>
    <t xml:space="preserve">SCHLUMBERGER  </t>
  </si>
  <si>
    <t>PROP02052</t>
  </si>
  <si>
    <t>Centro Comercial Valledupar</t>
  </si>
  <si>
    <t>Rodrigo Dangond</t>
  </si>
  <si>
    <t xml:space="preserve">RODRIGO DANGOND </t>
  </si>
  <si>
    <t>PROP02051</t>
  </si>
  <si>
    <t>Universidad Santo Tomás sede Norte (Ampliacion)</t>
  </si>
  <si>
    <t xml:space="preserve">UNIVERSIDAD SANTO TOMAS </t>
  </si>
  <si>
    <t>PROP02050</t>
  </si>
  <si>
    <t>URB</t>
  </si>
  <si>
    <t>Urbanismo Cedritos (Ampliacion)</t>
  </si>
  <si>
    <t>PROP02049</t>
  </si>
  <si>
    <t>6569999 Ext.153</t>
  </si>
  <si>
    <t xml:space="preserve">Consecionario Vehicolsa </t>
  </si>
  <si>
    <t xml:space="preserve">Myriam Polo </t>
  </si>
  <si>
    <t>GRUPO CONTEMPO  S.A.S.</t>
  </si>
  <si>
    <t>PROP02048</t>
  </si>
  <si>
    <t>Centro Integrado de inteligencia (ampliación)</t>
  </si>
  <si>
    <t>PROP02047</t>
  </si>
  <si>
    <t>Centro Comunicaciones Bucaramanga</t>
  </si>
  <si>
    <t>Marcela Albornoz</t>
  </si>
  <si>
    <t>DANIEL BONILLA</t>
  </si>
  <si>
    <t>PROP02046</t>
  </si>
  <si>
    <t>(4) 3655735</t>
  </si>
  <si>
    <t>Varios Nutresa</t>
  </si>
  <si>
    <t>Nancy Torres Roldan</t>
  </si>
  <si>
    <t>NUTRESA</t>
  </si>
  <si>
    <t>PROP02045</t>
  </si>
  <si>
    <t>Agrupación Bosque Madero Etapa Abedul</t>
  </si>
  <si>
    <t>Jaider Devia Rey</t>
  </si>
  <si>
    <t>INVERSIONES MILENIUN</t>
  </si>
  <si>
    <t>PROP02044</t>
  </si>
  <si>
    <t>Centro Comercial  Metrópolis</t>
  </si>
  <si>
    <t>Luisa Fernanda Ordoñez</t>
  </si>
  <si>
    <t xml:space="preserve">MULTIPLO </t>
  </si>
  <si>
    <t>PROP02043</t>
  </si>
  <si>
    <t>Edificio 19.90</t>
  </si>
  <si>
    <t xml:space="preserve">Juan Carlos Lemus </t>
  </si>
  <si>
    <t>PROP02042</t>
  </si>
  <si>
    <t>PRE</t>
  </si>
  <si>
    <t xml:space="preserve">Edificio de Oficinas Reina Sofia </t>
  </si>
  <si>
    <t>Carlos Osma</t>
  </si>
  <si>
    <t>INVERSIONES BELLAGIO</t>
  </si>
  <si>
    <t>PROP02041</t>
  </si>
  <si>
    <t xml:space="preserve">Revisión Itinerante de Costos y Tiempos </t>
  </si>
  <si>
    <t>Alvaro Hernán Vélez</t>
  </si>
  <si>
    <t xml:space="preserve">TRIADA </t>
  </si>
  <si>
    <t>PROP02040</t>
  </si>
  <si>
    <t>Clinica la Colina (Ampliación)</t>
  </si>
  <si>
    <t>PROP02039</t>
  </si>
  <si>
    <t>(574) 3395748</t>
  </si>
  <si>
    <t>Centro Comercial San Pedro Plaza en Neiva</t>
  </si>
  <si>
    <t>GRUPO ÉXITO</t>
  </si>
  <si>
    <t>PROP02038</t>
  </si>
  <si>
    <t>2427030 EXT. 1110</t>
  </si>
  <si>
    <t>Reforzamiento Estructrural del Modulo 6</t>
  </si>
  <si>
    <t xml:space="preserve">Ricardo Mejía Bustos </t>
  </si>
  <si>
    <t>PROP02037</t>
  </si>
  <si>
    <t>IN</t>
  </si>
  <si>
    <t>Edificio Oxy</t>
  </si>
  <si>
    <t>Juan Manuel Carrerño</t>
  </si>
  <si>
    <t>PYD</t>
  </si>
  <si>
    <t>PROP02036</t>
  </si>
  <si>
    <t>Planta Pepsico Bogotá</t>
  </si>
  <si>
    <t xml:space="preserve">William Yesid Cardenas </t>
  </si>
  <si>
    <t>PROP02035</t>
  </si>
  <si>
    <t>FACT</t>
  </si>
  <si>
    <t xml:space="preserve">Estudio de Riesgos Generales de Proyestos </t>
  </si>
  <si>
    <t>PROP02034</t>
  </si>
  <si>
    <t>Homecenter Barranquilla (Ampliacion)</t>
  </si>
  <si>
    <t>PROP02033</t>
  </si>
  <si>
    <t>Centro Convenciones (Ampliacion)</t>
  </si>
  <si>
    <t>Martin Camargo</t>
  </si>
  <si>
    <t>CORFERIAS</t>
  </si>
  <si>
    <t>PROP02032</t>
  </si>
  <si>
    <t>Centro Comercial Bazzar  "La  Flora"</t>
  </si>
  <si>
    <t>Pedro Alonso Otero G.</t>
  </si>
  <si>
    <t>OPERADOR DE ACTIVOS INMOBILIARIOS S.A.</t>
  </si>
  <si>
    <t>PROP02031</t>
  </si>
  <si>
    <t xml:space="preserve">Ampliacion Terraza Edificio Brigard Urrutia </t>
  </si>
  <si>
    <t>Magdalena Mestre</t>
  </si>
  <si>
    <t xml:space="preserve">BRIDARD URRUTIA </t>
  </si>
  <si>
    <t>PROP02030</t>
  </si>
  <si>
    <t>Local Unicentro</t>
  </si>
  <si>
    <t>Gina Paola Gonzalez</t>
  </si>
  <si>
    <t>XUSS</t>
  </si>
  <si>
    <t>PROP02029</t>
  </si>
  <si>
    <t xml:space="preserve">Restauracion Integral Gimnasio Moderno </t>
  </si>
  <si>
    <t xml:space="preserve">Juan Sebastian Hoyos </t>
  </si>
  <si>
    <t xml:space="preserve">GIMNASIO MODERNO </t>
  </si>
  <si>
    <t>PROP02028</t>
  </si>
  <si>
    <t>Proyecto T7-T8</t>
  </si>
  <si>
    <t xml:space="preserve">Jorge Alejandro Castillo </t>
  </si>
  <si>
    <t>PROP02027</t>
  </si>
  <si>
    <t>Dafna Siegert Franco</t>
  </si>
  <si>
    <t>DELOITE ASESORES Y CONSULTORES  LTDA</t>
  </si>
  <si>
    <t>PROP02026</t>
  </si>
  <si>
    <t>Oficinas Palatino</t>
  </si>
  <si>
    <t>Maria Cristina Vega</t>
  </si>
  <si>
    <t>CENTRO COMERCIAL PALATINO</t>
  </si>
  <si>
    <t>PROP02025</t>
  </si>
  <si>
    <t>TOP</t>
  </si>
  <si>
    <t>Edificio Calle 119</t>
  </si>
  <si>
    <t>PROP02024</t>
  </si>
  <si>
    <t>Edificio Alberto Magno</t>
  </si>
  <si>
    <t xml:space="preserve">Carlos Ariel Betancourth </t>
  </si>
  <si>
    <t>CONVENTO SAN ALBERTO MAGNO</t>
  </si>
  <si>
    <t>PROP02023</t>
  </si>
  <si>
    <t xml:space="preserve">4236700 EX. </t>
  </si>
  <si>
    <t>Calle 80 Cota -Autopista Norte</t>
  </si>
  <si>
    <t xml:space="preserve">Juan Pablo Manotas </t>
  </si>
  <si>
    <t>DAIMLER</t>
  </si>
  <si>
    <t>PROP02022</t>
  </si>
  <si>
    <t>Adecuacion Casa ICPP</t>
  </si>
  <si>
    <t>Angela Montenegro</t>
  </si>
  <si>
    <t>PROP02021</t>
  </si>
  <si>
    <t>Panorama 140</t>
  </si>
  <si>
    <t xml:space="preserve">Leonardo Avila </t>
  </si>
  <si>
    <t>PROP02020</t>
  </si>
  <si>
    <t>Centro de Atencion a la Primera Infancia</t>
  </si>
  <si>
    <t>Laura Luque</t>
  </si>
  <si>
    <t>MAZZANTI</t>
  </si>
  <si>
    <t>PROP02019</t>
  </si>
  <si>
    <t xml:space="preserve">Centro de Reahabilitacion </t>
  </si>
  <si>
    <t>PROP02018</t>
  </si>
  <si>
    <t>Comando Barranquilla</t>
  </si>
  <si>
    <t>PROP02017</t>
  </si>
  <si>
    <t>Comando Santa Marta</t>
  </si>
  <si>
    <t>PROP02016</t>
  </si>
  <si>
    <t>PROP02015</t>
  </si>
  <si>
    <t>Hotel 98</t>
  </si>
  <si>
    <t>Felipe Correa</t>
  </si>
  <si>
    <t xml:space="preserve">OCG CAPITAL </t>
  </si>
  <si>
    <t>PROP02014</t>
  </si>
  <si>
    <t>Ampliacion Centro Comercial Mercurio</t>
  </si>
  <si>
    <t xml:space="preserve">Juan Manuel Canales </t>
  </si>
  <si>
    <t xml:space="preserve">CANALES DESARROLLADORES </t>
  </si>
  <si>
    <t>PROP02013</t>
  </si>
  <si>
    <t>Eedificio Calle 127 Cra. 8</t>
  </si>
  <si>
    <t>Fernando Ramirez</t>
  </si>
  <si>
    <t xml:space="preserve">CATALOGOS PROMOCIONALES </t>
  </si>
  <si>
    <t>PROP02012</t>
  </si>
  <si>
    <t>homecenter Santa Marta (ampliación)</t>
  </si>
  <si>
    <t>Wilson Vargas</t>
  </si>
  <si>
    <t>PROP02011</t>
  </si>
  <si>
    <t>7433073 
Ext. 1112</t>
  </si>
  <si>
    <t xml:space="preserve">Aeropuerto Palonegro Bucaramanga </t>
  </si>
  <si>
    <t xml:space="preserve">Henry Gonzalez </t>
  </si>
  <si>
    <t>PROP02010</t>
  </si>
  <si>
    <t xml:space="preserve">Supervision Ministerio de Educacion </t>
  </si>
  <si>
    <t>PROP02009</t>
  </si>
  <si>
    <t>1396-1397</t>
  </si>
  <si>
    <t>Oficinas Edificio Oxígenos de Colombia</t>
  </si>
  <si>
    <t>Andrés Rodríguez</t>
  </si>
  <si>
    <t>PRAXAIR</t>
  </si>
  <si>
    <t>PROP02008</t>
  </si>
  <si>
    <t>3165000 
Ext. 2011</t>
  </si>
  <si>
    <t>Edificio Galileo</t>
  </si>
  <si>
    <t>Jorge Mario Gómez</t>
  </si>
  <si>
    <t>FODUN UNAL</t>
  </si>
  <si>
    <t>PROP02007</t>
  </si>
  <si>
    <t>Reforzamiento Clínica del Country (ampliación)</t>
  </si>
  <si>
    <t>Emilio Quintero</t>
  </si>
  <si>
    <t>PROP02006</t>
  </si>
  <si>
    <t>Ursula Medina</t>
  </si>
  <si>
    <t>PROP02005</t>
  </si>
  <si>
    <t>Clínica Portoazul (ampliación)</t>
  </si>
  <si>
    <t>PROP02004</t>
  </si>
  <si>
    <t>Tx (ampliación pres)</t>
  </si>
  <si>
    <t>PROP02003</t>
  </si>
  <si>
    <t>S1 (ampliación pres)</t>
  </si>
  <si>
    <t>PROP02002</t>
  </si>
  <si>
    <t>Institucion Educativa Bogota</t>
  </si>
  <si>
    <t>Leonardo Alvarez</t>
  </si>
  <si>
    <t>PROP02001</t>
  </si>
  <si>
    <t>De cambil 114</t>
  </si>
  <si>
    <t>Natalia Gonzalez</t>
  </si>
  <si>
    <t>ARCELEC</t>
  </si>
  <si>
    <t>PROP02000</t>
  </si>
  <si>
    <t>XXXX</t>
  </si>
  <si>
    <t>Centro corporativo Serena del Mar</t>
  </si>
  <si>
    <t>Alejandro Henao</t>
  </si>
  <si>
    <t>NOVUS CIVITAS</t>
  </si>
  <si>
    <t>PROP01999</t>
  </si>
  <si>
    <t>Edificio de Vivienda Barranquilla</t>
  </si>
  <si>
    <t>Carlos Rodriguez</t>
  </si>
  <si>
    <t>PROP01998</t>
  </si>
  <si>
    <t>Edificio de Oficinas Barranquilla</t>
  </si>
  <si>
    <t>PROP01997</t>
  </si>
  <si>
    <t>3 er Edificio Administrativo de Alpina Sopo</t>
  </si>
  <si>
    <t>PROP01996</t>
  </si>
  <si>
    <t>Edificio de Apartamentos</t>
  </si>
  <si>
    <t>PROP01995</t>
  </si>
  <si>
    <t>Bodegas Villavicencio</t>
  </si>
  <si>
    <t>Javier Aguilera</t>
  </si>
  <si>
    <t>JAVIER AGUILERA</t>
  </si>
  <si>
    <t>PROP01994</t>
  </si>
  <si>
    <t>Oficinas Bogotá</t>
  </si>
  <si>
    <t>PROP01993</t>
  </si>
  <si>
    <t>Agencia la 30 (Ampliación)</t>
  </si>
  <si>
    <t>Paul García</t>
  </si>
  <si>
    <t>PROP01992</t>
  </si>
  <si>
    <t>Urbanismo Cedritos (Ampliación)</t>
  </si>
  <si>
    <t>PROP01991</t>
  </si>
  <si>
    <t>Arturo Calle Costa Rica y Panamá</t>
  </si>
  <si>
    <t>PROP01990</t>
  </si>
  <si>
    <t>Jose Urbina</t>
  </si>
  <si>
    <t>PROP01989</t>
  </si>
  <si>
    <t>Villavista Parque Residencial</t>
  </si>
  <si>
    <t>Juan Manuel Ferrer</t>
  </si>
  <si>
    <t>AFV CONSTRUCCIONES S.A.S</t>
  </si>
  <si>
    <t>PROP01988</t>
  </si>
  <si>
    <t>Nuevo TX</t>
  </si>
  <si>
    <t>PROP01987</t>
  </si>
  <si>
    <t>Nuevo S1</t>
  </si>
  <si>
    <t>PROP01986</t>
  </si>
  <si>
    <t>Centro Comercial Andino (Ampliación)</t>
  </si>
  <si>
    <t xml:space="preserve">Clara Ferro </t>
  </si>
  <si>
    <t>PROP01985</t>
  </si>
  <si>
    <t>Homecenter Envigado (Ampliación)</t>
  </si>
  <si>
    <t>PROP01984</t>
  </si>
  <si>
    <t>Edificio Milano Park</t>
  </si>
  <si>
    <t>Maritza Ramirez</t>
  </si>
  <si>
    <t>INVERSIONES RACUELLAR</t>
  </si>
  <si>
    <t>PROP01983</t>
  </si>
  <si>
    <t>Edificio Kinoa Park</t>
  </si>
  <si>
    <t>PROP01982</t>
  </si>
  <si>
    <t>Hotel Holiday INN Barranquilla</t>
  </si>
  <si>
    <t>Camilo torres</t>
  </si>
  <si>
    <t>PROP01981</t>
  </si>
  <si>
    <t>Estación Policía Macarena (Ampliación)</t>
  </si>
  <si>
    <t>PROP01980</t>
  </si>
  <si>
    <t>Nueva planta postolux</t>
  </si>
  <si>
    <t>Raul Jaime Moreno</t>
  </si>
  <si>
    <t>POSTOBON S.A</t>
  </si>
  <si>
    <t>PROP01979</t>
  </si>
  <si>
    <t>Edificio Oficinas FEDCO</t>
  </si>
  <si>
    <t>Leo Eisenband</t>
  </si>
  <si>
    <t>FEDCO</t>
  </si>
  <si>
    <t>PROP01978</t>
  </si>
  <si>
    <t>Bloque C Parque de la musica</t>
  </si>
  <si>
    <t>Juridica</t>
  </si>
  <si>
    <t>PROP01977</t>
  </si>
  <si>
    <t>Planos Bodega Alamos</t>
  </si>
  <si>
    <t>Sergio Arias</t>
  </si>
  <si>
    <t>ORGANIZACIÓN NOGUERA CAMACHO</t>
  </si>
  <si>
    <t>PROP01976</t>
  </si>
  <si>
    <t>Radiología (ampliación)</t>
  </si>
  <si>
    <t>PROP01975</t>
  </si>
  <si>
    <t>Reforzamiento edificio Colón</t>
  </si>
  <si>
    <t>claudia Reyes PYD</t>
  </si>
  <si>
    <t>OXY (PYD)</t>
  </si>
  <si>
    <t>PROP01974</t>
  </si>
  <si>
    <t>Alpha (Ampliación)</t>
  </si>
  <si>
    <t>Alberto Vélez</t>
  </si>
  <si>
    <t>PROP01973</t>
  </si>
  <si>
    <t>44 0 2070617693</t>
  </si>
  <si>
    <t>Centro Internacional</t>
  </si>
  <si>
    <t>Steve Watts</t>
  </si>
  <si>
    <t>DAVIS LANGDON</t>
  </si>
  <si>
    <t>PROP01972</t>
  </si>
  <si>
    <t>Proyecto Autopista Norte y Calle 80</t>
  </si>
  <si>
    <t>Yonier Celis</t>
  </si>
  <si>
    <t>PROP01971</t>
  </si>
  <si>
    <t>Centro de convenciones (Ampliación)</t>
  </si>
  <si>
    <t>Martín Camargo</t>
  </si>
  <si>
    <t>PROP01970</t>
  </si>
  <si>
    <t>6413000 
Ext 231</t>
  </si>
  <si>
    <t>Ampliación Sede UTS</t>
  </si>
  <si>
    <t>Oficina Juridica</t>
  </si>
  <si>
    <t>UNIDADES TECNOLOGICAS DE SANTANDER</t>
  </si>
  <si>
    <t>PROP01969</t>
  </si>
  <si>
    <t>Nuevo Tx</t>
  </si>
  <si>
    <t>PROP01968</t>
  </si>
  <si>
    <t>NA</t>
  </si>
  <si>
    <t>PROP01967</t>
  </si>
  <si>
    <t>Lafayette y Central de mezclas</t>
  </si>
  <si>
    <t>PROP01966</t>
  </si>
  <si>
    <t xml:space="preserve">                    </t>
  </si>
  <si>
    <t>PROP01965</t>
  </si>
  <si>
    <t>1388-1389</t>
  </si>
  <si>
    <t>Ampliacion Almacen Homecenter Calle 80</t>
  </si>
  <si>
    <t>PROP01964</t>
  </si>
  <si>
    <t>Hotel Casa Ujueta</t>
  </si>
  <si>
    <t>PROP01963</t>
  </si>
  <si>
    <t>PROP01962</t>
  </si>
  <si>
    <t>Jacobo Estrada</t>
  </si>
  <si>
    <t>PROP01961</t>
  </si>
  <si>
    <t>488 64 84</t>
  </si>
  <si>
    <t>edificio Parqueaderos San Martín</t>
  </si>
  <si>
    <t>Claudia Robledo</t>
  </si>
  <si>
    <t>INMOBILIARIA COLOMBIA</t>
  </si>
  <si>
    <t>PROP01960</t>
  </si>
  <si>
    <t>5-6930987</t>
  </si>
  <si>
    <t>Centro Hospitalario Serena del Mar</t>
  </si>
  <si>
    <t>Alvaro Ramirez</t>
  </si>
  <si>
    <t>PROP01959</t>
  </si>
  <si>
    <t>Casas San Jose de Bavaria</t>
  </si>
  <si>
    <t>Olga lucia Lopez</t>
  </si>
  <si>
    <t>PROP01958</t>
  </si>
  <si>
    <t>Centro comercial Viva Barranquilla</t>
  </si>
  <si>
    <t>Claudia Mendoza</t>
  </si>
  <si>
    <t>PROP01957</t>
  </si>
  <si>
    <t>Bodega Alamos</t>
  </si>
  <si>
    <t>PROP01956</t>
  </si>
  <si>
    <t>Bosques de Granada y Cayunda</t>
  </si>
  <si>
    <t>Mabel Gomez</t>
  </si>
  <si>
    <t>ECOTEK</t>
  </si>
  <si>
    <t>PROP01955</t>
  </si>
  <si>
    <t>PROP01954</t>
  </si>
  <si>
    <t>Centro comercial suba 91</t>
  </si>
  <si>
    <t>Juliana Santa Maria</t>
  </si>
  <si>
    <t>CENTRO COMERCIAL SUBA 91</t>
  </si>
  <si>
    <t>PROP01953</t>
  </si>
  <si>
    <t>Casa Gabriel Devis en Villeta</t>
  </si>
  <si>
    <t>PROP01952</t>
  </si>
  <si>
    <t>PROP01951</t>
  </si>
  <si>
    <t>Edificio de Apartamentos Parque Natura</t>
  </si>
  <si>
    <t>Maria Cristina Manrique</t>
  </si>
  <si>
    <t>CMS+GMP SAS</t>
  </si>
  <si>
    <t>PROP01950</t>
  </si>
  <si>
    <t>Asesoría Leed Sede ANH</t>
  </si>
  <si>
    <t>Víctor Julio Azuero Díaz</t>
  </si>
  <si>
    <t>ANH</t>
  </si>
  <si>
    <t>PROP01949</t>
  </si>
  <si>
    <t>Reforzamiento Clínica del Country</t>
  </si>
  <si>
    <t>Carlos Velasco</t>
  </si>
  <si>
    <t>PROP01948</t>
  </si>
  <si>
    <t>Chevron Oficinas</t>
  </si>
  <si>
    <t>Diego Bello</t>
  </si>
  <si>
    <t>PROP01947</t>
  </si>
  <si>
    <t xml:space="preserve">Nueva sede Banco de la Republica </t>
  </si>
  <si>
    <t>Carlos Ñuñez</t>
  </si>
  <si>
    <t>GUSTAVO  PERRY  ARQUITECTOS</t>
  </si>
  <si>
    <t>PROP01946</t>
  </si>
  <si>
    <t>Especificaciones Centro de Convenciones</t>
  </si>
  <si>
    <t>Daniel Bermudez</t>
  </si>
  <si>
    <t>PROP01945</t>
  </si>
  <si>
    <t>Centro comercial Viva villavicencio</t>
  </si>
  <si>
    <t>PROP01944</t>
  </si>
  <si>
    <t>297 32 20</t>
  </si>
  <si>
    <t>Casas de Justicia y demas</t>
  </si>
  <si>
    <t>FONDO DE VIGILANCIA Y SEGURIDAD</t>
  </si>
  <si>
    <t>PROP01943</t>
  </si>
  <si>
    <t>Edificio Chico navarra</t>
  </si>
  <si>
    <t>Ignacio Samper</t>
  </si>
  <si>
    <t>SAU ARQUITECTOS</t>
  </si>
  <si>
    <t>PROP01942</t>
  </si>
  <si>
    <t>Edificio Agora</t>
  </si>
  <si>
    <t>PROP01941</t>
  </si>
  <si>
    <t>Cafetería (Ampliación)</t>
  </si>
  <si>
    <t>Ncxiry Fonseca</t>
  </si>
  <si>
    <t>FUNDACIÓN SANTA FE DE BOGOTA</t>
  </si>
  <si>
    <t>PROP01940</t>
  </si>
  <si>
    <t>Jimmy Alexander Sastoque</t>
  </si>
  <si>
    <t>PROP01939</t>
  </si>
  <si>
    <t>CC Bulevar (Ampliación)</t>
  </si>
  <si>
    <t>CC BULEVAR</t>
  </si>
  <si>
    <t>PROP01938</t>
  </si>
  <si>
    <t>Clínica portoazul (Ampliación)</t>
  </si>
  <si>
    <t>PROP01937</t>
  </si>
  <si>
    <t>Juan Carlos Henao</t>
  </si>
  <si>
    <t>PROP01936</t>
  </si>
  <si>
    <t>Atención Integrada (Ampliación)</t>
  </si>
  <si>
    <t>PROP01935</t>
  </si>
  <si>
    <t>SCHLUMBERGER SURENCO S.A.</t>
  </si>
  <si>
    <t>PROP01934</t>
  </si>
  <si>
    <t>Centro Comercial al paso plaza</t>
  </si>
  <si>
    <t>Juan C hurtado</t>
  </si>
  <si>
    <t>INVERSIONES GOLDEN FIVE</t>
  </si>
  <si>
    <t>PROP01933</t>
  </si>
  <si>
    <t>Aulas Universidad Pedagogica</t>
  </si>
  <si>
    <t>Eduardo Sanchez</t>
  </si>
  <si>
    <t>ARQUITECTOS ASOCIADOS</t>
  </si>
  <si>
    <t>PROP01932</t>
  </si>
  <si>
    <t>Contratacion Diseñadores y Pres Preliminar</t>
  </si>
  <si>
    <t>PROP01931</t>
  </si>
  <si>
    <t>5425555
 Ext. 117</t>
  </si>
  <si>
    <t>PROP01930</t>
  </si>
  <si>
    <t>Remodelacion Apartamentos</t>
  </si>
  <si>
    <t>Tatiana Quijano</t>
  </si>
  <si>
    <t>SIENTE ARQUITECTURA</t>
  </si>
  <si>
    <t>PROP01929</t>
  </si>
  <si>
    <t>Paralelo 26</t>
  </si>
  <si>
    <t>Jorge Garcia</t>
  </si>
  <si>
    <t>INGEURBE</t>
  </si>
  <si>
    <t>PROP01928</t>
  </si>
  <si>
    <t>Ajuste Horas Adicionales Hotel Estelar v/cio</t>
  </si>
  <si>
    <t>BERNARDO RODRIGUEZ</t>
  </si>
  <si>
    <t>PROP01927</t>
  </si>
  <si>
    <t>PROP01926</t>
  </si>
  <si>
    <t>PROP01925</t>
  </si>
  <si>
    <t>PROP01924</t>
  </si>
  <si>
    <t>Av 19 (Ampliación)</t>
  </si>
  <si>
    <t>Carlos Calle</t>
  </si>
  <si>
    <t>PROP01923</t>
  </si>
  <si>
    <t>Planta Proenfar (ampliación)</t>
  </si>
  <si>
    <t>PROP01922</t>
  </si>
  <si>
    <t>Homecenter Calle 80</t>
  </si>
  <si>
    <t>PROP01921</t>
  </si>
  <si>
    <t>Bloques G y GB</t>
  </si>
  <si>
    <t>PROP01920</t>
  </si>
  <si>
    <t>2182470 
Ext. 221</t>
  </si>
  <si>
    <t>Hotel Oxo 69</t>
  </si>
  <si>
    <t>Ricardo Salgado</t>
  </si>
  <si>
    <t>PROP01919</t>
  </si>
  <si>
    <t>Estación de Policía Macarena</t>
  </si>
  <si>
    <t>PROP01918</t>
  </si>
  <si>
    <t>Hotel Oxo Cartagena</t>
  </si>
  <si>
    <t>PROP01917</t>
  </si>
  <si>
    <t>Aeropuertos varios</t>
  </si>
  <si>
    <t>Javier Rocha</t>
  </si>
  <si>
    <t>PROP01916</t>
  </si>
  <si>
    <t>Centro de Rehabilitacion FFMM</t>
  </si>
  <si>
    <t>Angel Vasquez</t>
  </si>
  <si>
    <t>KOIKA</t>
  </si>
  <si>
    <t>PROP01915</t>
  </si>
  <si>
    <t>POLICÍA NACIONAL</t>
  </si>
  <si>
    <t>PROP01914</t>
  </si>
  <si>
    <t>321 3436517</t>
  </si>
  <si>
    <t>Plan Maestro de Infraestructura</t>
  </si>
  <si>
    <t xml:space="preserve">Sharon Vergara </t>
  </si>
  <si>
    <t>PROP01913</t>
  </si>
  <si>
    <t>María Nelcy Chaves</t>
  </si>
  <si>
    <t>PROP01912</t>
  </si>
  <si>
    <t>6029960 
Ext.122</t>
  </si>
  <si>
    <t>Hoteles Getsemani y Baru en Cartagena</t>
  </si>
  <si>
    <t>Andrea Johana Dorado</t>
  </si>
  <si>
    <t>PROP01911</t>
  </si>
  <si>
    <t>FAC</t>
  </si>
  <si>
    <t>OFICINAS LOTE EXTERIOR</t>
  </si>
  <si>
    <t>PROP01910</t>
  </si>
  <si>
    <t>CASA VILLETA</t>
  </si>
  <si>
    <t xml:space="preserve">Leidy Johanna Reina </t>
  </si>
  <si>
    <t>PROP01909</t>
  </si>
  <si>
    <t>4871667 EX4125</t>
  </si>
  <si>
    <t>EDIFICIO TEKTO LOS CEDROS</t>
  </si>
  <si>
    <t>Mauricio Salazar</t>
  </si>
  <si>
    <t>PROP01908</t>
  </si>
  <si>
    <t>Homecenter Palmira</t>
  </si>
  <si>
    <t>PROP01907</t>
  </si>
  <si>
    <t>Atención integrada</t>
  </si>
  <si>
    <t>PROP01906</t>
  </si>
  <si>
    <t>PROP01905</t>
  </si>
  <si>
    <t>PROP01904</t>
  </si>
  <si>
    <t>Homecenter Envigado (res redes secas)</t>
  </si>
  <si>
    <t>PROP01903</t>
  </si>
  <si>
    <t>Sede Deportiva</t>
  </si>
  <si>
    <t>Juan Carlos Beltran</t>
  </si>
  <si>
    <t>LA PRADERA</t>
  </si>
  <si>
    <t>PROP01902</t>
  </si>
  <si>
    <t>Almacen Pepe Ganga CC Centro Mayor</t>
  </si>
  <si>
    <t>Nicolas Cabrera</t>
  </si>
  <si>
    <t>PROP01901</t>
  </si>
  <si>
    <t>Nuevas Oficinas ODINSA</t>
  </si>
  <si>
    <t>PROP01900</t>
  </si>
  <si>
    <t>Hoteles City</t>
  </si>
  <si>
    <t>IGNACION SAMPER</t>
  </si>
  <si>
    <t>PROP01899</t>
  </si>
  <si>
    <t>Hospital Universitario (obra)</t>
  </si>
  <si>
    <t>PROP01898</t>
  </si>
  <si>
    <t>Hospital Universitario (leed)</t>
  </si>
  <si>
    <t>PROP01897</t>
  </si>
  <si>
    <t>Bulevar (residente adicional)</t>
  </si>
  <si>
    <t>PROP01896</t>
  </si>
  <si>
    <t>los que se requiera</t>
  </si>
  <si>
    <t xml:space="preserve">Arturo Calle Varios </t>
  </si>
  <si>
    <t xml:space="preserve">Arturo Calle </t>
  </si>
  <si>
    <t>PROP01895</t>
  </si>
  <si>
    <t>Centro de convenciones Cámara de Comercio (ampliación)</t>
  </si>
  <si>
    <t>Andrés López Valderrama</t>
  </si>
  <si>
    <t>PROP01894</t>
  </si>
  <si>
    <t>Hospital Universitario (etapa previa)</t>
  </si>
  <si>
    <t>PROP01893</t>
  </si>
  <si>
    <t>6430430  
Ext. 2031</t>
  </si>
  <si>
    <t>Caracol oficinas y estudios</t>
  </si>
  <si>
    <t>PROP01892</t>
  </si>
  <si>
    <t>318 211 16 20</t>
  </si>
  <si>
    <t>Centro de Innovacion Tecnologica</t>
  </si>
  <si>
    <t>Leidy Giraldo</t>
  </si>
  <si>
    <t>KIMBERLY CLARK COLOMBIA</t>
  </si>
  <si>
    <t>PROP01891</t>
  </si>
  <si>
    <t>1381-1382</t>
  </si>
  <si>
    <t>Edificio de Vivienda</t>
  </si>
  <si>
    <t>PROP01890</t>
  </si>
  <si>
    <t>Arturo Calle Titán</t>
  </si>
  <si>
    <t>PROP01889</t>
  </si>
  <si>
    <t>Gate Gourmet</t>
  </si>
  <si>
    <t>Direccion de compras</t>
  </si>
  <si>
    <t>PROP01888</t>
  </si>
  <si>
    <t>Bodega Fase II</t>
  </si>
  <si>
    <t>PROP01887</t>
  </si>
  <si>
    <t>Locales Nuevos Centro comercial</t>
  </si>
  <si>
    <t>PROP01886</t>
  </si>
  <si>
    <t>Edificio Santa Laia</t>
  </si>
  <si>
    <t>PROP01885</t>
  </si>
  <si>
    <t>Monasterio Santa Ines</t>
  </si>
  <si>
    <t>MONASTERIO SANTA INES</t>
  </si>
  <si>
    <t>PROP01884</t>
  </si>
  <si>
    <t>3810150 EX6050</t>
  </si>
  <si>
    <t>Oficinas FNA</t>
  </si>
  <si>
    <t>Martha Liliana Navas</t>
  </si>
  <si>
    <t>FONDO NACIONAL DEL AHORRO</t>
  </si>
  <si>
    <t>PROP01883</t>
  </si>
  <si>
    <t>Ampliación Hospital Santa Matilde (ampliación)</t>
  </si>
  <si>
    <t>HOSPITAL SANTA MATILDE</t>
  </si>
  <si>
    <t>PROP01882</t>
  </si>
  <si>
    <t>Arturo Calle Medellín</t>
  </si>
  <si>
    <t>PROP01881</t>
  </si>
  <si>
    <t>Arturo Calle Ibagué</t>
  </si>
  <si>
    <t>PROP01880</t>
  </si>
  <si>
    <t>PROP01879</t>
  </si>
  <si>
    <t>Edificio Rosales</t>
  </si>
  <si>
    <t>BETA INVEST</t>
  </si>
  <si>
    <t>PROP01878</t>
  </si>
  <si>
    <t>EDIFICIO SEMANA</t>
  </si>
  <si>
    <t>Andres Trujillo Mosquera</t>
  </si>
  <si>
    <t>ANDRES TRUJILLO</t>
  </si>
  <si>
    <t>PROP01877</t>
  </si>
  <si>
    <t>Tienda ripley Bogota</t>
  </si>
  <si>
    <t>Luis Bedoya Trigoso</t>
  </si>
  <si>
    <t>RIPLEY</t>
  </si>
  <si>
    <t>PROP01876</t>
  </si>
  <si>
    <t>Clínica la Colina (ampliación)</t>
  </si>
  <si>
    <t>CLÍNICA COUNTRY</t>
  </si>
  <si>
    <t>PROP01875</t>
  </si>
  <si>
    <t>homecenter Manizales (ampliación)</t>
  </si>
  <si>
    <t>juan Carlos Ríos Bernal</t>
  </si>
  <si>
    <t>PROP01874</t>
  </si>
  <si>
    <t>3211590 EX.56</t>
  </si>
  <si>
    <t>Edificio Institucional Ibague</t>
  </si>
  <si>
    <t>PROP01873</t>
  </si>
  <si>
    <t>PROP01872</t>
  </si>
  <si>
    <t>PROP01871</t>
  </si>
  <si>
    <t>Centro ciencia de la Guajira</t>
  </si>
  <si>
    <t>Alvaro Jose Rojas</t>
  </si>
  <si>
    <t>CENTRO INTERACTIVO DE CULTURA</t>
  </si>
  <si>
    <t>PROP01870</t>
  </si>
  <si>
    <t>Vista Real Rosales</t>
  </si>
  <si>
    <t>Mauricio Beltran</t>
  </si>
  <si>
    <t>BLP CONSTRUCTORES</t>
  </si>
  <si>
    <t>PROP01869</t>
  </si>
  <si>
    <t>Edificio Navarra 103</t>
  </si>
  <si>
    <t>PROP01868</t>
  </si>
  <si>
    <t>PROP01867</t>
  </si>
  <si>
    <t>German Castellanos</t>
  </si>
  <si>
    <t>PROP01866</t>
  </si>
  <si>
    <t>5460000 ext 22392</t>
  </si>
  <si>
    <t>Homecenter Envigado (Ampliación - incl dir licitaciones))</t>
  </si>
  <si>
    <t>PROP01865</t>
  </si>
  <si>
    <t>Casa en Villeta</t>
  </si>
  <si>
    <t>PROP01864</t>
  </si>
  <si>
    <t>PROP01863</t>
  </si>
  <si>
    <t>Tienda Falabella en Bucaramanga</t>
  </si>
  <si>
    <t>Tatiana Peñuela</t>
  </si>
  <si>
    <t>PROP01862</t>
  </si>
  <si>
    <t>TX (Ampliación)</t>
  </si>
  <si>
    <t>PROP01861</t>
  </si>
  <si>
    <t>Bloques G y GB (Ampliación)</t>
  </si>
  <si>
    <t>PROP01860</t>
  </si>
  <si>
    <t>Bodega el Hato</t>
  </si>
  <si>
    <t>PROP01859</t>
  </si>
  <si>
    <t>Capital Towers (Ampliación)</t>
  </si>
  <si>
    <t>PROP01858</t>
  </si>
  <si>
    <t>Boca Grande Cartagena</t>
  </si>
  <si>
    <t>Ricardo Pacheco</t>
  </si>
  <si>
    <t>PROP01857</t>
  </si>
  <si>
    <t>Colegio Rochester (Ampliación - pers adicional)</t>
  </si>
  <si>
    <t>PROP01856</t>
  </si>
  <si>
    <t>Universidad Santo Tomás (Ampliación - pers adicional)</t>
  </si>
  <si>
    <t>PROP01855</t>
  </si>
  <si>
    <t>world Business Center</t>
  </si>
  <si>
    <t>Luis Miguel Diazgranados</t>
  </si>
  <si>
    <t>GREEN FACTORY</t>
  </si>
  <si>
    <t>PROP01854</t>
  </si>
  <si>
    <t>Homecenter Cedritos (Ampliación)</t>
  </si>
  <si>
    <t>PROP01853</t>
  </si>
  <si>
    <t xml:space="preserve">Remodelacion Oficinas Esguerra </t>
  </si>
  <si>
    <t>Magdalena Jimenez</t>
  </si>
  <si>
    <t>ESGUERRA BARRERA</t>
  </si>
  <si>
    <t>PROP01852</t>
  </si>
  <si>
    <t>Acompañamiento Tecnico soporte</t>
  </si>
  <si>
    <t>PROP01851</t>
  </si>
  <si>
    <t>Infraestructura educativa (Ampliación)</t>
  </si>
  <si>
    <t>María Isabel Argaez</t>
  </si>
  <si>
    <t>PROP01850</t>
  </si>
  <si>
    <t>PROP01849</t>
  </si>
  <si>
    <t>Zuana II (Ampliación)</t>
  </si>
  <si>
    <t>PROP01848</t>
  </si>
  <si>
    <t>Homecenter Valledupar</t>
  </si>
  <si>
    <t>PROP01847</t>
  </si>
  <si>
    <t>SDS Telmex Toberin</t>
  </si>
  <si>
    <t>Alexander Segura</t>
  </si>
  <si>
    <t>PROP01846</t>
  </si>
  <si>
    <t>Diana Arias</t>
  </si>
  <si>
    <t>CLUB LA PRADERA</t>
  </si>
  <si>
    <t>PROP01845</t>
  </si>
  <si>
    <t>Ampliacion Detalle empalme planta</t>
  </si>
  <si>
    <t>Hernan Alvarez</t>
  </si>
  <si>
    <t>BIMBO</t>
  </si>
  <si>
    <t>PROP01844</t>
  </si>
  <si>
    <t>Radiología</t>
  </si>
  <si>
    <t>PROP01843</t>
  </si>
  <si>
    <t>Vivienda Tecla Merlo</t>
  </si>
  <si>
    <t>Luis Eduardo Florez</t>
  </si>
  <si>
    <t>PROP01842</t>
  </si>
  <si>
    <t>PROP01841</t>
  </si>
  <si>
    <t>Nissan proyectos varios (ampliación)</t>
  </si>
  <si>
    <t>PROP01840</t>
  </si>
  <si>
    <t>Homecenter Manizales (ampliación)</t>
  </si>
  <si>
    <t>PROP01839</t>
  </si>
  <si>
    <t>Centro Integrado de inteligencia</t>
  </si>
  <si>
    <t>Dirección Administrativa</t>
  </si>
  <si>
    <t>PROP01838</t>
  </si>
  <si>
    <t>Viviendas Interés social</t>
  </si>
  <si>
    <t>Ángela María Fonseca</t>
  </si>
  <si>
    <t>IFC</t>
  </si>
  <si>
    <t>PROP01837</t>
  </si>
  <si>
    <t>Ampliacion Agencia de la 30 Barranquilla</t>
  </si>
  <si>
    <t>Paul Garcia</t>
  </si>
  <si>
    <t>PROP01836</t>
  </si>
  <si>
    <t>Edificio Parque 81</t>
  </si>
  <si>
    <t>SAMPER ARENAS Y ASOCIADOS</t>
  </si>
  <si>
    <t>PROP01835</t>
  </si>
  <si>
    <t>7429797 Ext. 8573</t>
  </si>
  <si>
    <t>CAV claro Cúcuta</t>
  </si>
  <si>
    <t xml:space="preserve">Julian Arturo Torres Rozo </t>
  </si>
  <si>
    <t>PROP01834</t>
  </si>
  <si>
    <t>3267878 Ext. 1137</t>
  </si>
  <si>
    <t xml:space="preserve">Nuevas Tiendas de 700 a 800 mts. </t>
  </si>
  <si>
    <t>Mario Palma</t>
  </si>
  <si>
    <t>ORGANIZACIÓN TERPEL</t>
  </si>
  <si>
    <t>PROP01833</t>
  </si>
  <si>
    <t>Supervicion Lobby Edificio Oxy</t>
  </si>
  <si>
    <t>Alejandro Perez Silva</t>
  </si>
  <si>
    <t>PROP01832</t>
  </si>
  <si>
    <t>Centro Comercial MALL Plaza Manizales (ampliacion)</t>
  </si>
  <si>
    <t xml:space="preserve">Lina Maria Murcia </t>
  </si>
  <si>
    <t>PROP01831</t>
  </si>
  <si>
    <t>Hotel Oxo Buenavista</t>
  </si>
  <si>
    <t>Pilar Salazar</t>
  </si>
  <si>
    <t>PROP01830</t>
  </si>
  <si>
    <t>Nuevo Datacenter ETB</t>
  </si>
  <si>
    <t>Mauricio Espinosa</t>
  </si>
  <si>
    <t>EMPRESA TELECOMUNICACIONES
 BOGOTA  "ETB"</t>
  </si>
  <si>
    <t>PROP01829</t>
  </si>
  <si>
    <t>6184693 Ext.212</t>
  </si>
  <si>
    <t xml:space="preserve">Casas La Resolana </t>
  </si>
  <si>
    <t>Fernando Jimenez Sanchez</t>
  </si>
  <si>
    <t xml:space="preserve">ESCALAR GERENCIA INMOBILIARIA </t>
  </si>
  <si>
    <t>PROP01828</t>
  </si>
  <si>
    <t>CC Bulevar (ampliación)</t>
  </si>
  <si>
    <t>Marcela Sandoval</t>
  </si>
  <si>
    <t>PROP01827</t>
  </si>
  <si>
    <t>6585252 ex. 1168</t>
  </si>
  <si>
    <t xml:space="preserve">Adecuacion Oficinas </t>
  </si>
  <si>
    <t>Lina Rengifo</t>
  </si>
  <si>
    <t>MEDIABRANDS</t>
  </si>
  <si>
    <t>PROP01826</t>
  </si>
  <si>
    <t>5-3510221</t>
  </si>
  <si>
    <t xml:space="preserve">Parques Publicos, Canchas Deportivas, Zonas Verdes y
 Boulevares en Diferentes Sectores del Distrito de Barranquilla </t>
  </si>
  <si>
    <t>Federico Celedon</t>
  </si>
  <si>
    <t xml:space="preserve">ALCALDIA DE BARRANQUILLA </t>
  </si>
  <si>
    <t>PROP01825</t>
  </si>
  <si>
    <t>7458787 Ext. 1508 - 3153413887</t>
  </si>
  <si>
    <t>Mall Plaza Barranquilla LEED</t>
  </si>
  <si>
    <t xml:space="preserve">Sandra Atencia SantaMaria </t>
  </si>
  <si>
    <t>PROP01824</t>
  </si>
  <si>
    <t>6466060 Ext. 10101</t>
  </si>
  <si>
    <t xml:space="preserve">Unidad de Atencion Primaria </t>
  </si>
  <si>
    <t>Juan Pablo Rueda Sanchez</t>
  </si>
  <si>
    <t>EPS SANITAS</t>
  </si>
  <si>
    <t>PROP01823</t>
  </si>
  <si>
    <t>Edificios Santa Maria</t>
  </si>
  <si>
    <t>PROP01822</t>
  </si>
  <si>
    <t>Medicion de cantidades de estructura "Malll Plaza Manizales"</t>
  </si>
  <si>
    <t>Henry Cuadradp B.</t>
  </si>
  <si>
    <t>PROP01821</t>
  </si>
  <si>
    <t>Universidad de los Andes   Proyecto Estacion de Policia  (Ampliacion)</t>
  </si>
  <si>
    <t xml:space="preserve">Claudia Velandia </t>
  </si>
  <si>
    <t>PROP01820</t>
  </si>
  <si>
    <t>8600027-3165765874</t>
  </si>
  <si>
    <t>Montealto La Cabrera</t>
  </si>
  <si>
    <t xml:space="preserve">Jaume Llorens </t>
  </si>
  <si>
    <t xml:space="preserve">TRAMONTANA CONSTRUCTORA </t>
  </si>
  <si>
    <t>PROP01819</t>
  </si>
  <si>
    <t>Obras de Acueducto y Alcantarillado e Interconexion de
 Redes Tecnicas Para la Zona Noroccidental de Campus</t>
  </si>
  <si>
    <t>Nestor Vera</t>
  </si>
  <si>
    <t>UNIVERSIDAD DE LOS ANDRES</t>
  </si>
  <si>
    <t>PROP01818</t>
  </si>
  <si>
    <t xml:space="preserve">Centro Comercial Mall Plaza Barranquilla </t>
  </si>
  <si>
    <t>PROP01817</t>
  </si>
  <si>
    <t>Hotel Santa Catalina</t>
  </si>
  <si>
    <t>Martha Yalena Jarmillo Gallego</t>
  </si>
  <si>
    <t>LUIS F. CORREA &amp; ASOCIADOS S.A.</t>
  </si>
  <si>
    <t>PROP01816</t>
  </si>
  <si>
    <t xml:space="preserve">Bosque de Pinos </t>
  </si>
  <si>
    <t>Daniel Ortega Quiroga</t>
  </si>
  <si>
    <t>DAVINCI CONSTRUCCIONES SAS</t>
  </si>
  <si>
    <t>PROP01815</t>
  </si>
  <si>
    <t>Remodelacion Fachadas Hotel Sheraton</t>
  </si>
  <si>
    <t>Heinz Linskerr Kahn</t>
  </si>
  <si>
    <t>HOTEL SHERATON</t>
  </si>
  <si>
    <t>PROP01814</t>
  </si>
  <si>
    <t>Reforzamiento o Reconstruccion de las Edificaciones de 
English School</t>
  </si>
  <si>
    <t>Hernan Rodrigo Sanchez</t>
  </si>
  <si>
    <t>THE ENGLISH SCHOOL</t>
  </si>
  <si>
    <t>PROP01813</t>
  </si>
  <si>
    <t>Edificio de Apartamentos Calle 92</t>
  </si>
  <si>
    <t xml:space="preserve">EXACTA PROYECTO 
TOTAL </t>
  </si>
  <si>
    <t>PROP01812</t>
  </si>
  <si>
    <t>6470700 Ext. 102</t>
  </si>
  <si>
    <t>Centro Social de Agentes de Policia Nacional</t>
  </si>
  <si>
    <t>Monica Lozano Jaramiilo</t>
  </si>
  <si>
    <t xml:space="preserve">CONTEXTO URBANO </t>
  </si>
  <si>
    <t>PROP01811</t>
  </si>
  <si>
    <t xml:space="preserve">Kandinsky Torre 5 </t>
  </si>
  <si>
    <t>Sergio Pelaez</t>
  </si>
  <si>
    <t>CUSEZAR</t>
  </si>
  <si>
    <t>PROP01810</t>
  </si>
  <si>
    <t xml:space="preserve">Museo Torre Alta </t>
  </si>
  <si>
    <t>PROP01809</t>
  </si>
  <si>
    <t>5087501-3115137592</t>
  </si>
  <si>
    <t xml:space="preserve">Espacio 140 </t>
  </si>
  <si>
    <t>Fabian L. Bayona</t>
  </si>
  <si>
    <t>PENINSULA INVESTMENTS</t>
  </si>
  <si>
    <t>PROP01808</t>
  </si>
  <si>
    <t>(5) 6930987</t>
  </si>
  <si>
    <t xml:space="preserve">Rafael Simon del Castillo </t>
  </si>
  <si>
    <t>PROP01807</t>
  </si>
  <si>
    <t xml:space="preserve">Const. de Nueva Sede Universitaria Ciudadela Porvenir-Bosa </t>
  </si>
  <si>
    <t xml:space="preserve">Vicerectora Administracion 
y Financiera </t>
  </si>
  <si>
    <t>UNIVERSIDAD DISTRITAL FRANCISCO JOSE DE CALDAS ETAPA I</t>
  </si>
  <si>
    <t>PROP01806</t>
  </si>
  <si>
    <t>PROP01805</t>
  </si>
  <si>
    <t>6082128 ext.103</t>
  </si>
  <si>
    <t>Vivienda Bogota y  Medellin</t>
  </si>
  <si>
    <t>Alvaro Maldonado</t>
  </si>
  <si>
    <t>TERRANUM CAPITAL</t>
  </si>
  <si>
    <t>PROP01804</t>
  </si>
  <si>
    <t>Cassat Torre I y  Cassat Torre II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</si>
  <si>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NM </t>
  </si>
  <si>
    <t>PROP01803</t>
  </si>
  <si>
    <t>Monet Torre 2</t>
  </si>
  <si>
    <t>PROP01802</t>
  </si>
  <si>
    <t>Neos Vitra</t>
  </si>
  <si>
    <t xml:space="preserve">Juan Manuel Prieto </t>
  </si>
  <si>
    <t xml:space="preserve">JUAN MANUEL PRIETO </t>
  </si>
  <si>
    <t>PROP01801</t>
  </si>
  <si>
    <t>6468400 ext. 1263</t>
  </si>
  <si>
    <t>Edificio de Oficinas Cra. 11 con Calle 78</t>
  </si>
  <si>
    <t xml:space="preserve">Felipe Alban </t>
  </si>
  <si>
    <t xml:space="preserve">PUBLICACIONES SEMANA </t>
  </si>
  <si>
    <t>PROP01800</t>
  </si>
  <si>
    <t>Hospital Militar Regional</t>
  </si>
  <si>
    <t>Diana Carolina Cañon</t>
  </si>
  <si>
    <t>JEFATURA DE INGENIEROS MILITARES</t>
  </si>
  <si>
    <t>PROP01799</t>
  </si>
  <si>
    <t>Edificio Orsay</t>
  </si>
  <si>
    <t>Oswaldo Sanchez</t>
  </si>
  <si>
    <t>GRUPO CONSTRUCTOR CDI</t>
  </si>
  <si>
    <t>PROP01798</t>
  </si>
  <si>
    <t>Edificio Calle 23</t>
  </si>
  <si>
    <t>Liliana Lozano</t>
  </si>
  <si>
    <t>C.A.S.A.</t>
  </si>
  <si>
    <t>PROP01797</t>
  </si>
  <si>
    <t>4-444 41 44</t>
  </si>
  <si>
    <t xml:space="preserve">I.E. Barrio Santa Margarita Nueva  Sede Lusitania </t>
  </si>
  <si>
    <t xml:space="preserve">Maria Pardo </t>
  </si>
  <si>
    <t>ALCALDIA DE MEDELLIN</t>
  </si>
  <si>
    <t>PROP01796</t>
  </si>
  <si>
    <t>Edificio de Comercio Proyecto Asafi  Cra. 14 No. 94A-19</t>
  </si>
  <si>
    <t>Santiago Fernandez</t>
  </si>
  <si>
    <t xml:space="preserve">SASSON ARQUITECTOS </t>
  </si>
  <si>
    <t>PROP01795</t>
  </si>
  <si>
    <t>Edificio de Comercio Proyecto Asafi  Cra. 15 No. 94-72</t>
  </si>
  <si>
    <t>PROP01794</t>
  </si>
  <si>
    <t>Casa Vergara</t>
  </si>
  <si>
    <t>John Benavides</t>
  </si>
  <si>
    <t>TORRES Y CARRISOZA ARQUITECTOS</t>
  </si>
  <si>
    <t>PROP01793</t>
  </si>
  <si>
    <t>Bella Suiza Reservado</t>
  </si>
  <si>
    <t>Javier Velasquez</t>
  </si>
  <si>
    <t>CONSUCASA</t>
  </si>
  <si>
    <t>PROP01792</t>
  </si>
  <si>
    <t>La Reserva</t>
  </si>
  <si>
    <t>PROP01791</t>
  </si>
  <si>
    <t>LA Gloria</t>
  </si>
  <si>
    <t>PROP01790</t>
  </si>
  <si>
    <t>Country Reservado</t>
  </si>
  <si>
    <t>PROP01789</t>
  </si>
  <si>
    <t>Torre Mayor</t>
  </si>
  <si>
    <t>PROP01788</t>
  </si>
  <si>
    <t>Edificio 93A</t>
  </si>
  <si>
    <t>PROP01787</t>
  </si>
  <si>
    <t>2 140 170 ext. 17</t>
  </si>
  <si>
    <t xml:space="preserve">GRUPO VELEZ </t>
  </si>
  <si>
    <t>PROP01786</t>
  </si>
  <si>
    <t>Remodelacion Plazoleta de Comidas Centro Comercial 
Buenavista  Barranquilla</t>
  </si>
  <si>
    <t>Ricardo Insignares</t>
  </si>
  <si>
    <t>CENTRO COMERCIAL BUENAVISTA</t>
  </si>
  <si>
    <t>PROP01785</t>
  </si>
  <si>
    <t>Verano Mall  Tunja</t>
  </si>
  <si>
    <t>Angie secretaria /Jair Correa</t>
  </si>
  <si>
    <t>CONSTRUCTORA BALUARTE</t>
  </si>
  <si>
    <t>PROP01784</t>
  </si>
  <si>
    <t xml:space="preserve">Verano Mall La Dorada </t>
  </si>
  <si>
    <t>PROP01783</t>
  </si>
  <si>
    <t xml:space="preserve">Edificio Torre Baluarte </t>
  </si>
  <si>
    <t>PROP01782</t>
  </si>
  <si>
    <t>Despachos Judiciales de Zipaquira</t>
  </si>
  <si>
    <t xml:space="preserve">Consejo Judicial de la Judicatura </t>
  </si>
  <si>
    <t xml:space="preserve">CONSEJO JUDICIAL DE LA JUDICATURA </t>
  </si>
  <si>
    <t>PROP01781</t>
  </si>
  <si>
    <t>Despachos Judiciales de Acacias- Meta</t>
  </si>
  <si>
    <t>PROP01780</t>
  </si>
  <si>
    <t>6078090 EXT. 37871</t>
  </si>
  <si>
    <t xml:space="preserve">Edificio de Oficinas </t>
  </si>
  <si>
    <t>Paula M. Gomez</t>
  </si>
  <si>
    <t xml:space="preserve">FONDO INMOBILIARIO COLOMBIA </t>
  </si>
  <si>
    <t>PROP01779</t>
  </si>
  <si>
    <t xml:space="preserve">Edificio Terragona </t>
  </si>
  <si>
    <t>PROP01778</t>
  </si>
  <si>
    <t>Edificio Water Ways</t>
  </si>
  <si>
    <t>PROP01777</t>
  </si>
  <si>
    <t xml:space="preserve">Hospital Regional Caucasia </t>
  </si>
  <si>
    <t>Gobernacion de Antioquia</t>
  </si>
  <si>
    <t>GOBERNACION DE ANTIOQUIA</t>
  </si>
  <si>
    <t>PROP01776</t>
  </si>
  <si>
    <t>(4)4441433</t>
  </si>
  <si>
    <t>Institucion Educativa La Sierra Municipio de Medellin</t>
  </si>
  <si>
    <t>PROP01775</t>
  </si>
  <si>
    <t>Auditoría AMERICASOUTLETFACTORY</t>
  </si>
  <si>
    <t>AMERICAS OUTLET FACTORY</t>
  </si>
  <si>
    <t>PROP01774</t>
  </si>
  <si>
    <t>2140588 Ext. 109</t>
  </si>
  <si>
    <t>Etapa I - Velas Al Mar</t>
  </si>
  <si>
    <t>Oscar Javier Gomez Roa</t>
  </si>
  <si>
    <t>BLP CONSTRUCTORES S.A.</t>
  </si>
  <si>
    <t>PROP01773</t>
  </si>
  <si>
    <t xml:space="preserve">Biblioteca Banco de la Republica en San Andres Isla </t>
  </si>
  <si>
    <t xml:space="preserve">Luis Francisco Alvarez </t>
  </si>
  <si>
    <t xml:space="preserve">BANCO DE LA REPUBLICA </t>
  </si>
  <si>
    <t>PROP01772</t>
  </si>
  <si>
    <t>Equilibrum-San Martin</t>
  </si>
  <si>
    <t xml:space="preserve">Ghina Paola Zora Hernandez </t>
  </si>
  <si>
    <t xml:space="preserve">PRODESA </t>
  </si>
  <si>
    <t>PROP01771</t>
  </si>
  <si>
    <t xml:space="preserve">Cielo Mar </t>
  </si>
  <si>
    <t xml:space="preserve">Juan Ricardo Castiblanco </t>
  </si>
  <si>
    <t>INVERPROY S.A.S.</t>
  </si>
  <si>
    <t>PROP01770</t>
  </si>
  <si>
    <t xml:space="preserve">Planta  Envasadora Siberia </t>
  </si>
  <si>
    <t>David Ramirez Rodriguez</t>
  </si>
  <si>
    <t xml:space="preserve">VIDAGAS </t>
  </si>
  <si>
    <t>PROP01769</t>
  </si>
  <si>
    <t>Entreverde</t>
  </si>
  <si>
    <t xml:space="preserve">Monica Bonilla </t>
  </si>
  <si>
    <t>PROP01768</t>
  </si>
  <si>
    <t xml:space="preserve">Centro Comercial Tintal Plaza </t>
  </si>
  <si>
    <t>Jose Luis Rocha Angulo</t>
  </si>
  <si>
    <t>TINTAL PLAZA</t>
  </si>
  <si>
    <t>PROP01767</t>
  </si>
  <si>
    <t xml:space="preserve">Colegios  Distritales </t>
  </si>
  <si>
    <t xml:space="preserve">Secretaria de Educacion </t>
  </si>
  <si>
    <t xml:space="preserve">SECRETARIA EDUCACION DISTRITAL </t>
  </si>
  <si>
    <t>PROP01766</t>
  </si>
  <si>
    <t>Urbanismo Etapa I Plan B</t>
  </si>
  <si>
    <t>Jasson Hernandez V.</t>
  </si>
  <si>
    <t>PROENFAR S.A.S.</t>
  </si>
  <si>
    <t>PROP01765</t>
  </si>
  <si>
    <t>OTROS</t>
  </si>
  <si>
    <t>Universidad de los Andes  Proyecto TX (Ampliacion)</t>
  </si>
  <si>
    <t xml:space="preserve">                                                                                                                                                           </t>
  </si>
  <si>
    <t>PROP01764</t>
  </si>
  <si>
    <t>Centro de Alistamiento Autonal</t>
  </si>
  <si>
    <t xml:space="preserve">Paula Gutierrez Botero </t>
  </si>
  <si>
    <t>PROP01763</t>
  </si>
  <si>
    <t>Centro de DIstribucion y  Almacenamiento  (Ampliacion)</t>
  </si>
  <si>
    <t xml:space="preserve">ARTURO CALLE CALLE </t>
  </si>
  <si>
    <t>PROP01762</t>
  </si>
  <si>
    <t>Bodegas Celta</t>
  </si>
  <si>
    <t>PROP01761</t>
  </si>
  <si>
    <t>(8) 7707762 Ext.1363</t>
  </si>
  <si>
    <t>Construccion Instituto Aristobulo Angarita en Sogamoso</t>
  </si>
  <si>
    <t>Jorge Ernesto Gonzalez</t>
  </si>
  <si>
    <t xml:space="preserve">FUNDACION ARGOS </t>
  </si>
  <si>
    <t>PROP01760</t>
  </si>
  <si>
    <t>Centro Medico Colsubsidio Fusagasuga</t>
  </si>
  <si>
    <t>Carlos A. Nuñez</t>
  </si>
  <si>
    <t>GUSTAVO PERRY
ARQUITECTOS S.A.S.</t>
  </si>
  <si>
    <t>PROP01759</t>
  </si>
  <si>
    <t>PROP01758</t>
  </si>
  <si>
    <t>Edificio NOU-5-92</t>
  </si>
  <si>
    <t>PROP01757</t>
  </si>
  <si>
    <t>7426060 ext. 43908</t>
  </si>
  <si>
    <t>Proyectos de Vivienda</t>
  </si>
  <si>
    <t>PROP01756</t>
  </si>
  <si>
    <t xml:space="preserve">Templo Casa Sobre La Roca </t>
  </si>
  <si>
    <t xml:space="preserve">Janeth Liliana de Usma </t>
  </si>
  <si>
    <t>ARQUITECTURA 2G  S.A.S</t>
  </si>
  <si>
    <t>PROP01755</t>
  </si>
  <si>
    <t>2427030 ext,1110</t>
  </si>
  <si>
    <t xml:space="preserve">Facultad de Arte y Diseño </t>
  </si>
  <si>
    <t xml:space="preserve">Ricardo Mejia </t>
  </si>
  <si>
    <t>PROP01754</t>
  </si>
  <si>
    <t>Edificio Alaia</t>
  </si>
  <si>
    <t>Andrea Rojas Lorenzo /Ángela Vargas</t>
  </si>
  <si>
    <t>ICONO URBANO S.A.</t>
  </si>
  <si>
    <t>PROP01753</t>
  </si>
  <si>
    <t>Edificio de Apartamentos Barrio Santa Paula</t>
  </si>
  <si>
    <t xml:space="preserve">Jose Alejandro Helo </t>
  </si>
  <si>
    <t>ENTORNO AID S.A.S.</t>
  </si>
  <si>
    <t>PROP01752</t>
  </si>
  <si>
    <t>Edificio Ioz</t>
  </si>
  <si>
    <t>PROP01751</t>
  </si>
  <si>
    <t>Edificio OrvIetto</t>
  </si>
  <si>
    <t>Camilo Londoño Pinzon</t>
  </si>
  <si>
    <t xml:space="preserve">ALVAREZ Y ASOCIADOS ARQUITECTOS </t>
  </si>
  <si>
    <t>PROP01750</t>
  </si>
  <si>
    <t>Parque Industrial del Norte II-Bodegas Etapa I</t>
  </si>
  <si>
    <t>Claudia  Samper</t>
  </si>
  <si>
    <t>PROP01749</t>
  </si>
  <si>
    <t>PROP01748</t>
  </si>
  <si>
    <t>Country Medical Center Ampliacion</t>
  </si>
  <si>
    <t>PROP01747</t>
  </si>
  <si>
    <t>Universidad de los Andes   Proyecto S1 (Ampliacion)</t>
  </si>
  <si>
    <t>PROP01746</t>
  </si>
  <si>
    <t>Construccion Establecimiento de Sanidad Militar del BFIM-13</t>
  </si>
  <si>
    <t>Carlos Efrain Cuesta M.</t>
  </si>
  <si>
    <t>ARMADA NACIONAL</t>
  </si>
  <si>
    <t>PROP01745</t>
  </si>
  <si>
    <t xml:space="preserve">Construccion Dispensario de Blas de Lezo- Cartagena </t>
  </si>
  <si>
    <t>PROP01744</t>
  </si>
  <si>
    <t xml:space="preserve">Dispensario Medico </t>
  </si>
  <si>
    <t>Guiilermo Arturo Suarez F.</t>
  </si>
  <si>
    <t xml:space="preserve">FUERZAS MILITARES DE COLOMBIA </t>
  </si>
  <si>
    <t>PROP01743</t>
  </si>
  <si>
    <t xml:space="preserve">Edificio  Altos del Retiro </t>
  </si>
  <si>
    <t>PROP01742</t>
  </si>
  <si>
    <t xml:space="preserve">Edificio Calle 41 con carrera 13 </t>
  </si>
  <si>
    <t xml:space="preserve">Alejandro Castañeda </t>
  </si>
  <si>
    <t>GLOBAL STAFF S.A.S.</t>
  </si>
  <si>
    <t>PROP01741</t>
  </si>
  <si>
    <t>6293851 hrestrepo@baluarte.com</t>
  </si>
  <si>
    <t>Centro Comercial Verano Mall</t>
  </si>
  <si>
    <t>Ana Isabel Henao /Angélica Mejía/Jair Correa--&gt; Héctor Restrepo Ger de Proyectos</t>
  </si>
  <si>
    <t>ARAUJO SEGOVIA / COLPATRIA/ BALUARTE</t>
  </si>
  <si>
    <t>PROP01740</t>
  </si>
  <si>
    <t>PROP01739</t>
  </si>
  <si>
    <t xml:space="preserve">Cedi Celta </t>
  </si>
  <si>
    <t xml:space="preserve">ARTURO CALLE </t>
  </si>
  <si>
    <t>PROP01738</t>
  </si>
  <si>
    <t xml:space="preserve">Remodelacion y/o Ampliacion C. Comercial Villavicencio </t>
  </si>
  <si>
    <t xml:space="preserve">Constanza Gomez H. </t>
  </si>
  <si>
    <t xml:space="preserve">CENTRO COMERCIAL UNICENTRO V/cio </t>
  </si>
  <si>
    <t>PROP01737</t>
  </si>
  <si>
    <t>7420404 Ext. 6557</t>
  </si>
  <si>
    <t>Tienda Flabella Acqua -Ibague</t>
  </si>
  <si>
    <t>Cristian Alvarez</t>
  </si>
  <si>
    <t xml:space="preserve">FALABELLA </t>
  </si>
  <si>
    <t>PROP01736</t>
  </si>
  <si>
    <t>6169797 EXT. 8512</t>
  </si>
  <si>
    <t>Centro de Atencion y Ventas (CAV) Toberin -Bogota</t>
  </si>
  <si>
    <t xml:space="preserve">Jose Bejarano </t>
  </si>
  <si>
    <t xml:space="preserve">COMCEL S.A. </t>
  </si>
  <si>
    <t>PROP01735</t>
  </si>
  <si>
    <t>Centro de Atencion y Ventas (CAV) Bello - Antioquia</t>
  </si>
  <si>
    <t>PROP01734</t>
  </si>
  <si>
    <t>3257171 Ext. 117</t>
  </si>
  <si>
    <t>Americas 68 -Etapa 2</t>
  </si>
  <si>
    <t>Lorena Diaz</t>
  </si>
  <si>
    <t>PROP01733</t>
  </si>
  <si>
    <t>Ampliacion Homecenter Dorado</t>
  </si>
  <si>
    <t xml:space="preserve">Leonardo Valencia </t>
  </si>
  <si>
    <t>PROP01732</t>
  </si>
  <si>
    <t>Ampliacion Homecenter Sur</t>
  </si>
  <si>
    <t>PROP01731</t>
  </si>
  <si>
    <t>Centros Urbanos Metropolitanos Cra. 5 Calle 29</t>
  </si>
  <si>
    <t xml:space="preserve">UNIVERSIDAD DE LOS ANDES </t>
  </si>
  <si>
    <t>PROP01730</t>
  </si>
  <si>
    <t>Edificio Atencion Integrada (Ampliacion)</t>
  </si>
  <si>
    <t>PROP01729</t>
  </si>
  <si>
    <t>Bloque C de la Universidad de los Andes  (Ampliacion)</t>
  </si>
  <si>
    <t>PROP01728</t>
  </si>
  <si>
    <t>3257171 Ex. 117</t>
  </si>
  <si>
    <t>PROP01727</t>
  </si>
  <si>
    <t xml:space="preserve">Hayuelos Reservado </t>
  </si>
  <si>
    <t>PROP01726</t>
  </si>
  <si>
    <t>4 3395609</t>
  </si>
  <si>
    <t>Éxito Yopal</t>
  </si>
  <si>
    <t>PROP01725</t>
  </si>
  <si>
    <t>Carulla Calera</t>
  </si>
  <si>
    <t>PROP01724</t>
  </si>
  <si>
    <t>Edificios H e I</t>
  </si>
  <si>
    <t>PROP01723</t>
  </si>
  <si>
    <t xml:space="preserve">Sede Banco de la Republica Manizales </t>
  </si>
  <si>
    <t>Beatriz E. Cuenca S.</t>
  </si>
  <si>
    <t>PROP01722</t>
  </si>
  <si>
    <t xml:space="preserve">Metro3 </t>
  </si>
  <si>
    <t xml:space="preserve">Angelica Muñoz Morales </t>
  </si>
  <si>
    <t>METRO3 S.A.S.</t>
  </si>
  <si>
    <t>PROP01721</t>
  </si>
  <si>
    <t>Bodega Zona Franca - Pereira</t>
  </si>
  <si>
    <t xml:space="preserve">Jhein Peñuela Hernandez </t>
  </si>
  <si>
    <t xml:space="preserve">ARQUITECTURA DE DISEÑO </t>
  </si>
  <si>
    <t>PROP01720</t>
  </si>
  <si>
    <t>Centro Comercial Mall Plaza Manizales</t>
  </si>
  <si>
    <t>PROP01719</t>
  </si>
  <si>
    <t>Melgar (Ampliacion)</t>
  </si>
  <si>
    <t xml:space="preserve">Jorge Ivan Cardona </t>
  </si>
  <si>
    <t>PROP01718</t>
  </si>
  <si>
    <t>Instituto San Vicente de Paul- Municipio de San Gil</t>
  </si>
  <si>
    <t>PROP01717</t>
  </si>
  <si>
    <t>6601791 (Cali) 3134078893</t>
  </si>
  <si>
    <t>Centro de Conviencia Bazaar La Flora</t>
  </si>
  <si>
    <t>Adriana Vargas Quiroga</t>
  </si>
  <si>
    <t xml:space="preserve">OPERADOR DE ACTIVOS
 INMOBILIARIOS </t>
  </si>
  <si>
    <t>PROP01716</t>
  </si>
  <si>
    <t xml:space="preserve">Centro Comercial Plaza de las Americas </t>
  </si>
  <si>
    <t xml:space="preserve">Ana Isabel Coba </t>
  </si>
  <si>
    <t>PROP01715</t>
  </si>
  <si>
    <t>Campo Di Fiori</t>
  </si>
  <si>
    <t xml:space="preserve">Benjamin Perdomo </t>
  </si>
  <si>
    <t>MASTER BUILDING</t>
  </si>
  <si>
    <t>PROP01714</t>
  </si>
  <si>
    <t>Proyectos Varios</t>
  </si>
  <si>
    <t>PROP01713</t>
  </si>
  <si>
    <t>5223172-5225917</t>
  </si>
  <si>
    <t>Village Fountain Blue</t>
  </si>
  <si>
    <t>Magaly Farias /Nestor Raúl Traslaviño</t>
  </si>
  <si>
    <t xml:space="preserve">VILLAGE CONSTRUCCIONES </t>
  </si>
  <si>
    <t>PROP01712</t>
  </si>
  <si>
    <t xml:space="preserve">Edifici de Apartamentos Barrio El Estoril </t>
  </si>
  <si>
    <t>Juan Jose Manosalva</t>
  </si>
  <si>
    <t>EQUIVALENCIA INMOBILIARIA</t>
  </si>
  <si>
    <t>PROP01711</t>
  </si>
  <si>
    <t>Acueducto (Ampliacion)</t>
  </si>
  <si>
    <t>Denny Hevesy Rodriguez</t>
  </si>
  <si>
    <t>PROP01710</t>
  </si>
  <si>
    <t>6107001 ext. 153</t>
  </si>
  <si>
    <t>Portal 41</t>
  </si>
  <si>
    <t xml:space="preserve">Adriana Garcia </t>
  </si>
  <si>
    <t xml:space="preserve">GRUPO INMOBILIARIO Y
 CONSTRUCTOR VALOR S.A. </t>
  </si>
  <si>
    <t>PROP01709</t>
  </si>
  <si>
    <t>Altavista</t>
  </si>
  <si>
    <t>PROP01708</t>
  </si>
  <si>
    <t>2117663-6952987</t>
  </si>
  <si>
    <t>Edificio Ferro</t>
  </si>
  <si>
    <t>A.C.R. ARQUITECTOS E.U.</t>
  </si>
  <si>
    <t>PROP01707</t>
  </si>
  <si>
    <t>6064400 Ext. 1212</t>
  </si>
  <si>
    <t>Construccion del Colegio Indigena Ubamux</t>
  </si>
  <si>
    <t>Paula Crsitina Perez G.</t>
  </si>
  <si>
    <t>PROP01706</t>
  </si>
  <si>
    <t>Topografia Proyecto TX (Ampliacion)</t>
  </si>
  <si>
    <t>PROP01705</t>
  </si>
  <si>
    <t>Clinica Portoazul (Ampliacion)</t>
  </si>
  <si>
    <t>Juan Carlos Madriñan</t>
  </si>
  <si>
    <t>CLINICA PORTOAZUL S.A.</t>
  </si>
  <si>
    <t>PROP01704</t>
  </si>
  <si>
    <t>Plan Maestro Colegio Helvetia</t>
  </si>
  <si>
    <t>Felipe Gonzalez Pacheco</t>
  </si>
  <si>
    <t xml:space="preserve">MGP ARQUITECTOS </t>
  </si>
  <si>
    <t>PROP01703</t>
  </si>
  <si>
    <t>Uniminuto Bogota</t>
  </si>
  <si>
    <t>Juan Manuel Bernal</t>
  </si>
  <si>
    <t>UNIMINUTO</t>
  </si>
  <si>
    <t>PROP01702</t>
  </si>
  <si>
    <t>Edificio de Vivienda Sotileza</t>
  </si>
  <si>
    <t>PROP01701</t>
  </si>
  <si>
    <t>6069400 ext. 1212</t>
  </si>
  <si>
    <t xml:space="preserve">Institucion Educativa Simon BOLIVAR -Puerto Colombia </t>
  </si>
  <si>
    <t>Paula Perez</t>
  </si>
  <si>
    <t>PROP01700</t>
  </si>
  <si>
    <t>Montealto</t>
  </si>
  <si>
    <t>PROP01699</t>
  </si>
  <si>
    <t xml:space="preserve">Hotel Irotama Reservado </t>
  </si>
  <si>
    <t>Miguel Triana Soto /Sergio Mutis</t>
  </si>
  <si>
    <t>IROTAMA S.A. /VALOR</t>
  </si>
  <si>
    <t>PROP01698</t>
  </si>
  <si>
    <t xml:space="preserve">Oasis Casa Bifamiliares Sincelejo </t>
  </si>
  <si>
    <t>Carlos H. Baez</t>
  </si>
  <si>
    <t xml:space="preserve">SKALAR CONSTRUCCIONES </t>
  </si>
  <si>
    <t>PROP01697</t>
  </si>
  <si>
    <t>PROP01696</t>
  </si>
  <si>
    <t>Cogua (Ampliacion)</t>
  </si>
  <si>
    <t>PROP01695</t>
  </si>
  <si>
    <t>Topografia Proyecto c</t>
  </si>
  <si>
    <t>PROP01694</t>
  </si>
  <si>
    <t xml:space="preserve">Oxo 69 </t>
  </si>
  <si>
    <t xml:space="preserve">Ricardo Salgado </t>
  </si>
  <si>
    <t xml:space="preserve">GRUPO COMTEMPO </t>
  </si>
  <si>
    <t>PROP01693</t>
  </si>
  <si>
    <t>(5) 6700040</t>
  </si>
  <si>
    <t>Hotel PIA</t>
  </si>
  <si>
    <t>Intiya Isaza Figueroa</t>
  </si>
  <si>
    <t>KIT CAPITAL</t>
  </si>
  <si>
    <t>PROP01692</t>
  </si>
  <si>
    <t>Nuevas Oficinas Mapfre</t>
  </si>
  <si>
    <t>Estrella Giraldo</t>
  </si>
  <si>
    <t>ARUP</t>
  </si>
  <si>
    <t>PROP01691</t>
  </si>
  <si>
    <t>Edificio de Vivienda Baranquilla y otros</t>
  </si>
  <si>
    <t>Andrew Cooke</t>
  </si>
  <si>
    <t>GRUPO LAR</t>
  </si>
  <si>
    <t>PROP01690</t>
  </si>
  <si>
    <t xml:space="preserve">Andrea del Pilar Sanabria </t>
  </si>
  <si>
    <t>PROP01689</t>
  </si>
  <si>
    <t>E-KUAL 56</t>
  </si>
  <si>
    <t xml:space="preserve">Pablo Trujillo </t>
  </si>
  <si>
    <t xml:space="preserve">ACCION FIDUCIARIA </t>
  </si>
  <si>
    <t>PROP01688</t>
  </si>
  <si>
    <t>Carulla 140</t>
  </si>
  <si>
    <t>PROP01687</t>
  </si>
  <si>
    <t>PROP01686</t>
  </si>
  <si>
    <t>Renovacion Paisajistica Santa Ana Oriental</t>
  </si>
  <si>
    <t>Rene Corredor Fernandez</t>
  </si>
  <si>
    <t>ARQUITECTURA Y URBANISMO</t>
  </si>
  <si>
    <t>PROP01685</t>
  </si>
  <si>
    <t>Éxito Zazue</t>
  </si>
  <si>
    <t>PROP01684</t>
  </si>
  <si>
    <t xml:space="preserve">Exito Piedecuesta y Paseo del Puente </t>
  </si>
  <si>
    <t>PROP01683</t>
  </si>
  <si>
    <t>Éxito Mosquera</t>
  </si>
  <si>
    <t>PROP01682</t>
  </si>
  <si>
    <t>Oncología</t>
  </si>
  <si>
    <t>Henry Gallardo Lozano</t>
  </si>
  <si>
    <t>PROP01681</t>
  </si>
  <si>
    <t>5425555 EX 103</t>
  </si>
  <si>
    <t>Coliseo - Cafeteria  - Colegio Cumbres</t>
  </si>
  <si>
    <t>Eduardo Burgos Contrera</t>
  </si>
  <si>
    <t>PROP01680</t>
  </si>
  <si>
    <t>éxito Las Flores Valledupar</t>
  </si>
  <si>
    <t>PROP01679</t>
  </si>
  <si>
    <t>3394111 eXT. 3116</t>
  </si>
  <si>
    <t>Hotel Grant Hyatt</t>
  </si>
  <si>
    <t>Jorge Mauricio Murad</t>
  </si>
  <si>
    <t>PROP01678</t>
  </si>
  <si>
    <t>Edificio Kanda 57</t>
  </si>
  <si>
    <t>Nathalia Gonzalez</t>
  </si>
  <si>
    <t>ARCELEC S.A.</t>
  </si>
  <si>
    <t>PROP01677</t>
  </si>
  <si>
    <t>2563400 EXT.116</t>
  </si>
  <si>
    <t>Geranios Reservado</t>
  </si>
  <si>
    <t>Rafael Giron</t>
  </si>
  <si>
    <t>FH CONSTRUCTORES S.A.</t>
  </si>
  <si>
    <t>PROP01676</t>
  </si>
  <si>
    <t>2948300
3112574315</t>
  </si>
  <si>
    <t>Manantial Etapa I</t>
  </si>
  <si>
    <t>Maria  Nelcy Chaves</t>
  </si>
  <si>
    <t>IIGLESIA MANANTIAL</t>
  </si>
  <si>
    <t>PROP01675</t>
  </si>
  <si>
    <t>3810000 EXT.5710</t>
  </si>
  <si>
    <t xml:space="preserve">Parqueaderos Lafayette </t>
  </si>
  <si>
    <t>Jaime Arenas Lopez</t>
  </si>
  <si>
    <t xml:space="preserve">CORFERIAS </t>
  </si>
  <si>
    <t>PROP01674</t>
  </si>
  <si>
    <t>2145508-2140588</t>
  </si>
  <si>
    <t xml:space="preserve">Edificio de Apartamentos Panoramika </t>
  </si>
  <si>
    <t>Mauricio Beltran  Diaz</t>
  </si>
  <si>
    <t>PROP01673</t>
  </si>
  <si>
    <t xml:space="preserve">Vista Real de Rosales </t>
  </si>
  <si>
    <t>PROP01672</t>
  </si>
  <si>
    <t>Poliderpotivo Gimnasio Lo Caobos</t>
  </si>
  <si>
    <t>Patricia Serrano</t>
  </si>
  <si>
    <t>GIMNASIO  LOS CAOBOS</t>
  </si>
  <si>
    <t>PROP01671</t>
  </si>
  <si>
    <t>Proyecto Chia</t>
  </si>
  <si>
    <t>Horacio Perry lince</t>
  </si>
  <si>
    <t xml:space="preserve">HORACIO PERRY </t>
  </si>
  <si>
    <t>PROP01670</t>
  </si>
  <si>
    <t xml:space="preserve">Bloque C de la Universidad de los Andes </t>
  </si>
  <si>
    <t>PROP01669</t>
  </si>
  <si>
    <t>3002898570- (5) 3702154</t>
  </si>
  <si>
    <t>Puerta de Oro</t>
  </si>
  <si>
    <t>Rosana  Santos</t>
  </si>
  <si>
    <t>CENTRO DE EVENTOS DEL CARIBE</t>
  </si>
  <si>
    <t>PROP01668</t>
  </si>
  <si>
    <t>PREF</t>
  </si>
  <si>
    <t>Calle 170</t>
  </si>
  <si>
    <t>Jorge Granados</t>
  </si>
  <si>
    <t>PROP01667</t>
  </si>
  <si>
    <t xml:space="preserve">Calle 51 </t>
  </si>
  <si>
    <t>PROP01666</t>
  </si>
  <si>
    <t>(4) 3395609 o 3395616</t>
  </si>
  <si>
    <t>Éxito Cartago</t>
  </si>
  <si>
    <t>PROP01665</t>
  </si>
  <si>
    <t>PROP01664</t>
  </si>
  <si>
    <t>3340000 Ext 2538 Cali 2501 Gloris Andrea es la secretaria de Ana Milena Hurtado para retroaliemtnación</t>
  </si>
  <si>
    <t>Proyectos de inversión 2013</t>
  </si>
  <si>
    <t>Comfandi (Angélica Soto)</t>
  </si>
  <si>
    <t>COMFANDI</t>
  </si>
  <si>
    <t>PROP01663</t>
  </si>
  <si>
    <t>3143355630-6707770</t>
  </si>
  <si>
    <t>Remodelacion y Ampliacion C C Unicentro Vill</t>
  </si>
  <si>
    <t>CENTRO COMERCIAL UNICENTRO VILLAVICENCIO</t>
  </si>
  <si>
    <t>PROP01662</t>
  </si>
  <si>
    <t>2135183-6196117 ext. 104</t>
  </si>
  <si>
    <t>Edificio Artek</t>
  </si>
  <si>
    <t>PROP01661</t>
  </si>
  <si>
    <t xml:space="preserve">Éxito Tolu, Mariquita, La Dorada y Espinal </t>
  </si>
  <si>
    <t>Claudia Mendoza Villalba o Ana Correa (jefe)</t>
  </si>
  <si>
    <t>GRUPO  ÉXITO</t>
  </si>
  <si>
    <t>PROP01660</t>
  </si>
  <si>
    <t>Fresenius Medical  Care Andina Fase I</t>
  </si>
  <si>
    <t>Raul Ascencio</t>
  </si>
  <si>
    <t>FRESENIUS  MEDICAL CARE ANDINA</t>
  </si>
  <si>
    <t>PROP01659</t>
  </si>
  <si>
    <t xml:space="preserve">Max Éxito Anapoima </t>
  </si>
  <si>
    <t>PROP01658</t>
  </si>
  <si>
    <t>4231010 
Ext. 1004</t>
  </si>
  <si>
    <t xml:space="preserve">Remodelacion Cento  Comercial Salitre </t>
  </si>
  <si>
    <t>Jorge Enrique Bazanni</t>
  </si>
  <si>
    <t xml:space="preserve">CENTRO COMERCIAL SALITRE PLAZA </t>
  </si>
  <si>
    <t>PROP01657</t>
  </si>
  <si>
    <t>PROP01656</t>
  </si>
  <si>
    <t>Homecenter Calle 80  (Ampliacion)</t>
  </si>
  <si>
    <t>Diego Quiza</t>
  </si>
  <si>
    <t>PROP01655</t>
  </si>
  <si>
    <t>Edificio de Oficinas Chapinero</t>
  </si>
  <si>
    <t>Juan Carlos Diaz G.</t>
  </si>
  <si>
    <t>MOBILIUM</t>
  </si>
  <si>
    <t>PROP01654</t>
  </si>
  <si>
    <t>(4) 3395609</t>
  </si>
  <si>
    <t>Max Éxito Fontibon</t>
  </si>
  <si>
    <t>Claudia Mendoza Villalba</t>
  </si>
  <si>
    <t>PROP01653</t>
  </si>
  <si>
    <t>2544750 Ext. 2002</t>
  </si>
  <si>
    <t xml:space="preserve">Edificio Sede Cartagena de la Fundacion Universitaria los Libertadores </t>
  </si>
  <si>
    <t>Carlos Alberto Correa</t>
  </si>
  <si>
    <t xml:space="preserve">FUNDACION UNIVERSITARIA LOS 
LIBERTADORES </t>
  </si>
  <si>
    <t>PROP01652</t>
  </si>
  <si>
    <t>44 0 2070617693/7480505</t>
  </si>
  <si>
    <t>Steve Watts /Iván Aristizabal</t>
  </si>
  <si>
    <t>DAVIS LANGDON /QBO</t>
  </si>
  <si>
    <t>PROP01651</t>
  </si>
  <si>
    <t>4272707 ext. 1503</t>
  </si>
  <si>
    <t>Maloka Nuevas Sedes</t>
  </si>
  <si>
    <t>Sigrid Falla  vmendieta@maloka.org</t>
  </si>
  <si>
    <t xml:space="preserve">MALOKA </t>
  </si>
  <si>
    <t>PROP01650</t>
  </si>
  <si>
    <t>US</t>
  </si>
  <si>
    <t>W Hotel</t>
  </si>
  <si>
    <t>Elizabeth Bell</t>
  </si>
  <si>
    <t>EQUITY INTERNACIONAL</t>
  </si>
  <si>
    <t>PROP01649</t>
  </si>
  <si>
    <t xml:space="preserve">Casa de Recreo Anapoima </t>
  </si>
  <si>
    <t>John Benvidez</t>
  </si>
  <si>
    <t>JORGE DIAZ</t>
  </si>
  <si>
    <t>PROP01648</t>
  </si>
  <si>
    <t>Calle 80 Cota</t>
  </si>
  <si>
    <t xml:space="preserve">Ricardo Cardenas </t>
  </si>
  <si>
    <t>DAIMLER COLOMBIA S.A.</t>
  </si>
  <si>
    <t>PROP01647</t>
  </si>
  <si>
    <t>Centro Corporativo Serena del Mar</t>
  </si>
  <si>
    <t>PROP01646</t>
  </si>
  <si>
    <t xml:space="preserve">Polo Indutrial Zona Franca Zofrandina </t>
  </si>
  <si>
    <t>PROP01645</t>
  </si>
  <si>
    <t>(5) 3560614</t>
  </si>
  <si>
    <t>Unicentro Valledupar  y Multicentro Valledupar</t>
  </si>
  <si>
    <t>Rodrigo Dangong</t>
  </si>
  <si>
    <t>RODRIGO DANGOND</t>
  </si>
  <si>
    <t>PROP01644</t>
  </si>
  <si>
    <t>(4)4355285</t>
  </si>
  <si>
    <t>Nueva  Sede Suramericana  Barranquilla</t>
  </si>
  <si>
    <t>Gabriel Jaime Restrepo</t>
  </si>
  <si>
    <t xml:space="preserve">SURAMERICANA </t>
  </si>
  <si>
    <t>PROP01643</t>
  </si>
  <si>
    <t>Casa Abello Rey (prog)</t>
  </si>
  <si>
    <t>Leonardo Ospina
 Miranda</t>
  </si>
  <si>
    <t>LEONARDO OSPINA MIRANDA</t>
  </si>
  <si>
    <t>PROP01642</t>
  </si>
  <si>
    <t>directorestudiosarmenia@gmail.com</t>
  </si>
  <si>
    <t>Casa Abello Rey (pres)</t>
  </si>
  <si>
    <t>PROP01641</t>
  </si>
  <si>
    <t>5940407 Ext. 2145</t>
  </si>
  <si>
    <t xml:space="preserve">Restauracion Casas Santa Barbara y Construccion
 Edificio Archivo del Ministerio de Hacienda y Credito Publico </t>
  </si>
  <si>
    <t>Julieta Montenegro</t>
  </si>
  <si>
    <t>PROP01640</t>
  </si>
  <si>
    <t xml:space="preserve">Ampliacion Hospital Universitaro </t>
  </si>
  <si>
    <t xml:space="preserve">FUNDACION SANTA FE DE BOGOTA </t>
  </si>
  <si>
    <t>PROP01639</t>
  </si>
  <si>
    <t>5941000 ext 2482</t>
  </si>
  <si>
    <t>Adecuacion del Piso 5 de la CCB</t>
  </si>
  <si>
    <t>Edgar Hernandez o René Pinzón</t>
  </si>
  <si>
    <t xml:space="preserve">CAMARA DE COMERCIO DE BOGOTA </t>
  </si>
  <si>
    <t>PROP01638</t>
  </si>
  <si>
    <t>Jardines Infantiles para el Grupo 1 en la Localidad de Bosa, Grupo 2 en la Localidad de Santa Fe, Grupo 3 El Caracol y Segunda Etapa en la Localidad de Kennedy.</t>
  </si>
  <si>
    <t>Alcaldía</t>
  </si>
  <si>
    <t>SECRETARIA DE HACIENDA SOCIAL</t>
  </si>
  <si>
    <t>PROP01637</t>
  </si>
  <si>
    <t>Desarrollo Urbanistico</t>
  </si>
  <si>
    <t xml:space="preserve">Fernando Rosada </t>
  </si>
  <si>
    <t>PROP01636</t>
  </si>
  <si>
    <t>2427030-3360066</t>
  </si>
  <si>
    <t>Edificio Centro de Investigaciones en Procesos de In</t>
  </si>
  <si>
    <t>Helena Ortega V.</t>
  </si>
  <si>
    <t>PROP01635</t>
  </si>
  <si>
    <t>Portal del Café</t>
  </si>
  <si>
    <t xml:space="preserve">Ana Maria Valenzuela </t>
  </si>
  <si>
    <t>INNOVATING CONSULTING S.A.A.</t>
  </si>
  <si>
    <t>PROP01634</t>
  </si>
  <si>
    <t xml:space="preserve">Primaria Colegio Anglo Colombiano </t>
  </si>
  <si>
    <t>Eduardo Burgos C</t>
  </si>
  <si>
    <t xml:space="preserve">EXACTA PROYECTO TOTAL </t>
  </si>
  <si>
    <t>PROP01633</t>
  </si>
  <si>
    <t>Edificio de Apartamentos Cassel 142</t>
  </si>
  <si>
    <t xml:space="preserve">Oscar Javier Gomez </t>
  </si>
  <si>
    <t>BLP  CONTRUCTORES S.A.</t>
  </si>
  <si>
    <t>PROP01632</t>
  </si>
  <si>
    <t xml:space="preserve">Edificio Tamarindo </t>
  </si>
  <si>
    <t xml:space="preserve">Sergio Mejia </t>
  </si>
  <si>
    <t>MURO PROMOTORES S.A.S</t>
  </si>
  <si>
    <t>PROP01631</t>
  </si>
  <si>
    <t xml:space="preserve">Casas Mil Arboles Chia </t>
  </si>
  <si>
    <t>Luisa Fernanda  Perea</t>
  </si>
  <si>
    <t>UNIKA</t>
  </si>
  <si>
    <t>PROP01630</t>
  </si>
  <si>
    <t xml:space="preserve">Suramericana de Barranquilla </t>
  </si>
  <si>
    <t>PROP01629</t>
  </si>
  <si>
    <t xml:space="preserve">Remodelacion Centro Comercial Unicentro Medellin </t>
  </si>
  <si>
    <t xml:space="preserve">Martha Lucia Londoño </t>
  </si>
  <si>
    <t>CENTRO COMERCIAL UNICENTRO</t>
  </si>
  <si>
    <t>PROP01628</t>
  </si>
  <si>
    <t>Edificio Trivento 126</t>
  </si>
  <si>
    <t>Camila Blanco</t>
  </si>
  <si>
    <t xml:space="preserve">AFV CONSTRUCCIONES </t>
  </si>
  <si>
    <t>PROP01627</t>
  </si>
  <si>
    <t>Max Éxito Cedro Bolivar</t>
  </si>
  <si>
    <t xml:space="preserve">ALMACENES ÉXITO </t>
  </si>
  <si>
    <t>PROP01626</t>
  </si>
  <si>
    <t>Colegio Richmond</t>
  </si>
  <si>
    <t>Hernando Becerra</t>
  </si>
  <si>
    <t>COLEGIO RICHMOND</t>
  </si>
  <si>
    <t>PROP01625</t>
  </si>
  <si>
    <t>Edificio de Apartamentos Calle 94A 9 -  39/43</t>
  </si>
  <si>
    <t xml:space="preserve">Juan Pablo Jaramillo </t>
  </si>
  <si>
    <t xml:space="preserve">JUAN PABLO JARAMILLO </t>
  </si>
  <si>
    <t>PROP01624</t>
  </si>
  <si>
    <t>Reparación  de las Columnas e inslación de los Elementos No Estructurales en las Fachadas de las Torres A del Centro Administrtivo - CAD.</t>
  </si>
  <si>
    <t>Secretaría Distrital de Hacienda</t>
  </si>
  <si>
    <t>SECRETARIA DISTRITAL DE
 HACIENDA DE BOGOTA .DC.</t>
  </si>
  <si>
    <t>PROP01623</t>
  </si>
  <si>
    <t>Edificios de Oficinas y Hotel en la Calle 85 Entre Carrera 12 y 13</t>
  </si>
  <si>
    <t>Sandra Neira</t>
  </si>
  <si>
    <t>ORION PROMOTORA</t>
  </si>
  <si>
    <t>PROP01622</t>
  </si>
  <si>
    <t xml:space="preserve">Edificio La Castellana </t>
  </si>
  <si>
    <t>AFV CONSTRUCCIONES S.A.S.</t>
  </si>
  <si>
    <t>PROP01621</t>
  </si>
  <si>
    <t>Clinica de Segundo Nivel en Neiva</t>
  </si>
  <si>
    <t>Juan Carlos Medina C</t>
  </si>
  <si>
    <t>CONSTRUCTORA COLPATRIA</t>
  </si>
  <si>
    <t>PROP01620</t>
  </si>
  <si>
    <t>3211590 ext.321156</t>
  </si>
  <si>
    <t xml:space="preserve">Construccion Proyecto "Massilia 9214" </t>
  </si>
  <si>
    <t>Arturo Schlesinger I</t>
  </si>
  <si>
    <t xml:space="preserve">CUELLAR SERRANO GOMEZ </t>
  </si>
  <si>
    <t>PROP01619</t>
  </si>
  <si>
    <t>Didier Rozo</t>
  </si>
  <si>
    <t>PROP01618</t>
  </si>
  <si>
    <t>365 5748 Med</t>
  </si>
  <si>
    <t xml:space="preserve">Adecuacion Acabados Bodega en Bogota </t>
  </si>
  <si>
    <t>Paul Garcia  Alvarez</t>
  </si>
  <si>
    <t>MANPOWER -CONTRATISTA DE 
SERVICIOS NUTRESA</t>
  </si>
  <si>
    <t>PROP01617</t>
  </si>
  <si>
    <t xml:space="preserve">Centro Universitario de Buga Etapa  I y Realizacion 
visitas de un  Residente de Instalaciones </t>
  </si>
  <si>
    <t>PROP01616</t>
  </si>
  <si>
    <t>CMAC  Pura nuevo Ediicio Corporativo</t>
  </si>
  <si>
    <t>Nelson Camargo</t>
  </si>
  <si>
    <t>DIEBOLD</t>
  </si>
  <si>
    <t>PROP01615</t>
  </si>
  <si>
    <t xml:space="preserve">Construccion del Edificio Universidad Ciudad </t>
  </si>
  <si>
    <t>Javier Forero Torres</t>
  </si>
  <si>
    <t xml:space="preserve">UNIVERSIDAD JAVERIANA </t>
  </si>
  <si>
    <t>PROP01614</t>
  </si>
  <si>
    <t>6470700 ext 125</t>
  </si>
  <si>
    <t xml:space="preserve">Autonal Avenida Boyaca </t>
  </si>
  <si>
    <t>Paula Gutiérrez</t>
  </si>
  <si>
    <t>PROP01613</t>
  </si>
  <si>
    <t>Estacion de  Policia Piloto para los Centros Urbanos Metropolitanos</t>
  </si>
  <si>
    <t>PROP01612</t>
  </si>
  <si>
    <t xml:space="preserve">Fabrica de Interventoria a los contatos </t>
  </si>
  <si>
    <t>Fonade</t>
  </si>
  <si>
    <t>PROP01611</t>
  </si>
  <si>
    <t>3158937783-6207012</t>
  </si>
  <si>
    <t xml:space="preserve">Cambio de Ascensores Edificio Asociacion Medica </t>
  </si>
  <si>
    <t xml:space="preserve">Guillermo Campos </t>
  </si>
  <si>
    <t>AMA</t>
  </si>
  <si>
    <t>PROP01610</t>
  </si>
  <si>
    <t>Banco de Huesos</t>
  </si>
  <si>
    <t>NAVAS</t>
  </si>
  <si>
    <t>PROP01609</t>
  </si>
  <si>
    <t xml:space="preserve">Bodegas  y  Oficinas Zona  Franca Tocancipa </t>
  </si>
  <si>
    <t>Omar Garzon</t>
  </si>
  <si>
    <t>OMAR GARZON</t>
  </si>
  <si>
    <t>PROP01608</t>
  </si>
  <si>
    <t xml:space="preserve">Edificio Oficinas </t>
  </si>
  <si>
    <t>Camilo Torres</t>
  </si>
  <si>
    <t>BANCO  PICHINCHA</t>
  </si>
  <si>
    <t>PROP01607</t>
  </si>
  <si>
    <t>Hoteles City Express</t>
  </si>
  <si>
    <t xml:space="preserve">SAMPER ARENAS UMAÑA </t>
  </si>
  <si>
    <t>PROP01606</t>
  </si>
  <si>
    <t>Edificio de Apartamentos Cra. 17 Calle 12</t>
  </si>
  <si>
    <t>Alicia Erazo Bravo</t>
  </si>
  <si>
    <t>ALICIA ERASO BRAVO</t>
  </si>
  <si>
    <t>PROP01605</t>
  </si>
  <si>
    <t>6500000 ext 1516 cotizaciones</t>
  </si>
  <si>
    <t>Edificio Posgrados  Cajica</t>
  </si>
  <si>
    <t xml:space="preserve">UNIVERSIDAD MILITAR NUEVA GRANADA </t>
  </si>
  <si>
    <t>PROP01604</t>
  </si>
  <si>
    <t>Zona Franca Barranquilla  y Zona Franca Palmira</t>
  </si>
  <si>
    <t>Mauricio Perlaza</t>
  </si>
  <si>
    <t>CISA</t>
  </si>
  <si>
    <t>PROP01603</t>
  </si>
  <si>
    <t>Permoda Superstore</t>
  </si>
  <si>
    <t xml:space="preserve">John Jairo Molina </t>
  </si>
  <si>
    <t xml:space="preserve">PERMODA </t>
  </si>
  <si>
    <t>PROP01602</t>
  </si>
  <si>
    <t>Torre 4</t>
  </si>
  <si>
    <t>Edgar Gomez  Ortiz
Gladys -Secretaria</t>
  </si>
  <si>
    <t>UNIVERSIDAD CATOLICA</t>
  </si>
  <si>
    <t>PROP01601</t>
  </si>
  <si>
    <t xml:space="preserve">Urbanismo Cedritos </t>
  </si>
  <si>
    <t>PROP01600</t>
  </si>
  <si>
    <t xml:space="preserve">Project Management Adecuacion Oficina Principal </t>
  </si>
  <si>
    <t>Jenny Ximena Pabon</t>
  </si>
  <si>
    <t xml:space="preserve">PFIZER </t>
  </si>
  <si>
    <t>PROP01599</t>
  </si>
  <si>
    <t>Hospital Departamental del Meta</t>
  </si>
  <si>
    <t>Javier  Restrepo</t>
  </si>
  <si>
    <t>J. RESTREPO EQUIPOS S.A.S.</t>
  </si>
  <si>
    <t>PROP01598</t>
  </si>
  <si>
    <t>Edificio de Vivienda (Ampliacion)</t>
  </si>
  <si>
    <t>Carlos Alberto Betancourth</t>
  </si>
  <si>
    <t>PROP01597</t>
  </si>
  <si>
    <t xml:space="preserve">Tiendas de Conveniencia  y Negocios Complementarios </t>
  </si>
  <si>
    <t>Carolina Escobar Arias</t>
  </si>
  <si>
    <t>ORGANIZACIÓN TERPEL S.A.</t>
  </si>
  <si>
    <t>PROP01596</t>
  </si>
  <si>
    <t>Oficinas de Reclutamiento Bogota</t>
  </si>
  <si>
    <t>Carlos Alberto Villarraga</t>
  </si>
  <si>
    <t>TELEPERFOMANCE COLOMBIA</t>
  </si>
  <si>
    <t>PROP01595</t>
  </si>
  <si>
    <t>Call Center  Bogota</t>
  </si>
  <si>
    <t>PROP01594</t>
  </si>
  <si>
    <t>Call Center Medellin</t>
  </si>
  <si>
    <t>PROP01593</t>
  </si>
  <si>
    <t>5878797 ext1181 /3204913165</t>
  </si>
  <si>
    <t>Universidad Santo Tomás  Edificio Manzana 20</t>
  </si>
  <si>
    <t>Gabriel Peña</t>
  </si>
  <si>
    <t>PROP01592</t>
  </si>
  <si>
    <t>Edgar Martin Serna</t>
  </si>
  <si>
    <t>PROP01591</t>
  </si>
  <si>
    <t xml:space="preserve">Edgar Sanchez Morales </t>
  </si>
  <si>
    <t>PROP01590</t>
  </si>
  <si>
    <t>3394111 EXT 3183</t>
  </si>
  <si>
    <t>T7 y T8</t>
  </si>
  <si>
    <t>Jorge Alejandro Castillo</t>
  </si>
  <si>
    <t>PROP01589</t>
  </si>
  <si>
    <t>(5) 3456324 - 5 3455109</t>
  </si>
  <si>
    <t>Poblado Villa Campestre</t>
  </si>
  <si>
    <t>Gonzalo Vergara</t>
  </si>
  <si>
    <t>CONSTRUCTORA LIDER</t>
  </si>
  <si>
    <t>PROP01588</t>
  </si>
  <si>
    <t>Ed No. 3 Alpina  (etapa de instalaciones y acabados)</t>
  </si>
  <si>
    <t>INVERSIONES ALPES</t>
  </si>
  <si>
    <t>PROP01587</t>
  </si>
  <si>
    <t>Urbanismo Manantial (ampliacion)</t>
  </si>
  <si>
    <t>PROP01586</t>
  </si>
  <si>
    <t>2140588-3143185601</t>
  </si>
  <si>
    <t>Panoramika  (torres 5, 6 y 7)</t>
  </si>
  <si>
    <t>Oscar Gomez</t>
  </si>
  <si>
    <t>PROP01585</t>
  </si>
  <si>
    <t>Éxito Calle 80</t>
  </si>
  <si>
    <t xml:space="preserve">Claudia Marcela Mendoza </t>
  </si>
  <si>
    <t>PROP01584</t>
  </si>
  <si>
    <t>2140211/3108811828</t>
  </si>
  <si>
    <t>Arq. Daniel Ortega</t>
  </si>
  <si>
    <t xml:space="preserve">BUONA VITA CONSTRUCCIONES </t>
  </si>
  <si>
    <t>PROP01583</t>
  </si>
  <si>
    <t xml:space="preserve">Carlos A. Moyano </t>
  </si>
  <si>
    <t>PROP01582</t>
  </si>
  <si>
    <t xml:space="preserve">Plaza Central Centro Comercial </t>
  </si>
  <si>
    <t>Alexi Grimaldos</t>
  </si>
  <si>
    <t>OSPINAS &amp; CIA S.A.</t>
  </si>
  <si>
    <t>PROP01581</t>
  </si>
  <si>
    <t>Ocaña I</t>
  </si>
  <si>
    <t>Damaris Restrepo</t>
  </si>
  <si>
    <t xml:space="preserve">CONSTRUCTORA NORMANDIA </t>
  </si>
  <si>
    <t>PROP01580</t>
  </si>
  <si>
    <t xml:space="preserve">Juan Pablo Sarmiento </t>
  </si>
  <si>
    <t>PROP01579</t>
  </si>
  <si>
    <t>PROP01578</t>
  </si>
  <si>
    <t>Centro Comercial Mall Plaza Barranquilla</t>
  </si>
  <si>
    <t xml:space="preserve">Sandra Atencia Santa Maria </t>
  </si>
  <si>
    <t>MALLPLAZA</t>
  </si>
  <si>
    <t>PROP01577</t>
  </si>
  <si>
    <t xml:space="preserve">Centro Comercial Mall Plaza Manizales </t>
  </si>
  <si>
    <t>PROP01576</t>
  </si>
  <si>
    <t>Vila Vista Parque Residencial</t>
  </si>
  <si>
    <t>PROP01575</t>
  </si>
  <si>
    <t xml:space="preserve">Impermeabilizaciones y Obras Varias Conjunto Residencial </t>
  </si>
  <si>
    <t>Maria del Rosario Giraldo</t>
  </si>
  <si>
    <t xml:space="preserve">CONJUNTO RESIDENCIAL </t>
  </si>
  <si>
    <t>PROP01574</t>
  </si>
  <si>
    <t xml:space="preserve">Clara Ferro Vela </t>
  </si>
  <si>
    <t xml:space="preserve">CENTRO COMERCIAL ANDINO </t>
  </si>
  <si>
    <t>PROP01573</t>
  </si>
  <si>
    <t>ACQUA Centro Comercial</t>
  </si>
  <si>
    <t xml:space="preserve">Juan Guillemo Franco </t>
  </si>
  <si>
    <t>CIMCOL</t>
  </si>
  <si>
    <t>PROP01572</t>
  </si>
  <si>
    <t>Almacen Homecenter   Girardot</t>
  </si>
  <si>
    <t>Juan Francicso Robayo</t>
  </si>
  <si>
    <t>PROP01571</t>
  </si>
  <si>
    <t xml:space="preserve">Almacen Homecenter  Tintal  </t>
  </si>
  <si>
    <t>PROP01570</t>
  </si>
  <si>
    <t>Juan Carlos  Rios</t>
  </si>
  <si>
    <t>PROP01569</t>
  </si>
  <si>
    <t>Parque  Cientifico Innovacion Social Edificio A</t>
  </si>
  <si>
    <t>PROP01568</t>
  </si>
  <si>
    <t>Centro Universitario de Buga Etapa  I</t>
  </si>
  <si>
    <t>PROP01567</t>
  </si>
  <si>
    <t>2086300 ext. 311</t>
  </si>
  <si>
    <t xml:space="preserve">Palmar de los Corocoras </t>
  </si>
  <si>
    <t>Ricardo  Rubiano</t>
  </si>
  <si>
    <t>CENIPALMA</t>
  </si>
  <si>
    <t>PROP01566</t>
  </si>
  <si>
    <t>Nacxiry Fonseca</t>
  </si>
  <si>
    <t>PROP01565</t>
  </si>
  <si>
    <t>6014800  Ext. 185</t>
  </si>
  <si>
    <t>Reserva 67</t>
  </si>
  <si>
    <t>Adriana Camelo</t>
  </si>
  <si>
    <t xml:space="preserve">CONINSA RAMON H S.A. </t>
  </si>
  <si>
    <t>PROP01564</t>
  </si>
  <si>
    <t>Arturo Calle pIso 6</t>
  </si>
  <si>
    <t>PROP01563</t>
  </si>
  <si>
    <t>PROP01562</t>
  </si>
  <si>
    <t>5943333 Etx.210</t>
  </si>
  <si>
    <t xml:space="preserve">Plan Parcial Lote bavaria </t>
  </si>
  <si>
    <t>Armando Olaya</t>
  </si>
  <si>
    <t xml:space="preserve">COLLIERS INTERNATIONAL </t>
  </si>
  <si>
    <t>PROP01561</t>
  </si>
  <si>
    <t xml:space="preserve">Ampliacion Éxito Norte </t>
  </si>
  <si>
    <t>PROP01560</t>
  </si>
  <si>
    <t>Remodelacion  Centro Comercial</t>
  </si>
  <si>
    <t>Jorge Enrique Bazzani</t>
  </si>
  <si>
    <t xml:space="preserve">CEN TRO COMERCIAL SALITRE PLAZA </t>
  </si>
  <si>
    <t>PROP01559</t>
  </si>
  <si>
    <t>1443-1444</t>
  </si>
  <si>
    <t>Hoteles estelar Villavicencio y Cartagena</t>
  </si>
  <si>
    <t>Bernardo Rodríguez</t>
  </si>
  <si>
    <t>PROP01558</t>
  </si>
  <si>
    <t>Bari Country Club - Cúcuta</t>
  </si>
  <si>
    <t xml:space="preserve">Jonny Velandia </t>
  </si>
  <si>
    <t>ECOGOLF DESING GROUP</t>
  </si>
  <si>
    <t>PROP01557</t>
  </si>
  <si>
    <t>Clinica Acqua</t>
  </si>
  <si>
    <t>PROP01556</t>
  </si>
  <si>
    <t xml:space="preserve">Vivenza Anapoima </t>
  </si>
  <si>
    <t>Alexandra Lopez</t>
  </si>
  <si>
    <t>EJM INGENIEROS Y ARQUITECTOS SAS</t>
  </si>
  <si>
    <t>PROP01555</t>
  </si>
  <si>
    <t xml:space="preserve">Panoramika </t>
  </si>
  <si>
    <t>PROP01554</t>
  </si>
  <si>
    <t xml:space="preserve">Bifamiliar en Santa Barbara </t>
  </si>
  <si>
    <t>Ana  Maria  Calle</t>
  </si>
  <si>
    <t xml:space="preserve">ANA MARIA CALLE </t>
  </si>
  <si>
    <t>PROP01553</t>
  </si>
  <si>
    <t>Adecuación of group</t>
  </si>
  <si>
    <t>Gonzalo García</t>
  </si>
  <si>
    <t>PIX</t>
  </si>
  <si>
    <t>PROP01552</t>
  </si>
  <si>
    <t>Adecuaciones planta  Suizo</t>
  </si>
  <si>
    <t>PROP01551</t>
  </si>
  <si>
    <t xml:space="preserve">Plantas Tocancipa y Sogamoso </t>
  </si>
  <si>
    <t xml:space="preserve">Aymer Saenz Perdomo </t>
  </si>
  <si>
    <t>PROP01550</t>
  </si>
  <si>
    <t>N.A</t>
  </si>
  <si>
    <t>Salida  Vehicular Costado Occidental</t>
  </si>
  <si>
    <t>PROP01549</t>
  </si>
  <si>
    <t>6169797 
Ext. 8424</t>
  </si>
  <si>
    <t>Comcel Cucuta</t>
  </si>
  <si>
    <t>Jorge Fabian Mancipe</t>
  </si>
  <si>
    <t>PROP01548</t>
  </si>
  <si>
    <t>ORTHOTEX</t>
  </si>
  <si>
    <t>PROP01547</t>
  </si>
  <si>
    <t>Remodelacion y Ampliacion Centro Comercial Metropolis</t>
  </si>
  <si>
    <t>LuIsa Fernanda Ordoñez</t>
  </si>
  <si>
    <t>MULTIPLO</t>
  </si>
  <si>
    <t>PROP01546</t>
  </si>
  <si>
    <t xml:space="preserve">603 0303 </t>
  </si>
  <si>
    <t>PROP01545</t>
  </si>
  <si>
    <t>Pepe Ganga Monteria</t>
  </si>
  <si>
    <t>PROP01544</t>
  </si>
  <si>
    <t>Aeropuerto de Santa  Marta</t>
  </si>
  <si>
    <t>Nancy Lopez Romero</t>
  </si>
  <si>
    <t xml:space="preserve">AEROPUERTOS DE ORIENTE </t>
  </si>
  <si>
    <t>PROP01543</t>
  </si>
  <si>
    <t>Aeropuerto Palo Negro de Bucaramanga</t>
  </si>
  <si>
    <t>PROP01542</t>
  </si>
  <si>
    <t>214058/8-
3143185001</t>
  </si>
  <si>
    <t>Velas al Mar</t>
  </si>
  <si>
    <t>PROP01541</t>
  </si>
  <si>
    <t>Verde Vista</t>
  </si>
  <si>
    <t>PROP01540</t>
  </si>
  <si>
    <t>3127077 Ext. 118</t>
  </si>
  <si>
    <t>Remodelacion Sistema Electrico</t>
  </si>
  <si>
    <t>Esperanza Bernal</t>
  </si>
  <si>
    <t xml:space="preserve">CENTRO COMERCIAL AVDA CHILE </t>
  </si>
  <si>
    <t>PROP01539</t>
  </si>
  <si>
    <t>Casa Mesa de Yeguas</t>
  </si>
  <si>
    <t>Ricardo Allvarez</t>
  </si>
  <si>
    <t>RICARDO ALVAREZ</t>
  </si>
  <si>
    <t>PROP01538</t>
  </si>
  <si>
    <t>Casa Subachoqe</t>
  </si>
  <si>
    <t>PROP01537</t>
  </si>
  <si>
    <t>Pepe Ganga ibague</t>
  </si>
  <si>
    <t>PROP01536</t>
  </si>
  <si>
    <t>4276830
3102568199</t>
  </si>
  <si>
    <t xml:space="preserve">Edificio de Oficinas Academicas y Administrativas </t>
  </si>
  <si>
    <t xml:space="preserve">Andres Becerra </t>
  </si>
  <si>
    <t>PROP01535</t>
  </si>
  <si>
    <t>Hotel Yopal</t>
  </si>
  <si>
    <t>OCG CAPITAL</t>
  </si>
  <si>
    <t>PROP01534</t>
  </si>
  <si>
    <t>4395488-3134246589</t>
  </si>
  <si>
    <t>Pepe  Ganga Bogota</t>
  </si>
  <si>
    <t>PROP01533</t>
  </si>
  <si>
    <t>PROP01532</t>
  </si>
  <si>
    <t>Solara II</t>
  </si>
  <si>
    <t xml:space="preserve">Manuel Vives Gonzalez </t>
  </si>
  <si>
    <t>ILUMINATA</t>
  </si>
  <si>
    <t>PROP01531</t>
  </si>
  <si>
    <t>Adecuacion Locales en varias ciudades del pais  - Neiva</t>
  </si>
  <si>
    <t>PROP01530</t>
  </si>
  <si>
    <t>PROP01529</t>
  </si>
  <si>
    <t>PROP01528</t>
  </si>
  <si>
    <t xml:space="preserve">Casas Interes Social </t>
  </si>
  <si>
    <t>Alexandra Sofia Sabat</t>
  </si>
  <si>
    <t>PRODESA</t>
  </si>
  <si>
    <t>PROP01527</t>
  </si>
  <si>
    <t>7560404 Ext106</t>
  </si>
  <si>
    <t xml:space="preserve">Nuevas Oficinas </t>
  </si>
  <si>
    <t xml:space="preserve">Andres Arturo Mendoza </t>
  </si>
  <si>
    <t>FRESENIUS KABI</t>
  </si>
  <si>
    <t>PROP01526</t>
  </si>
  <si>
    <t>Comando  Policia  (Ampliación)</t>
  </si>
  <si>
    <t xml:space="preserve">Luz   Marina  Bustos </t>
  </si>
  <si>
    <t>PROP01525</t>
  </si>
  <si>
    <t>7420404 Ext 6557</t>
  </si>
  <si>
    <t>Falabella La Primavera</t>
  </si>
  <si>
    <t>Oscar Gonzalez</t>
  </si>
  <si>
    <t xml:space="preserve">FALABELLA COLOMBIA S.A. </t>
  </si>
  <si>
    <t>PROP01524</t>
  </si>
  <si>
    <t>Calle 90</t>
  </si>
  <si>
    <t>Cristian Posada R.</t>
  </si>
  <si>
    <t>INVERSIONES BIBO S.A.S</t>
  </si>
  <si>
    <t>PROP01523</t>
  </si>
  <si>
    <t>(57 1) 7559602</t>
  </si>
  <si>
    <t>Acacias</t>
  </si>
  <si>
    <t>Margarita Jaramillo W.</t>
  </si>
  <si>
    <t>CONSTRUCCIONES 2AM S.A.S.</t>
  </si>
  <si>
    <t>PROP01522</t>
  </si>
  <si>
    <t>(57 1) 7034341</t>
  </si>
  <si>
    <t>Davinci  Bosque de Pinos</t>
  </si>
  <si>
    <t>Juan Carlos Prieto  Gomez</t>
  </si>
  <si>
    <t>EDIFICIOS FUTURO S.A.S.</t>
  </si>
  <si>
    <t>PROP01521</t>
  </si>
  <si>
    <t>Edificio  Country 80</t>
  </si>
  <si>
    <t>Jhons Pinilla B.</t>
  </si>
  <si>
    <t>ACCI  CONSULTORES</t>
  </si>
  <si>
    <t>PROP01520</t>
  </si>
  <si>
    <t>3555100 EXT 115</t>
  </si>
  <si>
    <t>Fabrica de Cueros Velez Amaga</t>
  </si>
  <si>
    <t xml:space="preserve">Carlos A. Monsalve </t>
  </si>
  <si>
    <t>CUEROS VELEZ</t>
  </si>
  <si>
    <t>PROP01519</t>
  </si>
  <si>
    <t xml:space="preserve">Edificio de Ingenieria Javeriana </t>
  </si>
  <si>
    <t>Juan Pablo Ortiz Suarez</t>
  </si>
  <si>
    <t xml:space="preserve">JUAN PABLO ORTIZ ARQUITECTOS </t>
  </si>
  <si>
    <t>PROP01518</t>
  </si>
  <si>
    <t xml:space="preserve">Fincas en Condominio en la Sabana de Bogotá </t>
  </si>
  <si>
    <t xml:space="preserve">Andres Afanador </t>
  </si>
  <si>
    <t xml:space="preserve">PARQUE AGROPECUARIO DE LA SABANA S.A. </t>
  </si>
  <si>
    <t>PROP01517</t>
  </si>
  <si>
    <t>Hospital Universitario El Bosque - Compensar</t>
  </si>
  <si>
    <t xml:space="preserve">Mario Castillo </t>
  </si>
  <si>
    <t>UNION TEMPORAL PROYECTO EL BOSQUE UT PB</t>
  </si>
  <si>
    <t>PROP01516</t>
  </si>
  <si>
    <t>Proyecto  Zafiro</t>
  </si>
  <si>
    <t>Alvaro Acosta Gonzalez</t>
  </si>
  <si>
    <t>CONSTRUCCIONES E INVERSIONES
 BELTA SAS</t>
  </si>
  <si>
    <t>PROP01515</t>
  </si>
  <si>
    <t xml:space="preserve">Nuevo Edificio Universidad  EAN </t>
  </si>
  <si>
    <t>Ruben Dario Gómez</t>
  </si>
  <si>
    <t xml:space="preserve">UNIVERSIDAD EAN </t>
  </si>
  <si>
    <t>PROP01514</t>
  </si>
  <si>
    <t>Lote Cra. 15 CON Calle 94</t>
  </si>
  <si>
    <t>Luis Kalil</t>
  </si>
  <si>
    <t>POWER TEAM ENERGY</t>
  </si>
  <si>
    <t>PROP01513</t>
  </si>
  <si>
    <t xml:space="preserve">Construccion y Remodelacion Centro Comercial
 Plaza de las Americas </t>
  </si>
  <si>
    <t>John Mesa Ortega</t>
  </si>
  <si>
    <t xml:space="preserve">PLAZA DE LAS AMERICAS </t>
  </si>
  <si>
    <t>PROP01512</t>
  </si>
  <si>
    <t>Vitrum</t>
  </si>
  <si>
    <t>Alejandra Tavera</t>
  </si>
  <si>
    <t xml:space="preserve">ICONO URBANO </t>
  </si>
  <si>
    <t>PROP01511</t>
  </si>
  <si>
    <t>611 21 55</t>
  </si>
  <si>
    <t xml:space="preserve">Proyecto Andes </t>
  </si>
  <si>
    <t xml:space="preserve">Olga Lucia Leal </t>
  </si>
  <si>
    <t>MAFER REAL ESTATE DE COLOMBIA S.A.S.</t>
  </si>
  <si>
    <t>PROP01510</t>
  </si>
  <si>
    <t>Ministerio de Educación supervisión convenios  (Ampliacion)</t>
  </si>
  <si>
    <t>Ana Carolina Gutiérrez</t>
  </si>
  <si>
    <t>MIN EDUCACIÓN</t>
  </si>
  <si>
    <t>PROP01509</t>
  </si>
  <si>
    <t>341 99 00</t>
  </si>
  <si>
    <t xml:space="preserve">Reforma Bibilioteca </t>
  </si>
  <si>
    <t xml:space="preserve">Ana Lucia Montoya </t>
  </si>
  <si>
    <t xml:space="preserve">UNIVERSIDAD EXTERNADO DE COLOMBIA </t>
  </si>
  <si>
    <t>PROP01508</t>
  </si>
  <si>
    <t>313 2600 285</t>
  </si>
  <si>
    <t>Auditorio y Sala de Juntas Sede Mosquera del 
Instituto  Colombiano Agropecuario Corpoica.</t>
  </si>
  <si>
    <t>Adriana Hernandez</t>
  </si>
  <si>
    <t>ADRIANA HERNANDEZ</t>
  </si>
  <si>
    <t>PROP01507</t>
  </si>
  <si>
    <t>638 99 00 EXT 2202</t>
  </si>
  <si>
    <t>Botanica Telus y Botanica Otium</t>
  </si>
  <si>
    <t xml:space="preserve">Carlos Felipe Ospina </t>
  </si>
  <si>
    <t>PROMOBIL</t>
  </si>
  <si>
    <t>PROP01506</t>
  </si>
  <si>
    <t>744 56 56 EXT 1160</t>
  </si>
  <si>
    <t xml:space="preserve">El Triangulo </t>
  </si>
  <si>
    <t>Paola Robayo</t>
  </si>
  <si>
    <t>SKEMA PROMOTORA S.A.</t>
  </si>
  <si>
    <t>PROP01505</t>
  </si>
  <si>
    <t>601 04 04</t>
  </si>
  <si>
    <t>Edificioo 91-11</t>
  </si>
  <si>
    <t>Ana Mercedes Percy</t>
  </si>
  <si>
    <t>ARPRO ARQUITECTOS INGENIEROS S.A.</t>
  </si>
  <si>
    <t>PROP01504</t>
  </si>
  <si>
    <t>7429797 ext. 8688</t>
  </si>
  <si>
    <t>Centro Empresarial Plaza Claro EL Salitre</t>
  </si>
  <si>
    <t>Javier Prieto OSORIO</t>
  </si>
  <si>
    <t>PROP01503</t>
  </si>
  <si>
    <t>326 43 00</t>
  </si>
  <si>
    <t>Contruccion Torre C</t>
  </si>
  <si>
    <t>Miguel Triana Soto</t>
  </si>
  <si>
    <t>PROP01502</t>
  </si>
  <si>
    <t>325 71 71</t>
  </si>
  <si>
    <t xml:space="preserve">Palmetto </t>
  </si>
  <si>
    <t>Linda Salazar Barrios</t>
  </si>
  <si>
    <t>PROP01501</t>
  </si>
  <si>
    <t>Centro de Convenciones Torre de Aptos y
 Torre de Parqueo Lote 1.</t>
  </si>
  <si>
    <t>PROP01500</t>
  </si>
  <si>
    <t>621 88 16</t>
  </si>
  <si>
    <t>Proyecto 120 Oficinas- Medico</t>
  </si>
  <si>
    <t>Stefano Gavril</t>
  </si>
  <si>
    <t>PROP01499</t>
  </si>
  <si>
    <t>Restauracion Integral Gimnasio Moderno  (Ampliacion)</t>
  </si>
  <si>
    <t>Carlos MONROY</t>
  </si>
  <si>
    <t xml:space="preserve">fundacion gimnasio moderno </t>
  </si>
  <si>
    <t>PROP01498</t>
  </si>
  <si>
    <t>Construccion Cedi Barranquilla</t>
  </si>
  <si>
    <t>Ricardo Ferrer Botero</t>
  </si>
  <si>
    <t>JERONIMO MARTINS</t>
  </si>
  <si>
    <t>PROP01497</t>
  </si>
  <si>
    <t>446 75 95</t>
  </si>
  <si>
    <t xml:space="preserve">Remodelacion Centro Comercial Plaza de las Americas </t>
  </si>
  <si>
    <t>Jonh Mesa Ortega</t>
  </si>
  <si>
    <t>PROP01496</t>
  </si>
  <si>
    <t>248 67 47</t>
  </si>
  <si>
    <t>Centro Emprearial 80</t>
  </si>
  <si>
    <t>Sergio Andres Rodriguez</t>
  </si>
  <si>
    <t>NORCO S.A.</t>
  </si>
  <si>
    <t>PROP01495</t>
  </si>
  <si>
    <t>321 98 38</t>
  </si>
  <si>
    <t xml:space="preserve">Torre Alianza </t>
  </si>
  <si>
    <t>Jenny Gonzalez</t>
  </si>
  <si>
    <t>NEXUS BANCA DE INVERSION S.A.</t>
  </si>
  <si>
    <t>PROP01494</t>
  </si>
  <si>
    <t>212 82 21</t>
  </si>
  <si>
    <t>Portus Manga Cartagena</t>
  </si>
  <si>
    <t>Paola Andrea Botiva Muñoz</t>
  </si>
  <si>
    <t>MINTO S.A.S.</t>
  </si>
  <si>
    <t>PROP01493</t>
  </si>
  <si>
    <t>PROP01492</t>
  </si>
  <si>
    <t>Instalaciones y Acabados Nuevo Edificio Corporativo No. 3 Alpina (Ampliacion)</t>
  </si>
  <si>
    <t xml:space="preserve">COMPAÑIA DE SERVICIOS E INVERSIONES ALPES S.A.  - ALPINA </t>
  </si>
  <si>
    <t>PROP01491</t>
  </si>
  <si>
    <t>381 30 00</t>
  </si>
  <si>
    <t xml:space="preserve">Plaza de la Santa Maria </t>
  </si>
  <si>
    <t>Maria Eugenia Martinez</t>
  </si>
  <si>
    <t xml:space="preserve">INSTITUTO DISTRITAL DE PATRIMONIO DISTRITAL </t>
  </si>
  <si>
    <t>PROP01490</t>
  </si>
  <si>
    <t>623 23 08</t>
  </si>
  <si>
    <t>Apartamentos Sector T</t>
  </si>
  <si>
    <t>Santiago Arango Cortes</t>
  </si>
  <si>
    <t>PROMOTORA LA ARBOLEDA</t>
  </si>
  <si>
    <t>PROP01489</t>
  </si>
  <si>
    <t>3760800 Ext. 103</t>
  </si>
  <si>
    <t>Amoliacion Centro Comercial El Retiro</t>
  </si>
  <si>
    <t xml:space="preserve">Manuel Montenegro </t>
  </si>
  <si>
    <t xml:space="preserve">EL RETIRO CENTRO COMERCIAL </t>
  </si>
  <si>
    <t>PROP01488</t>
  </si>
  <si>
    <t>PROP01487</t>
  </si>
  <si>
    <t xml:space="preserve">Ampliacion de Corredores y Generacion Nuevos Locales </t>
  </si>
  <si>
    <t>Nestor Orlando Alba A.</t>
  </si>
  <si>
    <t xml:space="preserve">ANDINO CENTRO COMERCIAL </t>
  </si>
  <si>
    <t>PROP01486</t>
  </si>
  <si>
    <t>Ricardo  Salgado</t>
  </si>
  <si>
    <t>GRUPO CONTEMPO</t>
  </si>
  <si>
    <t>PROP01485</t>
  </si>
  <si>
    <t>PROP01484</t>
  </si>
  <si>
    <t>4280666 xt. 14545</t>
  </si>
  <si>
    <t>Compensar Clinica el Bosque (Ampliacion)</t>
  </si>
  <si>
    <t>Mario Castillo Romero</t>
  </si>
  <si>
    <t>PROP01483</t>
  </si>
  <si>
    <t>Remoelacion de la Piscina y El turco de Hombre</t>
  </si>
  <si>
    <t xml:space="preserve">Mauricio Sanchez Molina </t>
  </si>
  <si>
    <t xml:space="preserve">CLUB LOS LAGARTOS </t>
  </si>
  <si>
    <t>PROP01482</t>
  </si>
  <si>
    <t>Bodegas e Oficinas Natura</t>
  </si>
  <si>
    <t xml:space="preserve">Daniel Buitrago </t>
  </si>
  <si>
    <t xml:space="preserve">NATURA </t>
  </si>
  <si>
    <t>PROP01481</t>
  </si>
  <si>
    <t>6184876-3044656928</t>
  </si>
  <si>
    <t xml:space="preserve">Apartamentos Lisboa </t>
  </si>
  <si>
    <t xml:space="preserve">Jose  Fernando Uribe Jaramillo </t>
  </si>
  <si>
    <t xml:space="preserve">JOSE FERNANDO URIBE JARAMILLO </t>
  </si>
  <si>
    <t>PROP01480</t>
  </si>
  <si>
    <t>Realizacion del Plan Maestro</t>
  </si>
  <si>
    <t>Sharon Vergara Fernandez</t>
  </si>
  <si>
    <t>COLEGIO DE INGLATERRA</t>
  </si>
  <si>
    <t>PROP01479</t>
  </si>
  <si>
    <t>Ministerio de Educación supervisión convenios</t>
  </si>
  <si>
    <t>PROP01478</t>
  </si>
  <si>
    <t xml:space="preserve">Edificio RD Pasadena </t>
  </si>
  <si>
    <t>Maria Angelica Gonzalez</t>
  </si>
  <si>
    <t xml:space="preserve">RUGELES DURAN ARQUITECTOS </t>
  </si>
  <si>
    <t>PROP01477</t>
  </si>
  <si>
    <t>3419900  Ext. 4053</t>
  </si>
  <si>
    <t>Salon de Musica en el Lote El Tabaco</t>
  </si>
  <si>
    <t>PROP01476</t>
  </si>
  <si>
    <t>Centreo COMERCIAL Plaza Central(Ampliacion)</t>
  </si>
  <si>
    <t xml:space="preserve">Antonio Jaramillo </t>
  </si>
  <si>
    <t xml:space="preserve">OSPINAS Y CIA. S.A. </t>
  </si>
  <si>
    <t>PROP01475</t>
  </si>
  <si>
    <t>PROP01474</t>
  </si>
  <si>
    <t>Trabajos Topograficos Colegio Helvetia Fase I</t>
  </si>
  <si>
    <t>Rosario Elena Movil</t>
  </si>
  <si>
    <t xml:space="preserve">COLEGIO HELVETIA </t>
  </si>
  <si>
    <t>PROP01473</t>
  </si>
  <si>
    <t>Edifiico Sede 4 (Ampliacion)</t>
  </si>
  <si>
    <t>Omar Trujillo</t>
  </si>
  <si>
    <t xml:space="preserve">UNIVERSIDAD CATOLICA </t>
  </si>
  <si>
    <t>PROP01472</t>
  </si>
  <si>
    <t>PROP01471</t>
  </si>
  <si>
    <t>4231010 Ext. 1004</t>
  </si>
  <si>
    <t xml:space="preserve">Remodleacion Centro Comercial Ciudad Salitre </t>
  </si>
  <si>
    <t>Jorge Enrique Silva
Patricia URREA (Ger)</t>
  </si>
  <si>
    <t>PROP01470</t>
  </si>
  <si>
    <t>Wok Cedritos</t>
  </si>
  <si>
    <t xml:space="preserve">Guillermo Ficher </t>
  </si>
  <si>
    <t>GUILLERMO FICHER</t>
  </si>
  <si>
    <t>PROP01469</t>
  </si>
  <si>
    <t xml:space="preserve">Aulas de Ciencia Universidad Nacional </t>
  </si>
  <si>
    <t xml:space="preserve">UNIVERSIDAD NACIONAL DE COLOMBIA </t>
  </si>
  <si>
    <t>PROP01468</t>
  </si>
  <si>
    <t>Estacion de Policia (Ampliacion)</t>
  </si>
  <si>
    <t>PROP01467</t>
  </si>
  <si>
    <t xml:space="preserve">                                </t>
  </si>
  <si>
    <t>Filtracion Tangencial -PDC 238492</t>
  </si>
  <si>
    <t>Paula  Alvarez</t>
  </si>
  <si>
    <t>PROP01466</t>
  </si>
  <si>
    <t>Atlantis Plaza y Cittium</t>
  </si>
  <si>
    <t xml:space="preserve">Jimena Maya </t>
  </si>
  <si>
    <t>PROP01465</t>
  </si>
  <si>
    <t xml:space="preserve">Renovación Arquitectonica, Actualización 
Técnologica, Operación y Mantenimiento del Coliseo el Campin </t>
  </si>
  <si>
    <t xml:space="preserve">MULTIPLO GESTION DE PROYECTOS S.A. </t>
  </si>
  <si>
    <t>PROP01464</t>
  </si>
  <si>
    <t xml:space="preserve">Casa Azuero </t>
  </si>
  <si>
    <t xml:space="preserve">Guillermo Azuero </t>
  </si>
  <si>
    <t xml:space="preserve">MAURICIO TORRES ARQUITECTOS </t>
  </si>
  <si>
    <t>PROP01463</t>
  </si>
  <si>
    <t xml:space="preserve">Proyecto de Filtracion Tangencial de Sueros  </t>
  </si>
  <si>
    <t>Carlos Fernando Gomez</t>
  </si>
  <si>
    <t>PROP01462</t>
  </si>
  <si>
    <t xml:space="preserve">Nueva Sede y Planta de Procesamiento </t>
  </si>
  <si>
    <t xml:space="preserve">Juan Carlos Martinez </t>
  </si>
  <si>
    <t>GRUPO NAVAL LTDA</t>
  </si>
  <si>
    <t>PROP01461</t>
  </si>
  <si>
    <t>Centro Comercial  Buenavista</t>
  </si>
  <si>
    <t xml:space="preserve">Sandra Atencia Santamaria </t>
  </si>
  <si>
    <t>PROP01460</t>
  </si>
  <si>
    <t>6120142-3208437457</t>
  </si>
  <si>
    <t>Edificio Parque Santa Barbara</t>
  </si>
  <si>
    <t>Elkin Moreno</t>
  </si>
  <si>
    <t>LENGUAJES URBANO S.A.</t>
  </si>
  <si>
    <t>PROP01459</t>
  </si>
  <si>
    <t>Centro Comercial Ciudad de Cali</t>
  </si>
  <si>
    <t>Mario Alberto Botero  Ramirez</t>
  </si>
  <si>
    <t>PROP01458</t>
  </si>
  <si>
    <t>Renovacion Ciudad  CAN</t>
  </si>
  <si>
    <t>Cristian Olivares B.</t>
  </si>
  <si>
    <t>GUSTAVO PERRY ARQUITECTOS S.A.S.</t>
  </si>
  <si>
    <t>PROP01457</t>
  </si>
  <si>
    <t>Centro Comercial Buenas Vista</t>
  </si>
  <si>
    <t>PROP01456</t>
  </si>
  <si>
    <t>Inclusion Personal Adicional Gerencia de Obra e Interventoria Edifiico de  Oficinas Academicas y Admiinistrativas</t>
  </si>
  <si>
    <t>PROP01455</t>
  </si>
  <si>
    <t>3394400 Ext. 1135</t>
  </si>
  <si>
    <t xml:space="preserve">Santa Helena Reservado , Parque de San Jeronimo y Alameda de San Diego </t>
  </si>
  <si>
    <t>Oscar Herrera Ceron</t>
  </si>
  <si>
    <t>PROP01454</t>
  </si>
  <si>
    <t xml:space="preserve">Renovacion Ciudad Can </t>
  </si>
  <si>
    <t>Daniel  Bermudez</t>
  </si>
  <si>
    <t>DANIEL BERMUDEZ Y CIA  LTD A</t>
  </si>
  <si>
    <t>PROP01453</t>
  </si>
  <si>
    <t>5944100 Ext. 2531</t>
  </si>
  <si>
    <t xml:space="preserve">Adecuacion del edificio CAC de La Camara de Comercio de Bogota </t>
  </si>
  <si>
    <t>René Pinzón</t>
  </si>
  <si>
    <t>PROP01452</t>
  </si>
  <si>
    <t>Traslado de Redes de Alcantarillado Manizales</t>
  </si>
  <si>
    <t>Lina Maria Murcia</t>
  </si>
  <si>
    <t>PROP01451</t>
  </si>
  <si>
    <t>(8) 6775933-6715927</t>
  </si>
  <si>
    <t>Varios Meta</t>
  </si>
  <si>
    <t>IDM</t>
  </si>
  <si>
    <t>INSTITUTO DE DESARROLLO DEL META</t>
  </si>
  <si>
    <t>PROP01450</t>
  </si>
  <si>
    <t xml:space="preserve">   </t>
  </si>
  <si>
    <t xml:space="preserve">Dniel Bermudez </t>
  </si>
  <si>
    <t>PROP01449</t>
  </si>
  <si>
    <t>Presupuesto y Programacion Bloque C (Ampliacion)</t>
  </si>
  <si>
    <t>Maurix Augusto Suarez Rodriguez</t>
  </si>
  <si>
    <t>PROP01448</t>
  </si>
  <si>
    <t>Proyecto Ecotek 99</t>
  </si>
  <si>
    <t xml:space="preserve">Alexandraa Arevalo </t>
  </si>
  <si>
    <t>GRUPO ISARGO</t>
  </si>
  <si>
    <t>PROP01447</t>
  </si>
  <si>
    <t xml:space="preserve">Incorporacion Personal Adicional  Interventoria  Viva Barranquilla </t>
  </si>
  <si>
    <t xml:space="preserve">Mria Victoria Espinosa </t>
  </si>
  <si>
    <t>ALMACENES ÉXITO S.A.</t>
  </si>
  <si>
    <t>PROP01446</t>
  </si>
  <si>
    <t>City U</t>
  </si>
  <si>
    <t>Diego Fernando Calderon</t>
  </si>
  <si>
    <t>QBO</t>
  </si>
  <si>
    <t>PROP01445</t>
  </si>
  <si>
    <t>Juan Carlos Lemus</t>
  </si>
  <si>
    <t>PROP01444</t>
  </si>
  <si>
    <t xml:space="preserve">Ampliacion y Remodelacion Centro Comercial
 Plaza de las Americas </t>
  </si>
  <si>
    <t>PROP01443</t>
  </si>
  <si>
    <t>Maria  Angelica Gonzalez</t>
  </si>
  <si>
    <t>PROP01442</t>
  </si>
  <si>
    <t>Construccion Centro de Conveciones Neomundo Fase I, Municipio de Bucaramanga</t>
  </si>
  <si>
    <t xml:space="preserve">MUNIICIPIO DE BUCARAMANGA </t>
  </si>
  <si>
    <t>PROP01441</t>
  </si>
  <si>
    <t>Argos Cota</t>
  </si>
  <si>
    <t>Paula Cristina Perez G.</t>
  </si>
  <si>
    <t>ARGOS</t>
  </si>
  <si>
    <t>PROP01440</t>
  </si>
  <si>
    <t>7458787 Ext. 1503</t>
  </si>
  <si>
    <t xml:space="preserve">Mall Plaza  (Ampliacion) </t>
  </si>
  <si>
    <t>Henry   Cuadrado</t>
  </si>
  <si>
    <t>PROP01439</t>
  </si>
  <si>
    <t>3154838450-3003652225</t>
  </si>
  <si>
    <t>Hotel Park 98</t>
  </si>
  <si>
    <t>Miguel A. Marttinez</t>
  </si>
  <si>
    <t xml:space="preserve">LUIS F. CORREA Y ASOCIADOS </t>
  </si>
  <si>
    <t>PROP01438</t>
  </si>
  <si>
    <t>(4) 3655736</t>
  </si>
  <si>
    <t>Proyecto Modular y  Cedi Nivel Nacional</t>
  </si>
  <si>
    <t>Monica Jimenez</t>
  </si>
  <si>
    <t>SERVICIOS NUTRESA S.A..S</t>
  </si>
  <si>
    <t>PROP01437</t>
  </si>
  <si>
    <t>Centro Comercial Malll Plaza Barranquilla</t>
  </si>
  <si>
    <t>PROP01436</t>
  </si>
  <si>
    <t xml:space="preserve">Plan Maestro Colegio Helvetia </t>
  </si>
  <si>
    <t>PROP01435</t>
  </si>
  <si>
    <t>Casas Santa Barbara y Construccion del Archivo ( Ampliacion)</t>
  </si>
  <si>
    <t xml:space="preserve">Isabel Rico </t>
  </si>
  <si>
    <t>PROP01434</t>
  </si>
  <si>
    <t>Edificio Oscar Rodriguez</t>
  </si>
  <si>
    <t>Oscar Rodriguez</t>
  </si>
  <si>
    <t>OSCAR   RODRIGUEZ</t>
  </si>
  <si>
    <t>PROP01433</t>
  </si>
  <si>
    <t>Estacion de Policia Germania</t>
  </si>
  <si>
    <t>Laura Llinas Carrizosa</t>
  </si>
  <si>
    <t>PROP01432</t>
  </si>
  <si>
    <t>6516000 Ext. 1188</t>
  </si>
  <si>
    <t>Centro de Transmision Directv</t>
  </si>
  <si>
    <t>Juan Carlos Arteaga</t>
  </si>
  <si>
    <t>DIRECTV   COLOMBIA</t>
  </si>
  <si>
    <t>PROP01431</t>
  </si>
  <si>
    <t>3165000 Ext. 18466</t>
  </si>
  <si>
    <t>Edificio 761 Concha Acustica</t>
  </si>
  <si>
    <t>Snadra Vivivana Ramirez</t>
  </si>
  <si>
    <t>PROP01430</t>
  </si>
  <si>
    <t xml:space="preserve">Despachos Judiciales Facatattiva </t>
  </si>
  <si>
    <t>PROP01429</t>
  </si>
  <si>
    <t>Edificio Cantarida Reforzamiento Estructural - Sin Acabados</t>
  </si>
  <si>
    <t xml:space="preserve">Santiago Montejo </t>
  </si>
  <si>
    <t xml:space="preserve">CONSTRUCTORA COLPATRIA </t>
  </si>
  <si>
    <t>PROP01428</t>
  </si>
  <si>
    <t xml:space="preserve">Mall Plaza Barranquilla </t>
  </si>
  <si>
    <t xml:space="preserve">Sandra Stencia Santamaria </t>
  </si>
  <si>
    <t>PROP01427</t>
  </si>
  <si>
    <t>Reemplazo Pernos de las Fachadas del Edificio OXI</t>
  </si>
  <si>
    <t>Luis F. Bastidas</t>
  </si>
  <si>
    <t>PROP01426</t>
  </si>
  <si>
    <t>PROP01425</t>
  </si>
  <si>
    <t>PROP01424</t>
  </si>
  <si>
    <t>Desarrollo del Campus de la Universidad EAN</t>
  </si>
  <si>
    <t>Jorge Enrique Silva</t>
  </si>
  <si>
    <t>PROP01423</t>
  </si>
  <si>
    <t>(57 1) 6579797</t>
  </si>
  <si>
    <t>Easy Mayales</t>
  </si>
  <si>
    <t>Italo Bettini Sepulveda</t>
  </si>
  <si>
    <t>CENCOSUD COLOMBIA S.A.</t>
  </si>
  <si>
    <t>PROP01422</t>
  </si>
  <si>
    <t>7426060 Ext. 4005</t>
  </si>
  <si>
    <t>Proyecto  Zol  Funza I</t>
  </si>
  <si>
    <t>Ricardo Mier</t>
  </si>
  <si>
    <t>TERRANUM CORPORATIVO S.A.S.</t>
  </si>
  <si>
    <t>PROP01421</t>
  </si>
  <si>
    <t>Palacio de Jussticia de Antioquia</t>
  </si>
  <si>
    <t>PROP01420</t>
  </si>
  <si>
    <t>7420404 Ext. 6556</t>
  </si>
  <si>
    <t>Tiendas Falabella ACQUA  en la  Ciudad de 
Ibague y Word Trade Center en la Ciudad de  Cali. (Ampliacion)</t>
  </si>
  <si>
    <t>PROP01419</t>
  </si>
  <si>
    <t>PROP01418</t>
  </si>
  <si>
    <t>6500000 Ext. 1617</t>
  </si>
  <si>
    <t>Edificio de Archivo , Almacen, Imprensta, Seguridad Consultorio Juridico y Centro de CONCILIACION, Y Dotacion de su Mobiliario.</t>
  </si>
  <si>
    <t>UNIVERSIDAD MILITAR NUEVA
 GRANADA</t>
  </si>
  <si>
    <t>PROP01417</t>
  </si>
  <si>
    <t xml:space="preserve">Edificio e Laboratorios de Ing. 1o. Fase y Dotacion de su Mobiliario, en el Campus Nueva Granada , en Cajica </t>
  </si>
  <si>
    <t>PROP01416</t>
  </si>
  <si>
    <t>7468696 Ext. 124</t>
  </si>
  <si>
    <t>Bodega Barrio Rio Negro</t>
  </si>
  <si>
    <t>Milton Ramirez</t>
  </si>
  <si>
    <t>MATUNA INVERSIONES S..A</t>
  </si>
  <si>
    <t>PROP01415</t>
  </si>
  <si>
    <t>Viva Barranquilla</t>
  </si>
  <si>
    <t xml:space="preserve">Maria Victoria Espinosa </t>
  </si>
  <si>
    <t>PROP01414</t>
  </si>
  <si>
    <t>Vertificacion Niveles de obras anexas  y trazado actual de vias</t>
  </si>
  <si>
    <t>PROP01413</t>
  </si>
  <si>
    <t>(5) 4935488</t>
  </si>
  <si>
    <t>Carters Centro Comercial Santafe</t>
  </si>
  <si>
    <t xml:space="preserve">ALMACENES MAXIMO </t>
  </si>
  <si>
    <t>PROP01412</t>
  </si>
  <si>
    <t>2575414-3138164551</t>
  </si>
  <si>
    <t>Edificio Country 80</t>
  </si>
  <si>
    <t>Yady Casallas</t>
  </si>
  <si>
    <t>ACCI CONSULTORES</t>
  </si>
  <si>
    <t>PROP01411</t>
  </si>
  <si>
    <t>Auditoria en Etapa de Obra Proyecto City U</t>
  </si>
  <si>
    <t>Jimena Maya</t>
  </si>
  <si>
    <t>TERRANUM INVERSION</t>
  </si>
  <si>
    <t>PROP01410</t>
  </si>
  <si>
    <t>(57 1) 3239868 EXT 2118</t>
  </si>
  <si>
    <t>Campus Sede Centro</t>
  </si>
  <si>
    <t>Fernando Rosada Leon</t>
  </si>
  <si>
    <t xml:space="preserve">UNIVERSIDAD CENTRAL </t>
  </si>
  <si>
    <t>PROP01409</t>
  </si>
  <si>
    <t>PROP01408</t>
  </si>
  <si>
    <t>Supervision de Redes de Acueducto y Alcantarllado e interconexion de de Redes  Tecnicas del Bloque tx Y s1 (Ampliacion)</t>
  </si>
  <si>
    <t>PROP01407</t>
  </si>
  <si>
    <t xml:space="preserve">Edificio Apice </t>
  </si>
  <si>
    <t>Omar Cardenas López</t>
  </si>
  <si>
    <t>ASECON SCA</t>
  </si>
  <si>
    <t>PROP01406</t>
  </si>
  <si>
    <t>Edificio Virrey 88</t>
  </si>
  <si>
    <t>PROP01405</t>
  </si>
  <si>
    <t>Proyecto Predio Yocombo, Yocambito y Palestina</t>
  </si>
  <si>
    <t xml:space="preserve">Andres Alvarado </t>
  </si>
  <si>
    <t>ABACUS REAL ESTATE</t>
  </si>
  <si>
    <t>PROP01404</t>
  </si>
  <si>
    <t>PROP01403</t>
  </si>
  <si>
    <t>PROP01402</t>
  </si>
  <si>
    <t>637 88 77</t>
  </si>
  <si>
    <t>Edificio Boyacay</t>
  </si>
  <si>
    <t>Maria Carolina Pardo</t>
  </si>
  <si>
    <t>PROP01401</t>
  </si>
  <si>
    <t xml:space="preserve">Edificio de Vivienda Carrera 42 </t>
  </si>
  <si>
    <t>PROP01400</t>
  </si>
  <si>
    <t xml:space="preserve">Edificio de Vivienda Carrera 57 </t>
  </si>
  <si>
    <t>CONTRUCTORA EXPERTA S.A.</t>
  </si>
  <si>
    <t>PROP01399</t>
  </si>
  <si>
    <t>Edificio Calle 165</t>
  </si>
  <si>
    <t>Alejandro Tavera</t>
  </si>
  <si>
    <t>PROP01398</t>
  </si>
  <si>
    <t>321 212 26 09</t>
  </si>
  <si>
    <t>Edificio de Oficinas Calle 127</t>
  </si>
  <si>
    <t>Antonio Alarcon</t>
  </si>
  <si>
    <t>PROP01397</t>
  </si>
  <si>
    <t>Planta Yanbal</t>
  </si>
  <si>
    <t>PROP01396</t>
  </si>
  <si>
    <t>Reforzamiento Edificio Cantarida</t>
  </si>
  <si>
    <t>PROP01395</t>
  </si>
  <si>
    <t>(571) 5460400</t>
  </si>
  <si>
    <t>Zona Franca  Palmaseca</t>
  </si>
  <si>
    <t>Juan Felipe Robles</t>
  </si>
  <si>
    <t>CENTRAL DE INVERSIONES S.A. -CISA</t>
  </si>
  <si>
    <t>PROP01394</t>
  </si>
  <si>
    <t>Zona Franca Barranquilla</t>
  </si>
  <si>
    <t>PROP01393</t>
  </si>
  <si>
    <t>Casa Santa Barbara</t>
  </si>
  <si>
    <t>Juan Rodriguez</t>
  </si>
  <si>
    <t>OFFICE OF RODRIGUEZ</t>
  </si>
  <si>
    <t>PROP01392</t>
  </si>
  <si>
    <t>Casa  Rionegro</t>
  </si>
  <si>
    <t>PROP01391</t>
  </si>
  <si>
    <t>Ana Maria Ortega V.</t>
  </si>
  <si>
    <t>EXACTA PROYECTO TOTAL S.A.</t>
  </si>
  <si>
    <t>PROP01390</t>
  </si>
  <si>
    <t>IB Collage</t>
  </si>
  <si>
    <t>PROP01389</t>
  </si>
  <si>
    <t>Reforzamiento Estructural y Ampliacion Edificio 761</t>
  </si>
  <si>
    <t xml:space="preserve">Jaime Alejandro Angarita </t>
  </si>
  <si>
    <t>PROP01388</t>
  </si>
  <si>
    <t>Edificio Tamarindo</t>
  </si>
  <si>
    <t>Sergio Mejia Uribe</t>
  </si>
  <si>
    <t>MURO PROMOTORES S.A.S.</t>
  </si>
  <si>
    <t>PROP01387</t>
  </si>
  <si>
    <t>Evergreen Towers</t>
  </si>
  <si>
    <t>Steven Heller</t>
  </si>
  <si>
    <t xml:space="preserve">TERRAFRANCO </t>
  </si>
  <si>
    <t>PROP01386</t>
  </si>
  <si>
    <t>(571) 6184060</t>
  </si>
  <si>
    <t>PROP01385</t>
  </si>
  <si>
    <t>7440404 Ext. 32040</t>
  </si>
  <si>
    <t xml:space="preserve">Nuevo Edificio Seccional Tunja </t>
  </si>
  <si>
    <t>Edgar Eduardo Solano Gonzalez</t>
  </si>
  <si>
    <t>PROP01384</t>
  </si>
  <si>
    <t>2267211-2266500</t>
  </si>
  <si>
    <t xml:space="preserve">Centro Empresarial Bulevar 127 </t>
  </si>
  <si>
    <t>Macela Sandoval Tami</t>
  </si>
  <si>
    <t>PROP01383</t>
  </si>
  <si>
    <t>PROP01382</t>
  </si>
  <si>
    <t>Planta Yambal</t>
  </si>
  <si>
    <t>PROP01381</t>
  </si>
  <si>
    <t>7480000 Ext. 81581</t>
  </si>
  <si>
    <t>Obras Civiles y Electricas de los SDS a Nivel 
Nacional</t>
  </si>
  <si>
    <t>Marcela Ferrucho Parra</t>
  </si>
  <si>
    <t xml:space="preserve">TELMEX COLOMBIA S.A. </t>
  </si>
  <si>
    <t>PROP01380</t>
  </si>
  <si>
    <t>Edificaciones Industriales Campamento y 
Areas de Servicios  EBR - ER1- ER2.</t>
  </si>
  <si>
    <t>Rodrigo Sarmiento R.</t>
  </si>
  <si>
    <t>OLEODUCTO DE LOS LLANOS 
ORIENTALES S.A.</t>
  </si>
  <si>
    <t>INV</t>
  </si>
  <si>
    <t>PROP01379</t>
  </si>
  <si>
    <t xml:space="preserve">Hospital de Soacha </t>
  </si>
  <si>
    <t xml:space="preserve">Liliana Rojas </t>
  </si>
  <si>
    <t>BANICOL</t>
  </si>
  <si>
    <t>PROP01378</t>
  </si>
  <si>
    <t>PROP01377</t>
  </si>
  <si>
    <t>PROP01376</t>
  </si>
  <si>
    <t>7953111 ext. 148</t>
  </si>
  <si>
    <t xml:space="preserve">Clinica  La Sabana </t>
  </si>
  <si>
    <t>Fabio Corredor Leguizamon</t>
  </si>
  <si>
    <t>INVERSIONES CLS S.A.S.</t>
  </si>
  <si>
    <t>PROP01375</t>
  </si>
  <si>
    <t xml:space="preserve">Edificio Rodano </t>
  </si>
  <si>
    <t>Sandra Castellanos</t>
  </si>
  <si>
    <t xml:space="preserve">GALES ASOCIADOS </t>
  </si>
  <si>
    <t>PROP01374</t>
  </si>
  <si>
    <t>4236700  Ext. 1360</t>
  </si>
  <si>
    <t xml:space="preserve">Ampliacion Bodega Zona Franca Bogota </t>
  </si>
  <si>
    <t>PROP01373</t>
  </si>
  <si>
    <t>Supervisión convenios ola invernal</t>
  </si>
  <si>
    <t>PROP01372</t>
  </si>
  <si>
    <t>Base Petrolera Weatherford</t>
  </si>
  <si>
    <t>Rodolfo Faccini</t>
  </si>
  <si>
    <t>WEATHEFORD</t>
  </si>
  <si>
    <t>PROP01371</t>
  </si>
  <si>
    <t>Homecenter Chía</t>
  </si>
  <si>
    <t>María F Lucena</t>
  </si>
  <si>
    <t>PROP01370</t>
  </si>
  <si>
    <t>PROP01369</t>
  </si>
  <si>
    <t>Natura Cota</t>
  </si>
  <si>
    <t>Ricardo Will</t>
  </si>
  <si>
    <t>CUMBRIA HOLDINGS</t>
  </si>
  <si>
    <t>PROP01368</t>
  </si>
  <si>
    <t xml:space="preserve">C.C. Viva Barranquilla </t>
  </si>
  <si>
    <t>Claudia Marcela Mendoza v</t>
  </si>
  <si>
    <t>PROP01367</t>
  </si>
  <si>
    <t>Nuevo S1 (Ampliacion)</t>
  </si>
  <si>
    <t>PROP01366</t>
  </si>
  <si>
    <t>Nuevo tx (Ampliacion)</t>
  </si>
  <si>
    <t>PROP01365</t>
  </si>
  <si>
    <t>2427030-60 Ext.116</t>
  </si>
  <si>
    <t>Edificio Manrique-M15</t>
  </si>
  <si>
    <t>Helena Ortega Villlaveces</t>
  </si>
  <si>
    <t xml:space="preserve">UNIVERSIDAD JORGE TADEO LOZANO </t>
  </si>
  <si>
    <t>PROP01364</t>
  </si>
  <si>
    <t xml:space="preserve">S D S  Soacha </t>
  </si>
  <si>
    <t>PROP01363</t>
  </si>
  <si>
    <t>Hotel Grand Hyatt</t>
  </si>
  <si>
    <t xml:space="preserve">CONSTRUCCIONES PLANIFICADAS </t>
  </si>
  <si>
    <t>PROP01362</t>
  </si>
  <si>
    <t xml:space="preserve">Conjunto Santa Ana de Chia </t>
  </si>
  <si>
    <t xml:space="preserve">Maria del Pilar Villa </t>
  </si>
  <si>
    <t xml:space="preserve">CONJUNTO SANTA ANA DE CHIA </t>
  </si>
  <si>
    <t>PROP01361</t>
  </si>
  <si>
    <t>Luis Gabriel Fonseca</t>
  </si>
  <si>
    <t>LUIS GABRIEL FONSECA</t>
  </si>
  <si>
    <t>PROP01360</t>
  </si>
  <si>
    <t>Hotel Peñalisa</t>
  </si>
  <si>
    <t>Alan Gonzalez</t>
  </si>
  <si>
    <t>PEÑALISA MALL</t>
  </si>
  <si>
    <t>PROP01359</t>
  </si>
  <si>
    <t>Clinica y Consultorios Medicaz- Etapa Diseños</t>
  </si>
  <si>
    <t>Luz Stella Perilla Marquez</t>
  </si>
  <si>
    <t>MEDICADIZ S.A.S.</t>
  </si>
  <si>
    <t>PROP01358</t>
  </si>
  <si>
    <t>Clinica y Consultorios Medicaz</t>
  </si>
  <si>
    <t>PROP01357</t>
  </si>
  <si>
    <t>Edificio Zona 41</t>
  </si>
  <si>
    <t>PROP01356</t>
  </si>
  <si>
    <t>SDS Patio Bonito Ubicado en la Zona del
 Poblado en la Ciudad de Medellin</t>
  </si>
  <si>
    <t>PROP01355</t>
  </si>
  <si>
    <t>SDS Terraza  ii  Bogota</t>
  </si>
  <si>
    <t>PROP01354</t>
  </si>
  <si>
    <t xml:space="preserve">SDS Barrancabermeja </t>
  </si>
  <si>
    <t>PROP01353</t>
  </si>
  <si>
    <t>Presupuesto y Programacion Est polic</t>
  </si>
  <si>
    <t>PROP01352</t>
  </si>
  <si>
    <t>Practika 10</t>
  </si>
  <si>
    <t xml:space="preserve">Mauricio Peraza </t>
  </si>
  <si>
    <t>PRACTIKA 10 SAS</t>
  </si>
  <si>
    <t>PROP01351</t>
  </si>
  <si>
    <t>Ampliacion Centro Comercial Santa Fe</t>
  </si>
  <si>
    <t xml:space="preserve">Alejandro Arango Mejia </t>
  </si>
  <si>
    <t xml:space="preserve">CENTRO COMERCIAL SANTA FE </t>
  </si>
  <si>
    <t>PROP01350</t>
  </si>
  <si>
    <t>Edificio Ani</t>
  </si>
  <si>
    <t>Alberto Miani</t>
  </si>
  <si>
    <t>PROP01349</t>
  </si>
  <si>
    <t>Edificio T7 -T8</t>
  </si>
  <si>
    <t>PROP01348</t>
  </si>
  <si>
    <t>PROP01347</t>
  </si>
  <si>
    <t>6516000 Ext. 1115</t>
  </si>
  <si>
    <t>Centro de Transmision Diirectv</t>
  </si>
  <si>
    <t>Ingrid Caballero E.</t>
  </si>
  <si>
    <t>PROP01346</t>
  </si>
  <si>
    <t>3211590 Ext. 35</t>
  </si>
  <si>
    <t>Villa rv-8</t>
  </si>
  <si>
    <t>Eduardo Estrada Escobar</t>
  </si>
  <si>
    <t>CUELLAR SERRANO GOMEZ S.A.</t>
  </si>
  <si>
    <t>PROP01345</t>
  </si>
  <si>
    <t>2171988-2490762</t>
  </si>
  <si>
    <t xml:space="preserve">Teatro Libre de Chapinero </t>
  </si>
  <si>
    <t xml:space="preserve">Juan Diego Arias </t>
  </si>
  <si>
    <t xml:space="preserve">TEATRO LIBRE </t>
  </si>
  <si>
    <t>PROP01344</t>
  </si>
  <si>
    <t>PROP01343</t>
  </si>
  <si>
    <t>Tiendas Falabella ACQUA  en la  Ciudad de 
Ibague y Word Trade Center en la Ciudad de  Cali.</t>
  </si>
  <si>
    <t>PROP01342</t>
  </si>
  <si>
    <t>Peñalisa Hotel</t>
  </si>
  <si>
    <t>PROP01341</t>
  </si>
  <si>
    <t>3267060 Ext. 161</t>
  </si>
  <si>
    <t>Edificio Calle 170</t>
  </si>
  <si>
    <t>PROP01340</t>
  </si>
  <si>
    <t>Ciudad Verde Proyecto Vip</t>
  </si>
  <si>
    <t>Alejandro Ferrer</t>
  </si>
  <si>
    <t>QUADRAS - PIENSSA</t>
  </si>
  <si>
    <t>PROP01339</t>
  </si>
  <si>
    <t xml:space="preserve">Casa Mesa de Yeguas </t>
  </si>
  <si>
    <t xml:space="preserve">Hector Bahamón </t>
  </si>
  <si>
    <t xml:space="preserve">HECTOR BAHAMON FALLA </t>
  </si>
  <si>
    <t>PROP01338</t>
  </si>
  <si>
    <t xml:space="preserve">Modernizacion de las Redes Electricas del 
Edificio Colpatria </t>
  </si>
  <si>
    <t xml:space="preserve">Cristian Ballesteros Gonzalez </t>
  </si>
  <si>
    <t>MTS  TORRE COLPATRIA</t>
  </si>
  <si>
    <t>PROP01337</t>
  </si>
  <si>
    <t xml:space="preserve">Construccion del Edificio Ampliacion Unidad Carrera 12 </t>
  </si>
  <si>
    <t>CLINICA EL COUNTRY</t>
  </si>
  <si>
    <t>PROP01336</t>
  </si>
  <si>
    <t>PROP01335</t>
  </si>
  <si>
    <t>Sedes Uniminuto</t>
  </si>
  <si>
    <t>PROP01334</t>
  </si>
  <si>
    <t>Edificio Contry 80</t>
  </si>
  <si>
    <t>PROP01333</t>
  </si>
  <si>
    <t xml:space="preserve">3164336508 / 5954010 ext. 104 </t>
  </si>
  <si>
    <t xml:space="preserve">Edificio Calle 57 Con 36 </t>
  </si>
  <si>
    <t>Ricaurte Fernandez O.</t>
  </si>
  <si>
    <t>CASS INMOBILIARRIA</t>
  </si>
  <si>
    <t>PROP01332</t>
  </si>
  <si>
    <t>PROP01331</t>
  </si>
  <si>
    <t>Oxo cartagena  (Ampliacion)</t>
  </si>
  <si>
    <t>Diego Ordoñez</t>
  </si>
  <si>
    <t>PROP01330</t>
  </si>
  <si>
    <t>Andres Pacheco</t>
  </si>
  <si>
    <t>CREDICORP CAPITAL</t>
  </si>
  <si>
    <t>PROP01329</t>
  </si>
  <si>
    <t>(1) 750 80 66 / 67</t>
  </si>
  <si>
    <t>Zona Franca Palermo</t>
  </si>
  <si>
    <t>Andrés Alvarado Ortiz</t>
  </si>
  <si>
    <t>PROP01328</t>
  </si>
  <si>
    <t>Supervision de Redes de Acueducto y Alcantarllado e interconexion de de Redes  Tecnicas del Bloque  TX y S1  (Ampliacion)</t>
  </si>
  <si>
    <t>PROP01327</t>
  </si>
  <si>
    <t>(1) 4750675</t>
  </si>
  <si>
    <t>Carlos Monroy</t>
  </si>
  <si>
    <t xml:space="preserve">CMC INGENIEROS </t>
  </si>
  <si>
    <t>PROP01326</t>
  </si>
  <si>
    <t>Casas de Santa Ana II- Etapa IV</t>
  </si>
  <si>
    <t>Luis Guillermo Estrada Gomez</t>
  </si>
  <si>
    <t>FORJAR</t>
  </si>
  <si>
    <t>PROP01325</t>
  </si>
  <si>
    <t>PROP01324</t>
  </si>
  <si>
    <t xml:space="preserve">FORJAR </t>
  </si>
  <si>
    <t>PROP01323</t>
  </si>
  <si>
    <t>7451801 Ext. 202</t>
  </si>
  <si>
    <t>Asesoria Etapa Previa</t>
  </si>
  <si>
    <t>German Rojas Patarroyo</t>
  </si>
  <si>
    <t>KIRUNA CAPITAL PARTNERS - SKANDIA</t>
  </si>
  <si>
    <t>PROP01322</t>
  </si>
  <si>
    <t>6912745 EXT 2768
3103460050</t>
  </si>
  <si>
    <t xml:space="preserve">Hotel City Bogota </t>
  </si>
  <si>
    <t>Erick Garcia Nolasco</t>
  </si>
  <si>
    <t xml:space="preserve">HOTELES CITY </t>
  </si>
  <si>
    <t>PROP01321</t>
  </si>
  <si>
    <t>Santa Ana II -Etapa IV</t>
  </si>
  <si>
    <t>PROP01320</t>
  </si>
  <si>
    <t>Edificio de Oficinas Calle 79 con 11</t>
  </si>
  <si>
    <t>Alvaro  Hernan Velez Trujillo</t>
  </si>
  <si>
    <t>TRIADA  S.A.S..</t>
  </si>
  <si>
    <t>PROP01319</t>
  </si>
  <si>
    <t>Bodega Alpina</t>
  </si>
  <si>
    <t>PROP01318</t>
  </si>
  <si>
    <t xml:space="preserve"> (8) 2657233
3164674369</t>
  </si>
  <si>
    <t>PROP01317</t>
  </si>
  <si>
    <t>Levantammiento Topografico  Pepe Ganga Bulevar</t>
  </si>
  <si>
    <t xml:space="preserve">PEPE GANGA </t>
  </si>
  <si>
    <t>PROP01316</t>
  </si>
  <si>
    <t>nueva Sede Telemedellin</t>
  </si>
  <si>
    <t>TELEMEDELLIN</t>
  </si>
  <si>
    <t>PROP01315</t>
  </si>
  <si>
    <t xml:space="preserve">Vivienda de Interes Social Ciudad Verde </t>
  </si>
  <si>
    <t>FINDETER</t>
  </si>
  <si>
    <t>PROP01314</t>
  </si>
  <si>
    <t>6280166 Ext. 151 /152
152
102 es Mario PINO quien la está revisando</t>
  </si>
  <si>
    <t>Edificio Cra. 11 con Calle 92</t>
  </si>
  <si>
    <t>Rafael Perdomo 
Mario PINO</t>
  </si>
  <si>
    <t>PROP01313</t>
  </si>
  <si>
    <t>7036254/6131/6133</t>
  </si>
  <si>
    <t xml:space="preserve">Parque Central Hayuelos </t>
  </si>
  <si>
    <t>Zoraya Huayerk Assis</t>
  </si>
  <si>
    <t xml:space="preserve">CONTRUCTORA HAYUELOS </t>
  </si>
  <si>
    <t>PROP01312</t>
  </si>
  <si>
    <t>(5) 3459943</t>
  </si>
  <si>
    <t>Ciudad Verde proyecto Vip</t>
  </si>
  <si>
    <t>PROP01311</t>
  </si>
  <si>
    <t>Riego Verde</t>
  </si>
  <si>
    <t>Humberto Mora</t>
  </si>
  <si>
    <t>PROP01310</t>
  </si>
  <si>
    <t xml:space="preserve">Edificio Altadena </t>
  </si>
  <si>
    <t>Luz Karine Romero</t>
  </si>
  <si>
    <t>DIDOMOS S en C</t>
  </si>
  <si>
    <t>PROP01309</t>
  </si>
  <si>
    <t>Edificio Terragona</t>
  </si>
  <si>
    <t>PROP01308</t>
  </si>
  <si>
    <t>(8) 2657233</t>
  </si>
  <si>
    <t>Clinica y Consultorios Medicadiz</t>
  </si>
  <si>
    <t>PROP01307</t>
  </si>
  <si>
    <t>PROP01306</t>
  </si>
  <si>
    <t>Proyecto Milano</t>
  </si>
  <si>
    <t xml:space="preserve">Claudio Martinez Ramos </t>
  </si>
  <si>
    <t>PROP01305</t>
  </si>
  <si>
    <t>3257171 Ext. 149</t>
  </si>
  <si>
    <t>Proyecto Palmetto</t>
  </si>
  <si>
    <t>Olga Partricia  Echeverry</t>
  </si>
  <si>
    <t>PROP01304</t>
  </si>
  <si>
    <t>Proyecto Foresta</t>
  </si>
  <si>
    <t>PROP01303</t>
  </si>
  <si>
    <t>Priyecto Torino</t>
  </si>
  <si>
    <t>PROP01302</t>
  </si>
  <si>
    <t>Instituto San Vicente de Paul  San Gil (Ampliacion)</t>
  </si>
  <si>
    <t>PROP01301</t>
  </si>
  <si>
    <t>Levantammiento Topografico Bodegas -Lote 99 en Celta 
Trade Park</t>
  </si>
  <si>
    <t>Arturo Callle</t>
  </si>
  <si>
    <t>PROP01300</t>
  </si>
  <si>
    <t>3779820-3779840</t>
  </si>
  <si>
    <t xml:space="preserve">Ampliacion Camerinos Centro Cultural Julio Mario Santo Domingo  </t>
  </si>
  <si>
    <t>Maria del Pilar Ordoñez</t>
  </si>
  <si>
    <t>TEATRO MAYOR</t>
  </si>
  <si>
    <t>PROP01299</t>
  </si>
  <si>
    <t xml:space="preserve">Nuevo Edificio Autogermana </t>
  </si>
  <si>
    <t>Andres Fuse</t>
  </si>
  <si>
    <t>AUTOGERMANA S.A.</t>
  </si>
  <si>
    <t>PROP01298</t>
  </si>
  <si>
    <t>Etapa II de la Planta Proenfar</t>
  </si>
  <si>
    <t>Jasson Hernandez</t>
  </si>
  <si>
    <t>PROP01297</t>
  </si>
  <si>
    <t>Homecenter Funza</t>
  </si>
  <si>
    <t xml:space="preserve">SODIMAC COLOMBIA S.A. </t>
  </si>
  <si>
    <t>PROP01296</t>
  </si>
  <si>
    <t>Nuevo Centro Cultural del Banco de la Republica  Manizales</t>
  </si>
  <si>
    <t>César Núñez Adárraga</t>
  </si>
  <si>
    <t>PROP01295</t>
  </si>
  <si>
    <t xml:space="preserve">Tennis Park Plaza Centro Comercial </t>
  </si>
  <si>
    <t>John Manosalva</t>
  </si>
  <si>
    <t>PROP01294</t>
  </si>
  <si>
    <t>Soho Bay   Cartagena</t>
  </si>
  <si>
    <t>Juan Ricardo Castiblanco</t>
  </si>
  <si>
    <t>PROP01293</t>
  </si>
  <si>
    <t>3104888373
7462696 ext. 103-126</t>
  </si>
  <si>
    <t>Gaira Café</t>
  </si>
  <si>
    <t xml:space="preserve">GFR CONSULTORIA </t>
  </si>
  <si>
    <t>PROP01292</t>
  </si>
  <si>
    <t>Revision y Recibo de Zonas Comunes  Edificio 788</t>
  </si>
  <si>
    <t>Tomas Ribon</t>
  </si>
  <si>
    <t>TOMAS RIBON</t>
  </si>
  <si>
    <t>PROP01291</t>
  </si>
  <si>
    <t>5460000 EXT 22378</t>
  </si>
  <si>
    <t xml:space="preserve">Construccion del Cross Docking del Cedi de Siberia </t>
  </si>
  <si>
    <t>PROP01290</t>
  </si>
  <si>
    <t xml:space="preserve">Airport Plaza </t>
  </si>
  <si>
    <t>Camilo Aristizabal Hoyos</t>
  </si>
  <si>
    <t>AGS PROMOTORA</t>
  </si>
  <si>
    <t>PROP01289</t>
  </si>
  <si>
    <t xml:space="preserve">Asesoria en Procedimientos Administrativos y Tecnicos </t>
  </si>
  <si>
    <t xml:space="preserve">Ernesto Estefan </t>
  </si>
  <si>
    <t>PROP01288</t>
  </si>
  <si>
    <t>(5)3510221</t>
  </si>
  <si>
    <t xml:space="preserve">Parques Publicos, Zonas Verdes, Canchas y Bulevares  </t>
  </si>
  <si>
    <t>PROP01287</t>
  </si>
  <si>
    <t>Daniel Ángel: 3206950777
Patricia Uribe 3127951643
Camilo Vásquez 3108144999</t>
  </si>
  <si>
    <t>Daniel Ángel / Patricia Uribe Paula M. Gomez Villegas</t>
  </si>
  <si>
    <t>FONDO INMOBILIARIO COLOMBIA</t>
  </si>
  <si>
    <t>PROP01286</t>
  </si>
  <si>
    <t>Mejoramiento Via Interna Tramos 1.2 y 3</t>
  </si>
  <si>
    <t xml:space="preserve">Luz Marina Calderon Loaiza </t>
  </si>
  <si>
    <t xml:space="preserve">UNIVERSIDAD DEL ROSARIO </t>
  </si>
  <si>
    <t>PROP01285</t>
  </si>
  <si>
    <t>(4) 3655748</t>
  </si>
  <si>
    <t xml:space="preserve">Ampliacion de Silos y Cedi en la Planta de Produccion Doria </t>
  </si>
  <si>
    <t>Paul Garcia Alvarez</t>
  </si>
  <si>
    <t>PROP01284</t>
  </si>
  <si>
    <t>PROP01283</t>
  </si>
  <si>
    <t xml:space="preserve">Nuevo Centro Cultural del Banco de la Republica </t>
  </si>
  <si>
    <t>Carlos A. Nuñez A.</t>
  </si>
  <si>
    <t>PROP01282</t>
  </si>
  <si>
    <t>PROP01281</t>
  </si>
  <si>
    <t>Ampliacion Camerinos Centro Cultural Julio Mario Santo Domingo</t>
  </si>
  <si>
    <t>PROP01280</t>
  </si>
  <si>
    <t>Parqueaderos Adicionales T7 y T8</t>
  </si>
  <si>
    <t>PROP01279</t>
  </si>
  <si>
    <t>6107001 Ext. 130</t>
  </si>
  <si>
    <t>Proyecto Morari 105</t>
  </si>
  <si>
    <t>GRUPO VALOR S.A.</t>
  </si>
  <si>
    <t>PROP01278</t>
  </si>
  <si>
    <t xml:space="preserve">6271111 Etx. 124/129
llamar a José Ignacio OCHOA celular 3125092852 </t>
  </si>
  <si>
    <t>Supervision Tecnica  Proyecto PP Sierra</t>
  </si>
  <si>
    <t>Marisol Saavedra Parra</t>
  </si>
  <si>
    <t>MELOS Y MELOS  S.A.S.</t>
  </si>
  <si>
    <t>PROP01277</t>
  </si>
  <si>
    <t xml:space="preserve">Éxito Vecino Lopez de Galarza </t>
  </si>
  <si>
    <t>PROP01276</t>
  </si>
  <si>
    <t>6169797 Ext. 2424</t>
  </si>
  <si>
    <t>Adecuacion de cps, Mini cps U Puntos CA Nivel  Nacional en el Proyecto Denominado TOP 200</t>
  </si>
  <si>
    <t>PROP01275</t>
  </si>
  <si>
    <t>Proenfar  (Ampliacion)</t>
  </si>
  <si>
    <t>PROP01274</t>
  </si>
  <si>
    <t>FUNDACION GIMNASIO MODERNO</t>
  </si>
  <si>
    <t>PROP01273</t>
  </si>
  <si>
    <t>5941000 EXT. 2552 /3406
René Inzón cel 3208990769 analistainfraestructura@ccb.org.co</t>
  </si>
  <si>
    <t>Nueva Sede Centro de Arbitraje y Consolidacion de la CCB</t>
  </si>
  <si>
    <t>Lina Paola Bacca Salinas  / Alicia Tovar Castro (Abogada Senior oficina de contratos)</t>
  </si>
  <si>
    <t>PROP01272</t>
  </si>
  <si>
    <t xml:space="preserve">éxito Villavicencio </t>
  </si>
  <si>
    <t>PROP01271</t>
  </si>
  <si>
    <t>Luz Marina Aragón</t>
  </si>
  <si>
    <t>HEISOHN BUSINESS TECHNOLOGY</t>
  </si>
  <si>
    <t>PROP01270</t>
  </si>
  <si>
    <t xml:space="preserve">Gimnasio Escuela Militar de Cadetes General Jose Maria
 Cordova en Bogota </t>
  </si>
  <si>
    <t xml:space="preserve">German Montoya  Chala </t>
  </si>
  <si>
    <t>CONSTRUCTORA PARQUE CENTRAL</t>
  </si>
  <si>
    <t>PROP01269</t>
  </si>
  <si>
    <t>Obras de Fase I de Urbanismos Serena del Mar</t>
  </si>
  <si>
    <t>Victor Segrera</t>
  </si>
  <si>
    <t>DESARROLLOS SERENA DEL MAR SUC.</t>
  </si>
  <si>
    <t>PROP01268</t>
  </si>
  <si>
    <t>PROP01267</t>
  </si>
  <si>
    <t>6014800 Ext.146</t>
  </si>
  <si>
    <t>Edificio de Apartamentos Think</t>
  </si>
  <si>
    <t xml:space="preserve">Hugo Muñoz Mejia </t>
  </si>
  <si>
    <t>CONINSA RAMON H S.A.</t>
  </si>
  <si>
    <t>PROP01266</t>
  </si>
  <si>
    <t>Clinica La Sabana</t>
  </si>
  <si>
    <t>PROP01265</t>
  </si>
  <si>
    <t>Gimnasio Los Caobos</t>
  </si>
  <si>
    <t>Andres Diago</t>
  </si>
  <si>
    <t xml:space="preserve">GIMNASIO LOS CAOBOS </t>
  </si>
  <si>
    <t>PROP01264</t>
  </si>
  <si>
    <t>3810000 Ext. 5710</t>
  </si>
  <si>
    <t xml:space="preserve">Edificio de Parqueaderos  Predio 3 Recinto Ferial </t>
  </si>
  <si>
    <t>PROP01263</t>
  </si>
  <si>
    <t>PROP01262</t>
  </si>
  <si>
    <t xml:space="preserve">Institucion Educativa  Santa Ana en la Isla de  Baru Cartagena </t>
  </si>
  <si>
    <t>Natalia Rodríguez O.</t>
  </si>
  <si>
    <t>FUNDACION ARGOS  / SITUM Fundación Hernán Echavarría Olózaga</t>
  </si>
  <si>
    <t>PROP01261</t>
  </si>
  <si>
    <t>Nueva Sede Centro Operativo de Recursos del Agua  (Ampliacion)</t>
  </si>
  <si>
    <t>Denny Rodriguez Espitia</t>
  </si>
  <si>
    <t>EAAB - ESP</t>
  </si>
  <si>
    <t>PROP01260</t>
  </si>
  <si>
    <t xml:space="preserve">Centro Comercial La Felicidad </t>
  </si>
  <si>
    <t>Natalia Molano Gomez</t>
  </si>
  <si>
    <t>PROP01259</t>
  </si>
  <si>
    <t xml:space="preserve">Luis Guillermo Vallejo </t>
  </si>
  <si>
    <t xml:space="preserve">EXACTA PROYECTO TOTAL S.A. </t>
  </si>
  <si>
    <t>PROP01258</t>
  </si>
  <si>
    <t xml:space="preserve">Edificio de Apartamentos  en Villavicencio </t>
  </si>
  <si>
    <t xml:space="preserve">Camilo Lineros </t>
  </si>
  <si>
    <t>CAMILO LINEROS</t>
  </si>
  <si>
    <t>PROP01257</t>
  </si>
  <si>
    <t xml:space="preserve">Planta Envasadora Siberia </t>
  </si>
  <si>
    <t>VIDAGAS</t>
  </si>
  <si>
    <t>PROP01256</t>
  </si>
  <si>
    <t>4238600 Ext. 2431</t>
  </si>
  <si>
    <t xml:space="preserve">Proyecto Filtracion Tangencial </t>
  </si>
  <si>
    <t>Veronica Gutierrez</t>
  </si>
  <si>
    <t>PROP01255</t>
  </si>
  <si>
    <t>PROP01254</t>
  </si>
  <si>
    <t>CC Jardin Plaza Sur-  Cali</t>
  </si>
  <si>
    <t>Leidy Marlen Arcila Espinosa</t>
  </si>
  <si>
    <t>CENTRO COMERCIAL JARDIN PLAZA SUR</t>
  </si>
  <si>
    <t>PROP01253</t>
  </si>
  <si>
    <t>Nueva Tienda en Centro Comercial World Trade Center Cali</t>
  </si>
  <si>
    <t>PROP01252</t>
  </si>
  <si>
    <t>Macroproyectos Cartagena y Barranquilla</t>
  </si>
  <si>
    <t>Rafael Palma S.</t>
  </si>
  <si>
    <t>FUNDACION JULIO MARIO SANTO DOMINGO</t>
  </si>
  <si>
    <t>PROP01251</t>
  </si>
  <si>
    <t>Centro de Distribucion Tenjo</t>
  </si>
  <si>
    <t xml:space="preserve">Julio Ricardo Yan </t>
  </si>
  <si>
    <t>BIMBO DE COLOMBIA</t>
  </si>
  <si>
    <t>PROP01250</t>
  </si>
  <si>
    <t>Pepe Ganga Unicentro Girardot</t>
  </si>
  <si>
    <t>PROP01249</t>
  </si>
  <si>
    <t>Edificio de Oficinas Heisohn</t>
  </si>
  <si>
    <t>HEINSOHN BUSINESS TECHNOLOGY</t>
  </si>
  <si>
    <t>PROP01248</t>
  </si>
  <si>
    <t xml:space="preserve">Clinica La Sabana </t>
  </si>
  <si>
    <t>PROP01247</t>
  </si>
  <si>
    <t>4280666 xt. 19070</t>
  </si>
  <si>
    <t>Unipanamericana Av 68</t>
  </si>
  <si>
    <t>Francisco Serrano Perez</t>
  </si>
  <si>
    <t>PROP01246</t>
  </si>
  <si>
    <t>Clinica El Bosque</t>
  </si>
  <si>
    <t>PROP01245</t>
  </si>
  <si>
    <t>2427030-3360066 EXT.1110</t>
  </si>
  <si>
    <t xml:space="preserve">Facultad de Artes y Diseño </t>
  </si>
  <si>
    <t>PROP01244</t>
  </si>
  <si>
    <t>2086300 Ext. 307</t>
  </si>
  <si>
    <t>Centro Experimental Palmar de la Sierra</t>
  </si>
  <si>
    <t>Ricardo Rubiano</t>
  </si>
  <si>
    <t>FEDEPALMA</t>
  </si>
  <si>
    <t>PROP01243</t>
  </si>
  <si>
    <t>Casas Eduardo Estrada</t>
  </si>
  <si>
    <t>Eduardo Estrada</t>
  </si>
  <si>
    <t>EDUARDO ESTRADA</t>
  </si>
  <si>
    <t>PROP01242</t>
  </si>
  <si>
    <t>Hospital Jose David Padilla Villafane</t>
  </si>
  <si>
    <t xml:space="preserve">Monica Sanchez </t>
  </si>
  <si>
    <t>AVILA LIMITADA</t>
  </si>
  <si>
    <t>PROP01241</t>
  </si>
  <si>
    <t xml:space="preserve">Edificio de Aulas Facultad de Ciencias </t>
  </si>
  <si>
    <t>Ximena Alvarez</t>
  </si>
  <si>
    <t>PROP01240</t>
  </si>
  <si>
    <t xml:space="preserve">Proyecto Dual </t>
  </si>
  <si>
    <t>PROP01239</t>
  </si>
  <si>
    <t>3012882160/Camilo 3012343014</t>
  </si>
  <si>
    <t xml:space="preserve">Alkosto Barranquilla </t>
  </si>
  <si>
    <t>Paula Ximena Botero
Camilo Rodríguez</t>
  </si>
  <si>
    <t xml:space="preserve">COLOMBIANA DE COMERCIO </t>
  </si>
  <si>
    <t>PROP01238</t>
  </si>
  <si>
    <t>4232480 ext. 57370</t>
  </si>
  <si>
    <t>Planta Funza</t>
  </si>
  <si>
    <t>Carlos Avila</t>
  </si>
  <si>
    <t>PROP01237</t>
  </si>
  <si>
    <t>Locales 2014</t>
  </si>
  <si>
    <t xml:space="preserve">Carlos Arturo Calle </t>
  </si>
  <si>
    <t>PROP01236</t>
  </si>
  <si>
    <t>Casa Quintero</t>
  </si>
  <si>
    <t>Alejandro Carrizosa Roldan</t>
  </si>
  <si>
    <t>A.C.E. ARQUITCTOS ROLDAN</t>
  </si>
  <si>
    <t>PROP01235</t>
  </si>
  <si>
    <t>Casa Luchau</t>
  </si>
  <si>
    <t xml:space="preserve">Fernando Jimenez Sanchez </t>
  </si>
  <si>
    <t>PROP01234</t>
  </si>
  <si>
    <t xml:space="preserve">Edificio Santa Maria </t>
  </si>
  <si>
    <t>PROP01233</t>
  </si>
  <si>
    <t>Casas Santa Barbara y Construccion del Archivo</t>
  </si>
  <si>
    <t>Isabel Rico</t>
  </si>
  <si>
    <t>PROP01232</t>
  </si>
  <si>
    <t>7458787+L305</t>
  </si>
  <si>
    <t>Centro Comercial  Mall  Plaza Barranquilla</t>
  </si>
  <si>
    <t>PROP01231</t>
  </si>
  <si>
    <t>6112877-7953111</t>
  </si>
  <si>
    <t xml:space="preserve">Sandra Cardenas </t>
  </si>
  <si>
    <t>CLINICA LA SABANA S.A.</t>
  </si>
  <si>
    <t>PROP01230</t>
  </si>
  <si>
    <t>3152040358-6090052</t>
  </si>
  <si>
    <t>Actualizacion del Sistema Electrico de la Torre Colpatria</t>
  </si>
  <si>
    <t>Cristian Ballesteros Gonzalez</t>
  </si>
  <si>
    <t>TORRE COLPATRIA -MTS</t>
  </si>
  <si>
    <t>PROP01229</t>
  </si>
  <si>
    <t>PROP01228</t>
  </si>
  <si>
    <t>Bodegas Sopo - Cundinamarca</t>
  </si>
  <si>
    <t xml:space="preserve">Jaime Grisales </t>
  </si>
  <si>
    <t xml:space="preserve">CONSORCIO COLOMBIANO DE PROYECTOS </t>
  </si>
  <si>
    <t>PROP01227</t>
  </si>
  <si>
    <t>5460400 Ext. 4153</t>
  </si>
  <si>
    <t>Zona Franca Palmaseca</t>
  </si>
  <si>
    <t>Juan Felipe Robles Vanegas</t>
  </si>
  <si>
    <t>PROP01226</t>
  </si>
  <si>
    <t>Escaleras Electricas, Central de manejjo de Residuos y Deposito  (Ampliacion)</t>
  </si>
  <si>
    <t>CENTRO COMERCIAL TINTAL P.H.</t>
  </si>
  <si>
    <t>PROP01225</t>
  </si>
  <si>
    <t>Edificio de Oficinas 80.81</t>
  </si>
  <si>
    <t>PROP01224</t>
  </si>
  <si>
    <t>Edificio Calle 85</t>
  </si>
  <si>
    <t>PROP01223</t>
  </si>
  <si>
    <t xml:space="preserve">Colegio San Jose de la Localidad de Keneddy </t>
  </si>
  <si>
    <t>SECRETARIA DE EDUCACION DISTRITAL</t>
  </si>
  <si>
    <t>LIC</t>
  </si>
  <si>
    <t>PROP01222</t>
  </si>
  <si>
    <t>PROP01221</t>
  </si>
  <si>
    <t>6377979-310 803 7412</t>
  </si>
  <si>
    <t xml:space="preserve">Centro Mundial de Negocios </t>
  </si>
  <si>
    <t>Natalia Voronina</t>
  </si>
  <si>
    <t>ALDEA PROYECTOS</t>
  </si>
  <si>
    <t>PROP01220</t>
  </si>
  <si>
    <t>6184693 Ext. 212</t>
  </si>
  <si>
    <t>PROP01219</t>
  </si>
  <si>
    <t>PROP01218</t>
  </si>
  <si>
    <t>Urbanismo Serena del Mar</t>
  </si>
  <si>
    <t xml:space="preserve">NOVUS CIVITAS </t>
  </si>
  <si>
    <t>PROP01217</t>
  </si>
  <si>
    <t xml:space="preserve">Zona Franca Barranquilla </t>
  </si>
  <si>
    <t>PROP01216</t>
  </si>
  <si>
    <t>2130785-2138806</t>
  </si>
  <si>
    <t>Centro Comercial y de Entretenimiento Melgar</t>
  </si>
  <si>
    <t xml:space="preserve">Hernan Montoya </t>
  </si>
  <si>
    <t xml:space="preserve">CENTRO COMERCIAL Y
 DE ENTRETENIMIENTO MELGAR </t>
  </si>
  <si>
    <t>PROP01215</t>
  </si>
  <si>
    <t>4254620 Ext. 556</t>
  </si>
  <si>
    <t xml:space="preserve">Fase i- Expansion Institucional </t>
  </si>
  <si>
    <t xml:space="preserve">Mauricio Alarcon Ortiz </t>
  </si>
  <si>
    <t xml:space="preserve">CLINICA DE OCCIDENTE </t>
  </si>
  <si>
    <t>PROP01214</t>
  </si>
  <si>
    <t>Homecenter Tintal</t>
  </si>
  <si>
    <t>PROP01213</t>
  </si>
  <si>
    <t>Reconstruccion y Reubicacion a las Familias Afectadas por la Ola Invernal 2010-2011</t>
  </si>
  <si>
    <t>Gustavo Buenaventura
Natalia Morales</t>
  </si>
  <si>
    <t>PROP01212</t>
  </si>
  <si>
    <t>4395488 Ext. 5209</t>
  </si>
  <si>
    <t xml:space="preserve">Pepe Ganga Bulevar </t>
  </si>
  <si>
    <t>PROP01211</t>
  </si>
  <si>
    <t>PROP01210</t>
  </si>
  <si>
    <t>(4) 3198700 Ext. 4227</t>
  </si>
  <si>
    <t>Centro Educativo Rural San Juan de Aquitania San Francisco -Antioquia</t>
  </si>
  <si>
    <t>Eliana Ramirez</t>
  </si>
  <si>
    <t>PROP01209</t>
  </si>
  <si>
    <t>Interventoria Colegio las Americas</t>
  </si>
  <si>
    <t>Adriana Murcia Rincon</t>
  </si>
  <si>
    <t>PROP01208</t>
  </si>
  <si>
    <t>Proyecto "Torre Colpatria"</t>
  </si>
  <si>
    <t xml:space="preserve">Néstor Gómez </t>
  </si>
  <si>
    <t>TORRE COLPATRIA</t>
  </si>
  <si>
    <t>PROP01207</t>
  </si>
  <si>
    <t>748 05 05. Ext 142</t>
  </si>
  <si>
    <t>Atrio  Bogotá</t>
  </si>
  <si>
    <t>Maria Teresa Campo</t>
  </si>
  <si>
    <t>QBO CONSTRUCTORES S.A.S</t>
  </si>
  <si>
    <t>PROP01206</t>
  </si>
  <si>
    <t>593 64 64</t>
  </si>
  <si>
    <t>EAN Sede el Nogal</t>
  </si>
  <si>
    <t xml:space="preserve">Giovanny Bautista Marulanda </t>
  </si>
  <si>
    <t>PROP01205</t>
  </si>
  <si>
    <t>Edificios de apartamentos Massilia</t>
  </si>
  <si>
    <t>PROP01204</t>
  </si>
  <si>
    <t xml:space="preserve">Compensar Clínica El Bosque </t>
  </si>
  <si>
    <t xml:space="preserve">COMPENSAR </t>
  </si>
  <si>
    <t>PROP01203</t>
  </si>
  <si>
    <t>3460707 ext. 112</t>
  </si>
  <si>
    <t>Hotel Karibana Cartagena de Indias</t>
  </si>
  <si>
    <t>Alfonso Hermida</t>
  </si>
  <si>
    <t>MEGATERRA COLOMBIA S.A.</t>
  </si>
  <si>
    <t>PROP01202</t>
  </si>
  <si>
    <t>Plan de acción de emergencia invernal del sector educativo</t>
  </si>
  <si>
    <t>José Napoleón Posada</t>
  </si>
  <si>
    <t>PROP01201</t>
  </si>
  <si>
    <t xml:space="preserve"> (57 1) 325 7171 ext 114</t>
  </si>
  <si>
    <t>15 Obras</t>
  </si>
  <si>
    <t>Tatiana Gómez Alfonso</t>
  </si>
  <si>
    <t>PROP01200</t>
  </si>
  <si>
    <t>Sede Francisco Jose de Caldas</t>
  </si>
  <si>
    <t>FONDO DE DESARROLLO LOCAL DE CIUDAD BOLIVAR</t>
  </si>
  <si>
    <t>PROP01199</t>
  </si>
  <si>
    <t>Antigua</t>
  </si>
  <si>
    <t>PROMOTORA ANDALUCIA</t>
  </si>
  <si>
    <t>PROP01198</t>
  </si>
  <si>
    <t>Fuerteventura</t>
  </si>
  <si>
    <t>PROP01197</t>
  </si>
  <si>
    <t>(571) 321 03 69 / (03) 318 717 1799</t>
  </si>
  <si>
    <t>San Roque</t>
  </si>
  <si>
    <t>Juliana Zuluaga Reina</t>
  </si>
  <si>
    <t>MULTIPLO - GESTIÓN DE PROYECTOS</t>
  </si>
  <si>
    <t>PROP01196</t>
  </si>
  <si>
    <t>Edificio en barrio San Miguel</t>
  </si>
  <si>
    <t>Fredy Guillermo Niño</t>
  </si>
  <si>
    <t>ARKA SOLUCIONES</t>
  </si>
  <si>
    <t>PROP01195</t>
  </si>
  <si>
    <t>Reforzamiento Estructural Punto Fijo Ascensores</t>
  </si>
  <si>
    <t>CLÍNICA EL COUNTRY</t>
  </si>
  <si>
    <t>PROP01194</t>
  </si>
  <si>
    <t>Desarrollo de Predio en Barranquilla</t>
  </si>
  <si>
    <t>Sebastian Prieto</t>
  </si>
  <si>
    <t>MINISTERIO DE DEFENSA NACIONAL</t>
  </si>
  <si>
    <t>PROP01193</t>
  </si>
  <si>
    <t>Casa en Dos Maderos</t>
  </si>
  <si>
    <t>Daniel Jaramillo</t>
  </si>
  <si>
    <t>DANIEL JARAMILLO SCHLOSS</t>
  </si>
  <si>
    <t>PROP01192</t>
  </si>
  <si>
    <t>(57 1) 326 7660 Ext.184</t>
  </si>
  <si>
    <t>Oficinas Corporativas en Bogotá</t>
  </si>
  <si>
    <t>Mario Botero R.</t>
  </si>
  <si>
    <t>OSPINAS Y CIA S.A.</t>
  </si>
  <si>
    <t>PROP01191</t>
  </si>
  <si>
    <t>313 340 9965</t>
  </si>
  <si>
    <t>Bogota Norte</t>
  </si>
  <si>
    <t>Cesar Rodriguez</t>
  </si>
  <si>
    <t>PROP01190</t>
  </si>
  <si>
    <t>(57 1) 257 5490</t>
  </si>
  <si>
    <t>Planta de sacrificio avimasa</t>
  </si>
  <si>
    <t>Daniel Bello</t>
  </si>
  <si>
    <t>AVIMA S.A.</t>
  </si>
  <si>
    <t>PROP01189</t>
  </si>
  <si>
    <t>Colegio Centro de Desarrollo</t>
  </si>
  <si>
    <t>Findeter</t>
  </si>
  <si>
    <t>FIDUCIARIA BOGOTA S.A.</t>
  </si>
  <si>
    <t>PROP01188</t>
  </si>
  <si>
    <t>(57 5) 693 0987</t>
  </si>
  <si>
    <t>Centro Hospitalario Serena del Mar Cartagena</t>
  </si>
  <si>
    <t>Liber Paniagua</t>
  </si>
  <si>
    <t>PROP01187</t>
  </si>
  <si>
    <t>(571) 3394949 EXT 2203</t>
  </si>
  <si>
    <t>Urbanismo Noviciado Etapa 1- Etapa Previa y Obra</t>
  </si>
  <si>
    <t>Maurix Augusto Suárez</t>
  </si>
  <si>
    <t>PROP01186</t>
  </si>
  <si>
    <t>5940407 ext. 12603</t>
  </si>
  <si>
    <t>Restauración de las Casas de Santa Barbara - Construcción Archivo  MinHacienda</t>
  </si>
  <si>
    <t>Edgar Garzón</t>
  </si>
  <si>
    <t>PROP01185</t>
  </si>
  <si>
    <t>(57 1) 587 5181 ext 60269</t>
  </si>
  <si>
    <t>Hotel en Barú</t>
  </si>
  <si>
    <t>Jean Claude Bessudo</t>
  </si>
  <si>
    <t>AVIATUR S.A.</t>
  </si>
  <si>
    <t>PROP01184</t>
  </si>
  <si>
    <t>(57 1) 326 4300</t>
  </si>
  <si>
    <t>Hotel Hilton Santa Marta</t>
  </si>
  <si>
    <t>Héctor Díaz</t>
  </si>
  <si>
    <t>PROP01183</t>
  </si>
  <si>
    <t>(57 1) 743 3073</t>
  </si>
  <si>
    <t>Sandra Paola Prieto A.</t>
  </si>
  <si>
    <t>PROP01182</t>
  </si>
  <si>
    <t>Nuestro Montería</t>
  </si>
  <si>
    <t>July Paola Varon García</t>
  </si>
  <si>
    <t>TERRANUM INVERSION S.A.S.</t>
  </si>
  <si>
    <t>PROP01181</t>
  </si>
  <si>
    <t>Bloque H e I</t>
  </si>
  <si>
    <t>Jesus Arturo Valencia</t>
  </si>
  <si>
    <t>PROP01180</t>
  </si>
  <si>
    <t>(57 1) 743 4440</t>
  </si>
  <si>
    <t>Lote en Chapinero</t>
  </si>
  <si>
    <t>Alfredo Cruz</t>
  </si>
  <si>
    <t>REDCOM LTDA.</t>
  </si>
  <si>
    <t>PROP01179</t>
  </si>
  <si>
    <t>(57 1 ) 745 8787</t>
  </si>
  <si>
    <t>Mall Plaza Cali</t>
  </si>
  <si>
    <t>Henry Cuadrado B.</t>
  </si>
  <si>
    <t>MALL PLAZA COLOMBIA S.A.S</t>
  </si>
  <si>
    <t>PROP01178</t>
  </si>
  <si>
    <t>310 224 5997</t>
  </si>
  <si>
    <t>Edificio de Oficinas en Guarne</t>
  </si>
  <si>
    <t>Alexander Moreinis</t>
  </si>
  <si>
    <t>MORALE S.A.S</t>
  </si>
  <si>
    <t>PROP01177</t>
  </si>
  <si>
    <t>(57 1) 691 2858 Ext.16</t>
  </si>
  <si>
    <t>Museo Nacional de la Memoria Histórica</t>
  </si>
  <si>
    <t>Beatriz Carrizosa</t>
  </si>
  <si>
    <t>MGP ARQUITECTURA URBANISMO</t>
  </si>
  <si>
    <t>PROP01176</t>
  </si>
  <si>
    <t>Edificio de vivienda Puente Largo</t>
  </si>
  <si>
    <t>Hábitat Urbano S.A</t>
  </si>
  <si>
    <t>HÁBITAT URBANO S.A.</t>
  </si>
  <si>
    <t>PROP01175</t>
  </si>
  <si>
    <t>(57 1) 593 1900</t>
  </si>
  <si>
    <t>Hotel Estelar Calle 80</t>
  </si>
  <si>
    <t>Miguel Diez Trujillo</t>
  </si>
  <si>
    <t>HOTELES ESTELAR S.A.</t>
  </si>
  <si>
    <t>PROP01174</t>
  </si>
  <si>
    <t>(57 1) 257 0266 Ext. 628</t>
  </si>
  <si>
    <t>Edificio Calle 93</t>
  </si>
  <si>
    <t>Mario Fernando Rivera</t>
  </si>
  <si>
    <t>ARIAS SERNA SARAVIA</t>
  </si>
  <si>
    <t>PROP01173</t>
  </si>
  <si>
    <t>(57 1) 637 4464</t>
  </si>
  <si>
    <t>Club Adulto Mayor</t>
  </si>
  <si>
    <t>César López Restrepo</t>
  </si>
  <si>
    <t>POLARIS CONSTRUCCIONES S.A.S.</t>
  </si>
  <si>
    <t>PROP01172</t>
  </si>
  <si>
    <t>(57 1) 621 3111</t>
  </si>
  <si>
    <t>Remodelación Centro Andino</t>
  </si>
  <si>
    <t>Néstor Orlando Alba A.</t>
  </si>
  <si>
    <t>CENTRO COMERCIAL Y DE NEGOCIOS ANDINO</t>
  </si>
  <si>
    <t>PROP01171</t>
  </si>
  <si>
    <t>(57 1) 281 0992</t>
  </si>
  <si>
    <t>Casa Trujillo</t>
  </si>
  <si>
    <t>DANIEL BERMUDEZ Y CIA</t>
  </si>
  <si>
    <t>PROP01170</t>
  </si>
  <si>
    <t>(57 1) 646 2333 Ext.247</t>
  </si>
  <si>
    <t>La Prosperidad Madrid</t>
  </si>
  <si>
    <t>Leonar Ávila</t>
  </si>
  <si>
    <t>PROP01169</t>
  </si>
  <si>
    <t>321 241 0245</t>
  </si>
  <si>
    <t xml:space="preserve">Parque Industrial Terrapuerto </t>
  </si>
  <si>
    <t>Paula Pinzón</t>
  </si>
  <si>
    <t>TERRAFRANCO</t>
  </si>
  <si>
    <t>PROP01168</t>
  </si>
  <si>
    <t>300 455 6461</t>
  </si>
  <si>
    <t xml:space="preserve">Laboratorio de Bioseguridad </t>
  </si>
  <si>
    <t>Hernán David Capera Rubio</t>
  </si>
  <si>
    <t>PROP01167</t>
  </si>
  <si>
    <t>(57 1) 313 9237 ext 248</t>
  </si>
  <si>
    <t>Esstudia 7-43</t>
  </si>
  <si>
    <t>Andrés Felipe Pineda López</t>
  </si>
  <si>
    <t>ESSTUDIA</t>
  </si>
  <si>
    <t>PROP01166</t>
  </si>
  <si>
    <t>María Fernanda Garzón</t>
  </si>
  <si>
    <t>PROP01165</t>
  </si>
  <si>
    <t>Edificio Tx</t>
  </si>
  <si>
    <t>Maurix Agusto Suárez</t>
  </si>
  <si>
    <t>PROP01164</t>
  </si>
  <si>
    <t>(571) 2658822</t>
  </si>
  <si>
    <t>Clínica Medicadiz</t>
  </si>
  <si>
    <t>Luz Stella Perilla Márquez</t>
  </si>
  <si>
    <t>CLÍNICA MEDICADIZ S.A.S.</t>
  </si>
  <si>
    <t>PROP01163</t>
  </si>
  <si>
    <t>(571) 2427030</t>
  </si>
  <si>
    <t>Edificio Facultad de Artes UJTL</t>
  </si>
  <si>
    <t>Ricardo Mejía</t>
  </si>
  <si>
    <t>PROP01162</t>
  </si>
  <si>
    <t>(571) 3538795</t>
  </si>
  <si>
    <t>Remodelación Centro Comercial Atlantis Plaza</t>
  </si>
  <si>
    <t>Paola Andrea Bustos</t>
  </si>
  <si>
    <t>FIDUCIARIA CORFICOLOMBIANA S.A.</t>
  </si>
  <si>
    <t>PROP01161</t>
  </si>
  <si>
    <t>SDS Soacha  (Adicional)</t>
  </si>
  <si>
    <t>Jennifer Ramírez</t>
  </si>
  <si>
    <t>TELMEX COLOMBIA S.A.</t>
  </si>
  <si>
    <t>PROP01160</t>
  </si>
  <si>
    <t>(571) 4886061</t>
  </si>
  <si>
    <t>Acqua Power Center Segunda Fase</t>
  </si>
  <si>
    <t>Lina María Ávila Villegas</t>
  </si>
  <si>
    <t>FIDUCIARIA BANCOLOMBIA S.A.</t>
  </si>
  <si>
    <t>PROP01159</t>
  </si>
  <si>
    <t>(571) 6107001</t>
  </si>
  <si>
    <t xml:space="preserve">Irotama Reservado </t>
  </si>
  <si>
    <t>Gerardo Fresneda</t>
  </si>
  <si>
    <t>PROP01158</t>
  </si>
  <si>
    <t>(574) 5148271</t>
  </si>
  <si>
    <t>Institución Educativa La Sierra     Medellín</t>
  </si>
  <si>
    <t>Carlos E. Jaramillo</t>
  </si>
  <si>
    <t>SECRETARIA DE EDUCACIÓN</t>
  </si>
  <si>
    <t>PROP01157</t>
  </si>
  <si>
    <t>Otrosí 2 al contrato Edificio Sede 4 U. Católica</t>
  </si>
  <si>
    <t xml:space="preserve">Antonio Uribe </t>
  </si>
  <si>
    <t>UNIVERSIDAD CATÓLICA DE COLOMBIA</t>
  </si>
  <si>
    <t>PROP01156</t>
  </si>
  <si>
    <t xml:space="preserve">Centro Operativo y de Recurso del Agua </t>
  </si>
  <si>
    <t xml:space="preserve">Carlos Giraldo </t>
  </si>
  <si>
    <t>ACUEDUCTO DE BOGOTÁ</t>
  </si>
  <si>
    <t>PROP01155</t>
  </si>
  <si>
    <t>PROP01154</t>
  </si>
  <si>
    <t>439 54 88 Ext. 2209</t>
  </si>
  <si>
    <t>Pepe Ganga Local Fontanar   Chia</t>
  </si>
  <si>
    <t>Nicolás Cabreras</t>
  </si>
  <si>
    <t>ALMACENES MÁXIMO</t>
  </si>
  <si>
    <t>PROP01153</t>
  </si>
  <si>
    <t>PROP01152</t>
  </si>
  <si>
    <t>623 6000 - 623 5717</t>
  </si>
  <si>
    <t xml:space="preserve">Clínica La Sabana </t>
  </si>
  <si>
    <t>Luis Alberto Pérez Sierra</t>
  </si>
  <si>
    <t>DC-PORT S.A.S</t>
  </si>
  <si>
    <t>PROP01151</t>
  </si>
  <si>
    <t>(571) 7508067</t>
  </si>
  <si>
    <t>Proyecto OXO 69</t>
  </si>
  <si>
    <t>Andrea Escobar</t>
  </si>
  <si>
    <t>PROP01150</t>
  </si>
  <si>
    <t>(57 1) 676 7700 ext 151</t>
  </si>
  <si>
    <t>Refuerzo estructural de las edificaciones del colegio de Inglaterra</t>
  </si>
  <si>
    <t>FUNDACIÓN EDUCATIVA DE INGLATERRA</t>
  </si>
  <si>
    <t>PROP01149</t>
  </si>
  <si>
    <t>326 7060</t>
  </si>
  <si>
    <t>Plaza Central (adicional)</t>
  </si>
  <si>
    <t>John Monsalva</t>
  </si>
  <si>
    <t>OSPINAS &amp; CIA S.A</t>
  </si>
  <si>
    <t>PROP01148</t>
  </si>
  <si>
    <t>316 528 9807</t>
  </si>
  <si>
    <t>Jardín Plaza Cúcuta</t>
  </si>
  <si>
    <t>María Alejandra Muñoz Acosta</t>
  </si>
  <si>
    <t>JARDIN PLAZA S.A.</t>
  </si>
  <si>
    <t>PROP01147</t>
  </si>
  <si>
    <t>(57 1) 622 8419</t>
  </si>
  <si>
    <t>Ampliación Plaza de las Americas</t>
  </si>
  <si>
    <t>Luis Ricardo Montoya Jaramillo</t>
  </si>
  <si>
    <t>PORTALES URBANOS S.A.</t>
  </si>
  <si>
    <t>PROP01146</t>
  </si>
  <si>
    <t xml:space="preserve">(57 1) 612 7331 </t>
  </si>
  <si>
    <t>Nueva Sede Universidad del Meta</t>
  </si>
  <si>
    <t>Alexander Baquero</t>
  </si>
  <si>
    <t>EJM INGENIEROS ARQUITECTOS S.A.S.</t>
  </si>
  <si>
    <t>PROP01145</t>
  </si>
  <si>
    <t>(57 1) 742 0029</t>
  </si>
  <si>
    <t>Edificio Calle 125</t>
  </si>
  <si>
    <t>Ana Varona</t>
  </si>
  <si>
    <t>DANIEL BONILLA ARQUITECTOS</t>
  </si>
  <si>
    <t>PROP01144</t>
  </si>
  <si>
    <t>(57 1) 218 2470 ext.249</t>
  </si>
  <si>
    <t>Portus Manga</t>
  </si>
  <si>
    <t>Juan Carlos Medina</t>
  </si>
  <si>
    <t>GRUPO CONTEMPO S.A.S.</t>
  </si>
  <si>
    <t>PROP01143</t>
  </si>
  <si>
    <t>Decameron - Jamaica</t>
  </si>
  <si>
    <t>Juan Pablo Franky</t>
  </si>
  <si>
    <t>HOTELES DECAMERON COLOMBIA S.A.S.</t>
  </si>
  <si>
    <t>PROP01142</t>
  </si>
  <si>
    <t>(57 1) 695 0418</t>
  </si>
  <si>
    <t>Caniles + Oficinas</t>
  </si>
  <si>
    <t>Carolina Solano</t>
  </si>
  <si>
    <t>ARCHITEKTON S.A.S.</t>
  </si>
  <si>
    <t>PROP01141</t>
  </si>
  <si>
    <t>(57 1) 405 4000</t>
  </si>
  <si>
    <t>Hotel Marriot Medellin</t>
  </si>
  <si>
    <t>Juan Camilo Garcia L.</t>
  </si>
  <si>
    <t xml:space="preserve">GRUPO ROBLE DE COLOMBIA S.A. </t>
  </si>
  <si>
    <t>PROP01140</t>
  </si>
  <si>
    <t>(57 1) 616 9433</t>
  </si>
  <si>
    <t>Conjunto residencial Eva Alameda</t>
  </si>
  <si>
    <t>Orlando Ceron S.</t>
  </si>
  <si>
    <t>CERON &amp; CO LTDA.</t>
  </si>
  <si>
    <t>PROP01139</t>
  </si>
  <si>
    <t>315 335 3310</t>
  </si>
  <si>
    <t>Pesebreras Bacata</t>
  </si>
  <si>
    <t>Claudia Söhlemann</t>
  </si>
  <si>
    <t>CLAUDIA SÖHLEMANN</t>
  </si>
  <si>
    <t>PROP01138</t>
  </si>
  <si>
    <t>(57 1) 745 5555</t>
  </si>
  <si>
    <t>Campus Ciudad</t>
  </si>
  <si>
    <t>Alejandro Otalora Galvis</t>
  </si>
  <si>
    <t>INSTITUCIÓN UNIVERSITARIA POLITÉCNICO GRANCOLOMBIANO</t>
  </si>
  <si>
    <t>PROP01137</t>
  </si>
  <si>
    <t>Viva Copacabana</t>
  </si>
  <si>
    <t>Claudia Marcela Mendoza Villalba</t>
  </si>
  <si>
    <t>PROP01136</t>
  </si>
  <si>
    <t>Remodelacion centro comercial Tintal Plaza</t>
  </si>
  <si>
    <t>Nancy Daza</t>
  </si>
  <si>
    <t>TINTAL PLAZA CENTRO COMERCIAL</t>
  </si>
  <si>
    <t>PROP01135</t>
  </si>
  <si>
    <t>Remodelacion centro comercial Ciudad Tunal</t>
  </si>
  <si>
    <t>Maria de los Ángeles Suárez</t>
  </si>
  <si>
    <t>CENTRO COMERCIAL CIUDAD TUNAL</t>
  </si>
  <si>
    <t>PROP01134</t>
  </si>
  <si>
    <t>315 317 8899</t>
  </si>
  <si>
    <t>Camino del Virrey</t>
  </si>
  <si>
    <t>Felipe de la Concha</t>
  </si>
  <si>
    <t>FELIPE DE LA CONCHA</t>
  </si>
  <si>
    <t>PROP01133</t>
  </si>
  <si>
    <t>(57 1) 546 0000 ext 22378</t>
  </si>
  <si>
    <t>Homecenter Cartagena 2</t>
  </si>
  <si>
    <t>Wilson Vargas Martínez</t>
  </si>
  <si>
    <t>SODIMAC COLOMBIA S.A.</t>
  </si>
  <si>
    <t>PROP01132</t>
  </si>
  <si>
    <t>PROP01131</t>
  </si>
  <si>
    <t>PROP01130</t>
  </si>
  <si>
    <t>PROP01129</t>
  </si>
  <si>
    <t>6389000 ext 10289</t>
  </si>
  <si>
    <t>Fabrica de etiquetas Bavaria</t>
  </si>
  <si>
    <t>Trino Flórez</t>
  </si>
  <si>
    <t>SABMILLER LATAM</t>
  </si>
  <si>
    <t>PROP01128</t>
  </si>
  <si>
    <t>Bodega Morale</t>
  </si>
  <si>
    <t>PROP01127</t>
  </si>
  <si>
    <t>(57 1) 325 7171 ext 114</t>
  </si>
  <si>
    <t>Reserva del campestre - Indupollo</t>
  </si>
  <si>
    <t>INGEURBE S.A.</t>
  </si>
  <si>
    <t>PROP01126</t>
  </si>
  <si>
    <t xml:space="preserve">(54 11) 4819 1100 </t>
  </si>
  <si>
    <t>Hotel en Cali, Hotel en Bucaramanga y Hoteles en Bogotá</t>
  </si>
  <si>
    <t>Gerardo Talgham</t>
  </si>
  <si>
    <t>ACCOR HOTELS</t>
  </si>
  <si>
    <t>PROP01125</t>
  </si>
  <si>
    <t xml:space="preserve"> 316 373 6526</t>
  </si>
  <si>
    <t>Edificio en la Carolina</t>
  </si>
  <si>
    <t>Juan Camilo Lega Barco</t>
  </si>
  <si>
    <t>GLOBAL GROUP ASOCIADOS S.A.S.</t>
  </si>
  <si>
    <t>PROP01124</t>
  </si>
  <si>
    <t>(57 1) 214 0582 ext 134</t>
  </si>
  <si>
    <t xml:space="preserve"> Conecction </t>
  </si>
  <si>
    <t>Oscar Javier Gómez Roa</t>
  </si>
  <si>
    <t>PROP01123</t>
  </si>
  <si>
    <t>(57 1) 208 8600</t>
  </si>
  <si>
    <t>Edificio Corporativo y Planta de Toxement</t>
  </si>
  <si>
    <t>Andrea Suárez Yanes</t>
  </si>
  <si>
    <t>TOXEMENT</t>
  </si>
  <si>
    <t>PROP01122</t>
  </si>
  <si>
    <t>(57 1) 339 5609</t>
  </si>
  <si>
    <t>Centro Comercial Viva Envigado</t>
  </si>
  <si>
    <t>PROP01121</t>
  </si>
  <si>
    <t>Soho Bay</t>
  </si>
  <si>
    <t>PROP01120</t>
  </si>
  <si>
    <t>(57 1) 428 0666 ext 15070</t>
  </si>
  <si>
    <t>Jardín Infantil Hogares Soacha</t>
  </si>
  <si>
    <t>Wilmer Linares Mendoza</t>
  </si>
  <si>
    <t>PROP01119</t>
  </si>
  <si>
    <t>(57 1) 700 9144</t>
  </si>
  <si>
    <t>Oceana 91</t>
  </si>
  <si>
    <t>Santiago Rodriguez F.</t>
  </si>
  <si>
    <t>MÁS INGENIERIA</t>
  </si>
  <si>
    <t>PROP01118</t>
  </si>
  <si>
    <t>Lotes Lucia martinez</t>
  </si>
  <si>
    <t>Lucia Martinez</t>
  </si>
  <si>
    <t>LUCIA MARTINEZ</t>
  </si>
  <si>
    <t>PROP01117</t>
  </si>
  <si>
    <t>(57 1) 339 4400</t>
  </si>
  <si>
    <t>San Remo</t>
  </si>
  <si>
    <t>Ana Maria Ordóñez R.</t>
  </si>
  <si>
    <t xml:space="preserve">CREDICORP CAPITAL </t>
  </si>
  <si>
    <t>PROP01116</t>
  </si>
  <si>
    <t>PROP01115</t>
  </si>
  <si>
    <t>Filtración Tangencial      (Ajuste)</t>
  </si>
  <si>
    <t>Paula Andrea Alvarez Giordanelli</t>
  </si>
  <si>
    <t>ALPINA PROYECTOS ALIMENTICIOS S.A.</t>
  </si>
  <si>
    <t>PROP01114</t>
  </si>
  <si>
    <t>1543B</t>
  </si>
  <si>
    <t>PROP01113</t>
  </si>
  <si>
    <t/>
  </si>
  <si>
    <t>PROP01112</t>
  </si>
  <si>
    <t>PROP01111</t>
  </si>
  <si>
    <t>(57 1 ) 211 7663</t>
  </si>
  <si>
    <t>Casa Cardenas Conjunto La Reserva de Potosi    / La Calera</t>
  </si>
  <si>
    <t xml:space="preserve">ACR ARQUITECTOS </t>
  </si>
  <si>
    <t>PROP01110</t>
  </si>
  <si>
    <t>(57 1) 745 0338 ext 107</t>
  </si>
  <si>
    <t>Bosques de Payandé</t>
  </si>
  <si>
    <t>Laura Franco Vargas</t>
  </si>
  <si>
    <t>ECOCIUDAD COLOMBIA</t>
  </si>
  <si>
    <t>PROP01109</t>
  </si>
  <si>
    <t>(57 1) 610 7721</t>
  </si>
  <si>
    <t>Ampliacion Centro comercial Ciudad Tunal</t>
  </si>
  <si>
    <t>Juan Felipe Restrepo Ortiz</t>
  </si>
  <si>
    <t>SALGADO RESTREPO ARQUITECTOS</t>
  </si>
  <si>
    <t>PROP01108</t>
  </si>
  <si>
    <t>(57 1) 603 0303</t>
  </si>
  <si>
    <t>Hospital Universitario Fundación Santa Fe</t>
  </si>
  <si>
    <t>FUNDACIÓN SANTA FE DE BOGOTÁ</t>
  </si>
  <si>
    <t>PROP01107</t>
  </si>
  <si>
    <t>(57 1) 654 1000 ext 1509</t>
  </si>
  <si>
    <t>Pradera de Gualiques</t>
  </si>
  <si>
    <t>Sandra Muñoz Tovar</t>
  </si>
  <si>
    <t>TRIADA</t>
  </si>
  <si>
    <t>PROP01106</t>
  </si>
  <si>
    <t>Bodega Celta  /  Tenjo</t>
  </si>
  <si>
    <t>Guillermo Serrano</t>
  </si>
  <si>
    <t>GUILLERMO SERRANO</t>
  </si>
  <si>
    <t>PROP01105</t>
  </si>
  <si>
    <t>(57 1) 742 6060 Ext. 4003</t>
  </si>
  <si>
    <t>Centro Comercial Terranova Chía</t>
  </si>
  <si>
    <t>Jeisson Corredor</t>
  </si>
  <si>
    <t>TERRANUM INVERSIÓN S.A.S.</t>
  </si>
  <si>
    <t>PROP01104</t>
  </si>
  <si>
    <t>Mauricio Salinas</t>
  </si>
  <si>
    <t>PROP01103</t>
  </si>
  <si>
    <t>(57 1) 587 7700 Ext 2401</t>
  </si>
  <si>
    <t>Hangar de mantenimiento mayor de aeronaves (MRO)</t>
  </si>
  <si>
    <t>Diego Sanchez Buitrago</t>
  </si>
  <si>
    <t>PROP01102</t>
  </si>
  <si>
    <t>HOTEL PLAZA BOGOTÁ</t>
  </si>
  <si>
    <t>Alberto Rolnik</t>
  </si>
  <si>
    <t>PROP01101</t>
  </si>
  <si>
    <t>(57 1) 589 5959</t>
  </si>
  <si>
    <t>Aguadulce</t>
  </si>
  <si>
    <t>Octavio Carvajal</t>
  </si>
  <si>
    <t>ALTYVA</t>
  </si>
  <si>
    <t>PROP01100</t>
  </si>
  <si>
    <t xml:space="preserve">(57 1) 326 7060 </t>
  </si>
  <si>
    <t>Centro comercial Ventura Terreros</t>
  </si>
  <si>
    <t>Patricia Vergara</t>
  </si>
  <si>
    <t>OSPINAS &amp; CIA</t>
  </si>
  <si>
    <t>PROP01099</t>
  </si>
  <si>
    <t>(57 1) 219 30 30. Ext. 233</t>
  </si>
  <si>
    <t>Ampliación Hotel Decameron La Macarena</t>
  </si>
  <si>
    <t>Angelica Maria Cardenas</t>
  </si>
  <si>
    <t>PROP01098</t>
  </si>
  <si>
    <t>(57 1) 236 2808</t>
  </si>
  <si>
    <t>Edificio OGA</t>
  </si>
  <si>
    <t>Carol Ramirez</t>
  </si>
  <si>
    <t>SIGNOS ARQUITECTURA</t>
  </si>
  <si>
    <t>PROP01097</t>
  </si>
  <si>
    <t xml:space="preserve">Clinica El Bosque Compensar Et. Previa </t>
  </si>
  <si>
    <t>PROP01096</t>
  </si>
  <si>
    <t>Unidad de Atención Primaria y Consultorios</t>
  </si>
  <si>
    <t xml:space="preserve">Mauricio Guerrero Alarcón </t>
  </si>
  <si>
    <t>SANITAS</t>
  </si>
  <si>
    <t>PROP01095</t>
  </si>
  <si>
    <t xml:space="preserve">JORGE TADEO LOZANO </t>
  </si>
  <si>
    <t>PROP01094</t>
  </si>
  <si>
    <t>PROP01093</t>
  </si>
  <si>
    <t>PROP01092</t>
  </si>
  <si>
    <t>(57) 312 457 30 55</t>
  </si>
  <si>
    <t>Villas de San Carlos</t>
  </si>
  <si>
    <t>Carlos Grimberg</t>
  </si>
  <si>
    <t>CARLOS GRIMBERG</t>
  </si>
  <si>
    <t>PROP01091</t>
  </si>
  <si>
    <t>(57 1) 425 27 30</t>
  </si>
  <si>
    <t>PROP01090</t>
  </si>
  <si>
    <t>(57) 316 834 6698</t>
  </si>
  <si>
    <t>Torre de Oficinas Parking</t>
  </si>
  <si>
    <t>Santiago Mazabel Ortega</t>
  </si>
  <si>
    <t>MAZARA S.A.S.</t>
  </si>
  <si>
    <t>PROP01089</t>
  </si>
  <si>
    <t>(57 1) 611 2155 ext 123</t>
  </si>
  <si>
    <t>Urbanismo Bodega Mafer</t>
  </si>
  <si>
    <t>Olga Lucia Leal</t>
  </si>
  <si>
    <t>PROP01088</t>
  </si>
  <si>
    <t>(57 1) 542 5555 ext 122</t>
  </si>
  <si>
    <t>Pérgola Anglo Colombiano</t>
  </si>
  <si>
    <t>PROP01087</t>
  </si>
  <si>
    <t>(57 1) 750 8066</t>
  </si>
  <si>
    <t>Liquid Ambar</t>
  </si>
  <si>
    <t>Luisa Fernanda Lopez Camacho</t>
  </si>
  <si>
    <t>PROP01086</t>
  </si>
  <si>
    <t>(57 1) 326 7060 ext 114</t>
  </si>
  <si>
    <t>Bodega en Mosquera</t>
  </si>
  <si>
    <t>PROP01085</t>
  </si>
  <si>
    <t xml:space="preserve">(57 1) 605 27 00 ext 1114 </t>
  </si>
  <si>
    <t>Parque Cenizario Funeraria Gaviria</t>
  </si>
  <si>
    <t>Alexandra Lozano Medina</t>
  </si>
  <si>
    <t>FUNERARIA GAVIRIA</t>
  </si>
  <si>
    <t>PROP01084</t>
  </si>
  <si>
    <t>(57 1) 428 0666</t>
  </si>
  <si>
    <t>PROP01083</t>
  </si>
  <si>
    <t>Centro Comercial MALL Plaza Manizales (Fase II - Etapa de Obra)</t>
  </si>
  <si>
    <t>PROP01082</t>
  </si>
  <si>
    <t xml:space="preserve">                                                                                                                                                                               </t>
  </si>
  <si>
    <t>(57 1) 636 4104 Ext</t>
  </si>
  <si>
    <t>Proyecto comercial, oficinas y hotel en Barranquilla</t>
  </si>
  <si>
    <t>José Ríos</t>
  </si>
  <si>
    <t>CSI S.A.S.</t>
  </si>
  <si>
    <t>PROP01081</t>
  </si>
  <si>
    <t>(57 1) 796 5060 Ext 129</t>
  </si>
  <si>
    <t>Museo Nacional de la Memoria</t>
  </si>
  <si>
    <t>Andrés Forero Parra</t>
  </si>
  <si>
    <t>CENTRO NACIONAL DE MEMORIA HISTORICA</t>
  </si>
  <si>
    <t>PROP01080</t>
  </si>
  <si>
    <t>Nuevo Edificio Universidad EAN</t>
  </si>
  <si>
    <t>Julio Martin Peña Amaya</t>
  </si>
  <si>
    <t>PROP01079</t>
  </si>
  <si>
    <t>(57) (1) 254 10 50 ext 5008</t>
  </si>
  <si>
    <t>CEDI Koba Colombia</t>
  </si>
  <si>
    <t>Lucen Silva Barbosa</t>
  </si>
  <si>
    <t>KOBA COLOMBIA S.A.</t>
  </si>
  <si>
    <t>PROP01078</t>
  </si>
  <si>
    <t>(57 1) 326 5310 Ext 1930</t>
  </si>
  <si>
    <t>Abizanda</t>
  </si>
  <si>
    <t>Sandra Balcarcel</t>
  </si>
  <si>
    <t>APIROS S.A.S.</t>
  </si>
  <si>
    <t>PROP01077</t>
  </si>
  <si>
    <t>1638 -1639</t>
  </si>
  <si>
    <t>(57 1) 742 0404 ext 6556</t>
  </si>
  <si>
    <t>Tienda Fontanar en Chia Y Jardín Plaza en Cali</t>
  </si>
  <si>
    <t>FALABELLA DE COLOMBIA S.A.</t>
  </si>
  <si>
    <t>PROP01076</t>
  </si>
  <si>
    <t>319 292 3787</t>
  </si>
  <si>
    <t>Torre Luminum</t>
  </si>
  <si>
    <t>María Fernanda Pulido</t>
  </si>
  <si>
    <t>GM GALO MOLINA ARQUITECTOS</t>
  </si>
  <si>
    <t>PROP01075</t>
  </si>
  <si>
    <t>Refuerzo Estructural del Edificio de Primaria ( Selección del Constructor)</t>
  </si>
  <si>
    <t>PROP01074</t>
  </si>
  <si>
    <t>(57 1) 672 3911</t>
  </si>
  <si>
    <t>Adecuación de Oficinas de Otis</t>
  </si>
  <si>
    <t>Marcia Téllez</t>
  </si>
  <si>
    <t>OTIS</t>
  </si>
  <si>
    <t>PROP01073</t>
  </si>
  <si>
    <t>Centro Corporativo Serena del Mar   Cartagena (Prop. Complementaria)</t>
  </si>
  <si>
    <t>PROP01072</t>
  </si>
  <si>
    <t>(57 1) 622 7585</t>
  </si>
  <si>
    <t>Monasterio Nuestra Señora de Guadalupe        Arcabuco, Boyacá</t>
  </si>
  <si>
    <t>Marcela Ángel</t>
  </si>
  <si>
    <t>MARCELA ANGEL</t>
  </si>
  <si>
    <t>PROP01071</t>
  </si>
  <si>
    <t>(57 1) 589 5959 Ext. 3609</t>
  </si>
  <si>
    <t>Quince Obras    Bogotá</t>
  </si>
  <si>
    <t>Erika Mick</t>
  </si>
  <si>
    <t>PROP01070</t>
  </si>
  <si>
    <t>(57 1) 325 7171 Ext 129</t>
  </si>
  <si>
    <t>Reserva del Lago</t>
  </si>
  <si>
    <t>Claudia Rodríguez</t>
  </si>
  <si>
    <t>PROP01069</t>
  </si>
  <si>
    <t>(57 1) 6112155 Ext. 123</t>
  </si>
  <si>
    <t>Laboratorio Aromatis</t>
  </si>
  <si>
    <t>PROP01068</t>
  </si>
  <si>
    <t>(57 1) 746 9879</t>
  </si>
  <si>
    <t>CDR Barranquilla  - Galapa, Atlántico</t>
  </si>
  <si>
    <t>Emma Melo /Claudia Uribe</t>
  </si>
  <si>
    <t>INVERSIONES ALPES S.A.</t>
  </si>
  <si>
    <t>PROP01067</t>
  </si>
  <si>
    <t>(57 1) 423 8300 Ext.12248</t>
  </si>
  <si>
    <t>Proyecto Praco Didacol / Concecionario - Talleres</t>
  </si>
  <si>
    <t>Jorge Torres</t>
  </si>
  <si>
    <t>PRACO DIDACOL</t>
  </si>
  <si>
    <t>PROP01066</t>
  </si>
  <si>
    <t>Centro Comercial Plaza Central (Adicional)</t>
  </si>
  <si>
    <t>Jhon Manosalva</t>
  </si>
  <si>
    <t>PROP01065</t>
  </si>
  <si>
    <t>Edificio Tamarindo (Adicional)</t>
  </si>
  <si>
    <t>Guillermo Fisher</t>
  </si>
  <si>
    <t>VIVERE ARQUITECTURA</t>
  </si>
  <si>
    <t>PROP01064</t>
  </si>
  <si>
    <t>PROP01063</t>
  </si>
  <si>
    <t>Atrio Torre Sur y Norte (Propuesta Complementaria)</t>
  </si>
  <si>
    <t>Diego Calderón</t>
  </si>
  <si>
    <t>PROP01062</t>
  </si>
  <si>
    <t>(57 1) 748 05 05</t>
  </si>
  <si>
    <t>Atrio (Propuesta Complementaria)    Bogotá</t>
  </si>
  <si>
    <t>PROP01061</t>
  </si>
  <si>
    <t>PROP01060</t>
  </si>
  <si>
    <t>(57 1) 473 4555</t>
  </si>
  <si>
    <t>Hotel Ibis Barranquilla</t>
  </si>
  <si>
    <t>Felipe Talero Lozano</t>
  </si>
  <si>
    <t>CORE BUILDING</t>
  </si>
  <si>
    <t>PROP01059</t>
  </si>
  <si>
    <t>Centro Cultural Biblioteca Pública JMSD (Camerinos, Oficinas y Salas de Reuniones)</t>
  </si>
  <si>
    <t>Julia Balaustre P.</t>
  </si>
  <si>
    <t>TEATRO MAYOR JULIO MARIO SANTO DOMINGO</t>
  </si>
  <si>
    <t>PROP01058</t>
  </si>
  <si>
    <t xml:space="preserve">(57 1) 745 1801 Ext. 505 </t>
  </si>
  <si>
    <t>Torre Empresarial JADE    Barranquilla</t>
  </si>
  <si>
    <t>Ricardo Rodríguez González</t>
  </si>
  <si>
    <t>KIRUNA CAPITAL PANTERS</t>
  </si>
  <si>
    <t>PROP01057</t>
  </si>
  <si>
    <t>(57 1) 211 7663</t>
  </si>
  <si>
    <t>Remodelación Ofinas Cárdenas y Cárdenas    Bogotá</t>
  </si>
  <si>
    <t>ACR ARQUITECTOS E.U.</t>
  </si>
  <si>
    <t>PROP01056</t>
  </si>
  <si>
    <t>EPS Sanitas (Interventoría de acabados)     Bogotá</t>
  </si>
  <si>
    <t>Elkin Ramos</t>
  </si>
  <si>
    <t>ORGANIZACIÓN SANITAS INTERNACIONAL</t>
  </si>
  <si>
    <t>PROP01055</t>
  </si>
  <si>
    <t>Proyectos Nutresa NX1</t>
  </si>
  <si>
    <t>TERRANUM CORPORATIVO</t>
  </si>
  <si>
    <t>PROP01054</t>
  </si>
  <si>
    <t>Nueva Sede Centro Operativo y de Recursos del Agua</t>
  </si>
  <si>
    <t>Juan Carlos Gonzalez</t>
  </si>
  <si>
    <t>PROP01053</t>
  </si>
  <si>
    <t>PROP01052</t>
  </si>
  <si>
    <t>Estación de Policia</t>
  </si>
  <si>
    <t>Maurix Augusto Suárez Rodríguez.</t>
  </si>
  <si>
    <t>PROP01051</t>
  </si>
  <si>
    <t>(57 1) 601 0404 Ext. 142</t>
  </si>
  <si>
    <t>Edificio Teleskop      Bogotá</t>
  </si>
  <si>
    <t>Andrés Montealegre G.</t>
  </si>
  <si>
    <t>ARPRO ARQUITECTOS INGENIEROS</t>
  </si>
  <si>
    <t>PROP01050</t>
  </si>
  <si>
    <t>(57 1) 618 5923</t>
  </si>
  <si>
    <t>Country 80   (Estimado)       Bogotá</t>
  </si>
  <si>
    <t>Yady Casallas R.</t>
  </si>
  <si>
    <t>PROP01049</t>
  </si>
  <si>
    <t>(57 1) 326 7060 Ext. 114</t>
  </si>
  <si>
    <t>Centro Comercial en el Sur de Barranquilla</t>
  </si>
  <si>
    <t>PROP01048</t>
  </si>
  <si>
    <t>PROP01047</t>
  </si>
  <si>
    <t>PROP01046</t>
  </si>
  <si>
    <t xml:space="preserve">Bloque C (Cotización) </t>
  </si>
  <si>
    <t>PROP01045</t>
  </si>
  <si>
    <t>Bloque C (Cotización)</t>
  </si>
  <si>
    <t>PROP01044</t>
  </si>
  <si>
    <t>Wind Playa Salguero       Santa Martha</t>
  </si>
  <si>
    <t>Oscar Fajardo Castro</t>
  </si>
  <si>
    <t>OSCAR FAJARDO CASTRO</t>
  </si>
  <si>
    <t>PROP01043</t>
  </si>
  <si>
    <t>(57 1) 448 9000</t>
  </si>
  <si>
    <t>Ampliación Tintal Plaza Centro Comercial</t>
  </si>
  <si>
    <t>PROP01042</t>
  </si>
  <si>
    <t>Centro Comercial Viva Barranquilla</t>
  </si>
  <si>
    <t>PROP01041</t>
  </si>
  <si>
    <t>(57 1) 540 1888 Ext. 129</t>
  </si>
  <si>
    <t>Centro Deportivo         Bogotá</t>
  </si>
  <si>
    <t>FUNDACIÓN GIMNASIO MODERNO</t>
  </si>
  <si>
    <t>PROP01040</t>
  </si>
  <si>
    <t>Institución Educativa Simón Bolivar   P/to Colombia - Atlantico</t>
  </si>
  <si>
    <t>Maria Camila Villegas Piedrahita</t>
  </si>
  <si>
    <t>FUNDACIÓN ARGOS</t>
  </si>
  <si>
    <t>PROP01039</t>
  </si>
  <si>
    <t>Edificio de Oficinas Academicas y Administrativas</t>
  </si>
  <si>
    <t>Alicia Gonzalez de Becerra</t>
  </si>
  <si>
    <t>COLEGIO RICHIMOND</t>
  </si>
  <si>
    <t>PROP01038</t>
  </si>
  <si>
    <t>Zona Franca Palermo    Barranquilla</t>
  </si>
  <si>
    <t>PROP01037</t>
  </si>
  <si>
    <t>(57 1 ) 636 0333 Ext. 115</t>
  </si>
  <si>
    <t>Torre de Oficina Futura    Bogotá</t>
  </si>
  <si>
    <t>Lorena Avella P.</t>
  </si>
  <si>
    <t>CANALES DESARROLLADORES S.A.S.</t>
  </si>
  <si>
    <t>PROP01036</t>
  </si>
  <si>
    <t>(57 1) 749 5411</t>
  </si>
  <si>
    <t>Hayuelos Vivienda     Bogotá D.C.</t>
  </si>
  <si>
    <t>Julian González</t>
  </si>
  <si>
    <t>ASOCONSULT S.A.S.</t>
  </si>
  <si>
    <t>PROP01035</t>
  </si>
  <si>
    <t>215 2300 Ext. 1143</t>
  </si>
  <si>
    <t>Remodelación de Zonas Comunes     Bogotá</t>
  </si>
  <si>
    <t>Ana Berta Gámez V.</t>
  </si>
  <si>
    <t>ASOCIACIÓN MÉDICA DE LOS ANDES LTDA.</t>
  </si>
  <si>
    <t>PROP01034</t>
  </si>
  <si>
    <t>PROP01033</t>
  </si>
  <si>
    <t>Edificio 19,90  (Adicional)</t>
  </si>
  <si>
    <t>APRO</t>
  </si>
  <si>
    <t>PROP01032</t>
  </si>
  <si>
    <t>(57 1) 411 5055</t>
  </si>
  <si>
    <t>Locales en Diferentes Ciudades (PROYECTOS 2015)</t>
  </si>
  <si>
    <t>PROP01031</t>
  </si>
  <si>
    <t>325 6500</t>
  </si>
  <si>
    <t>Edificio de Vivienda Urbain 52     Bogotá</t>
  </si>
  <si>
    <t>Proyectos Especiales</t>
  </si>
  <si>
    <t>PAYC S.A.S.</t>
  </si>
  <si>
    <t>PROP01030</t>
  </si>
  <si>
    <t>700 9144</t>
  </si>
  <si>
    <t>Martinique    Cartagena</t>
  </si>
  <si>
    <t>Gustavo Suescun</t>
  </si>
  <si>
    <t xml:space="preserve"> + INGENIERÍA</t>
  </si>
  <si>
    <t>PROP01029</t>
  </si>
  <si>
    <t>(57 1)  297 0267</t>
  </si>
  <si>
    <t>Adecuación Aulas  y Salas de Estudio Autoportante     Bogotá</t>
  </si>
  <si>
    <t>Luis Alberto Durán Cáceres</t>
  </si>
  <si>
    <t>PROP01028</t>
  </si>
  <si>
    <t>(57 1) 622 6227</t>
  </si>
  <si>
    <t>Edificio de Salones Calle 45      Bogotá</t>
  </si>
  <si>
    <t>Camilo Andrade</t>
  </si>
  <si>
    <t>INVERSIONES STRATA S.A.S.</t>
  </si>
  <si>
    <t>PROP01027</t>
  </si>
  <si>
    <t>(57 1) 339 4949</t>
  </si>
  <si>
    <t>Bloque C        Bogotá</t>
  </si>
  <si>
    <t>PROP01026</t>
  </si>
  <si>
    <t>Urbanismo Noviciado Etapa I         Bogotá</t>
  </si>
  <si>
    <t>PROP01025</t>
  </si>
  <si>
    <t>(57 1) 326 7070   Ext. 209</t>
  </si>
  <si>
    <t>Hacienda Santa Ines     Ibagué</t>
  </si>
  <si>
    <t>Javier Gomez Ospina</t>
  </si>
  <si>
    <t>PROP01024</t>
  </si>
  <si>
    <t>(57 1) 401  0131</t>
  </si>
  <si>
    <t>Davinci Soriano       Bogotá</t>
  </si>
  <si>
    <t>Alejandro Díaz H.</t>
  </si>
  <si>
    <t>BUONA VITA CONSTRUCCIONES S.A.S.</t>
  </si>
  <si>
    <t>PROP01023</t>
  </si>
  <si>
    <t>Bloque H e I         Bogotá</t>
  </si>
  <si>
    <t>PROP01022</t>
  </si>
  <si>
    <t>OXO  Cartagena</t>
  </si>
  <si>
    <t>Julio Cesar Guevara</t>
  </si>
  <si>
    <t>PROP01021</t>
  </si>
  <si>
    <t>PROP01020</t>
  </si>
  <si>
    <t>PROP01019</t>
  </si>
  <si>
    <t>618 4060</t>
  </si>
  <si>
    <t>Vitrum    Bogotá</t>
  </si>
  <si>
    <t>Ximena Quiroga G</t>
  </si>
  <si>
    <t>ICONO URBANO  S.A.</t>
  </si>
  <si>
    <t>PROP01018</t>
  </si>
  <si>
    <t>Atrio     Bogotá</t>
  </si>
  <si>
    <t>Jorge Iván Jararamillo</t>
  </si>
  <si>
    <t>PROP01017</t>
  </si>
  <si>
    <t>PROP01016</t>
  </si>
  <si>
    <t>Centro Empresarial Santa Inés (Propuesta complementaria)</t>
  </si>
  <si>
    <t>PROP01015</t>
  </si>
  <si>
    <t>(57 1) 635 4504</t>
  </si>
  <si>
    <t>Centro Empresarial Santa Inés</t>
  </si>
  <si>
    <t>Andres Felipe Castañeda T.</t>
  </si>
  <si>
    <t>PASI SANTA INÉS S.A.S.</t>
  </si>
  <si>
    <t>PROP01014</t>
  </si>
  <si>
    <t>Remodelación Centro Comercial Metropolis  (Ajuste)       Bogotá</t>
  </si>
  <si>
    <t>PROP01013</t>
  </si>
  <si>
    <t>(57-1)  318 4693</t>
  </si>
  <si>
    <t>Edificios  Santa María       Bogotá</t>
  </si>
  <si>
    <t>Fernando Jiménez</t>
  </si>
  <si>
    <t>ESCALAR GERENCIA INMOBILIARIA S.A.S.</t>
  </si>
  <si>
    <t>PROP01012</t>
  </si>
  <si>
    <t>(57- 4)  339 5609</t>
  </si>
  <si>
    <t>Centro Comercial Viva Suba   Bogotá</t>
  </si>
  <si>
    <t>Claudia Marcela Villalba</t>
  </si>
  <si>
    <t>PROP01011</t>
  </si>
  <si>
    <t>(57 -4)  339  5110</t>
  </si>
  <si>
    <t>Centro Comercial Viva La Ceja / Antioquia</t>
  </si>
  <si>
    <t>Carolina Bustamane Agudelo</t>
  </si>
  <si>
    <t>PROP01010</t>
  </si>
  <si>
    <t>211 7663 - 695 2987</t>
  </si>
  <si>
    <t>Casa Galiano en Mesa de Yeguas</t>
  </si>
  <si>
    <t>PROP01009</t>
  </si>
  <si>
    <t>(57-1) 235 7853</t>
  </si>
  <si>
    <t>80-Once     Bogotá</t>
  </si>
  <si>
    <t>Gonzalo Aldea Castrillón</t>
  </si>
  <si>
    <t>CONSTRUCTORA SESTRAL S.A.</t>
  </si>
  <si>
    <t>PROP01008</t>
  </si>
  <si>
    <t>Fases 1 y 2 Plan de Emergencia Invernal del Sector Educativo</t>
  </si>
  <si>
    <t>Jose Napoleón Posada</t>
  </si>
  <si>
    <t>MINEDUCACIÓN</t>
  </si>
  <si>
    <t>PROP01007</t>
  </si>
  <si>
    <t>(57 -1) 601 6060 Ext. 5628</t>
  </si>
  <si>
    <t>Sede Operativa Integrada SOI    Codensa       Bogotá</t>
  </si>
  <si>
    <t>Juan David Cuéllar</t>
  </si>
  <si>
    <t>CODENSA S.A. ESP.</t>
  </si>
  <si>
    <t>PROP01006</t>
  </si>
  <si>
    <t>(57-1) 651 2121</t>
  </si>
  <si>
    <t>Clinica de Ojos   Bogotá</t>
  </si>
  <si>
    <t>Eduardo Escandon</t>
  </si>
  <si>
    <t>CLINICA DE OJOS S.A.</t>
  </si>
  <si>
    <t>PROP01005</t>
  </si>
  <si>
    <t>546 0400 Ext.4153</t>
  </si>
  <si>
    <t>Zona Franca Barraquilla - Zonas Francas Cartagena y Zona Franca Palmaseca</t>
  </si>
  <si>
    <t>CENTRAL DE INVERSIONES S.A. - CISA</t>
  </si>
  <si>
    <t>PROP01004</t>
  </si>
  <si>
    <t>Auditorio y Sala de Juntas Sede Mosquera del CORPOICA  (Ajuste)</t>
  </si>
  <si>
    <t>ADRIANA HERNANADEZ</t>
  </si>
  <si>
    <t>PROP01003</t>
  </si>
  <si>
    <t xml:space="preserve">Parque Cientifico  Innovación Social            Bogotá </t>
  </si>
  <si>
    <t>PROP01002</t>
  </si>
  <si>
    <t>(57 -4) 339 5609</t>
  </si>
  <si>
    <t>Nuevas Aperturas Retail y Reformas Retail de ÉXITO y CARRULLA</t>
  </si>
  <si>
    <t>PROP01001</t>
  </si>
  <si>
    <t>PROP01000</t>
  </si>
  <si>
    <t xml:space="preserve">Remodelacion Centro Comercial Ciudad Salitre </t>
  </si>
  <si>
    <t>PROP00999</t>
  </si>
  <si>
    <t>(57 1) 326 5310</t>
  </si>
  <si>
    <t>Central Point    Bogotá  (Revisión de Presupuesto)</t>
  </si>
  <si>
    <t>PROP00998</t>
  </si>
  <si>
    <t>(57 -1) 326 5310</t>
  </si>
  <si>
    <t>Central Point      Bogotá</t>
  </si>
  <si>
    <t>Federico Lleras Villances</t>
  </si>
  <si>
    <t>PROP00997</t>
  </si>
  <si>
    <t>Falabella WTC Cali</t>
  </si>
  <si>
    <t>Cristian Olivares</t>
  </si>
  <si>
    <t>PROP00996</t>
  </si>
  <si>
    <t>OXO 69 (Adicional)</t>
  </si>
  <si>
    <t>PROP00995</t>
  </si>
  <si>
    <t>OXO 69</t>
  </si>
  <si>
    <t>PROP00994</t>
  </si>
  <si>
    <t>Maurix Augusto Suarez R.</t>
  </si>
  <si>
    <t>PROP00993</t>
  </si>
  <si>
    <t>742 9797 Ext 8688</t>
  </si>
  <si>
    <t>Centro Empresarial  Plaza Claro El Salitre    (Ajuste)</t>
  </si>
  <si>
    <t>Javier Prieto Osorio</t>
  </si>
  <si>
    <t>PROP00992</t>
  </si>
  <si>
    <t>Renovación Edificio de la Asociación Médica de los Andes  / Bogotá</t>
  </si>
  <si>
    <t>PROP00991</t>
  </si>
  <si>
    <t>405 4000</t>
  </si>
  <si>
    <t>Centro Comercial La Felicidad     Bogotá</t>
  </si>
  <si>
    <t>Natalia Molano Gómez</t>
  </si>
  <si>
    <t>PROP00990</t>
  </si>
  <si>
    <t>742 6060</t>
  </si>
  <si>
    <t>Centro de Distribución Éxito       Pereira</t>
  </si>
  <si>
    <t>PROP00989</t>
  </si>
  <si>
    <t>651 6000 Ext 1330</t>
  </si>
  <si>
    <t>Centro de Transmisión   Funza</t>
  </si>
  <si>
    <t>Elliem Rico</t>
  </si>
  <si>
    <t>DIRECTV COLOMBIA LTDA</t>
  </si>
  <si>
    <t>PROP00988</t>
  </si>
  <si>
    <t>Bloque S1  (Amp. Contrato)</t>
  </si>
  <si>
    <t>PROP00987</t>
  </si>
  <si>
    <t>Bloque TX  (Amp. Contrato)</t>
  </si>
  <si>
    <t>PROP00986</t>
  </si>
  <si>
    <t>Bloque S1- TX</t>
  </si>
  <si>
    <t>PROP00985</t>
  </si>
  <si>
    <t>257 3428</t>
  </si>
  <si>
    <t>Establecimiento de Sanidad Militar del Conjunto FAC - ARC</t>
  </si>
  <si>
    <t>David Carreño</t>
  </si>
  <si>
    <t>CURE Y CIA LTDA</t>
  </si>
  <si>
    <t>PROP00984</t>
  </si>
  <si>
    <t>236 6953 - 533 2734</t>
  </si>
  <si>
    <t>Edificio Teusaquillo</t>
  </si>
  <si>
    <t>Enith lozano Segura</t>
  </si>
  <si>
    <t>LUIS FERNANDO  GONZALEZ PAEZ</t>
  </si>
  <si>
    <t>PROP00983</t>
  </si>
  <si>
    <t>350 2606 Ext 105</t>
  </si>
  <si>
    <t>SCA Colegio Y Jardin Infantil  / Bogotá</t>
  </si>
  <si>
    <t>María Mercedes Cifuentes</t>
  </si>
  <si>
    <t>SOCIEDAD COLOMBIANA DE ARQUITECTOS</t>
  </si>
  <si>
    <t>PROP00982</t>
  </si>
  <si>
    <t>1634</t>
  </si>
  <si>
    <t>PROP00981</t>
  </si>
  <si>
    <t>Apartamentos  Ricaurte  / Cundinamarca</t>
  </si>
  <si>
    <t>Carlos Torres</t>
  </si>
  <si>
    <t>DREI ARQUITECTURA</t>
  </si>
  <si>
    <t>PROP00980</t>
  </si>
  <si>
    <t>PROP00979</t>
  </si>
  <si>
    <t>508 2828</t>
  </si>
  <si>
    <t xml:space="preserve"> Cedritos Mirtos e Ipanema  / Bogotá</t>
  </si>
  <si>
    <t>PROP00978</t>
  </si>
  <si>
    <t>PROP00977</t>
  </si>
  <si>
    <t>875 1714</t>
  </si>
  <si>
    <t>Paula Gómez R.</t>
  </si>
  <si>
    <t>PAULA GÓMEZ R.</t>
  </si>
  <si>
    <t>PROP00976</t>
  </si>
  <si>
    <t>248 4525</t>
  </si>
  <si>
    <t>Casa Silva   / Anapoima</t>
  </si>
  <si>
    <t>Sergio Andres Rodriguez O.</t>
  </si>
  <si>
    <t>PROP00975</t>
  </si>
  <si>
    <t>742 60 60. Ext. 4003</t>
  </si>
  <si>
    <t>Expansión Centro Comercial Atlantis  Bogotá</t>
  </si>
  <si>
    <t>PROP00974</t>
  </si>
  <si>
    <t>PROP00973</t>
  </si>
  <si>
    <t>530 06 49</t>
  </si>
  <si>
    <t>Hacienda Alcalá  Bogotá</t>
  </si>
  <si>
    <t>Juan Gabriel Carreño</t>
  </si>
  <si>
    <t>EQUIPOS Y SERVICIOS LTDA</t>
  </si>
  <si>
    <t>PROP00972</t>
  </si>
  <si>
    <t>326 70 60</t>
  </si>
  <si>
    <t>Centro Comercial en Soacha</t>
  </si>
  <si>
    <t>PROP00971</t>
  </si>
  <si>
    <t>PROP00970</t>
  </si>
  <si>
    <t>(57 1) 326 70 60</t>
  </si>
  <si>
    <t>Buenavista 170     Bogotá</t>
  </si>
  <si>
    <t>Natalia Vargas B.</t>
  </si>
  <si>
    <t>PROP00969</t>
  </si>
  <si>
    <t>603 03 03</t>
  </si>
  <si>
    <t>PROP00968</t>
  </si>
  <si>
    <t>(574) 319 87 00 Ext. 4227</t>
  </si>
  <si>
    <t xml:space="preserve">Institución Educativa Alfonso Upegui Orozco   Medellín  </t>
  </si>
  <si>
    <t>Bladimir Copete Londoño</t>
  </si>
  <si>
    <t xml:space="preserve">FUNDACIÓN ARGOS </t>
  </si>
  <si>
    <t>PROP00967</t>
  </si>
  <si>
    <t>744 04 04</t>
  </si>
  <si>
    <t>Edificio Universidad Santo Tomas Seccional Tunja</t>
  </si>
  <si>
    <t>Edgar Eduardo Solano</t>
  </si>
  <si>
    <t>PROP00966</t>
  </si>
  <si>
    <t>Clinica de la Sabana   Bogotá</t>
  </si>
  <si>
    <t>Luis Alberto Chaves P.</t>
  </si>
  <si>
    <t>PROP00965</t>
  </si>
  <si>
    <t>747 0242</t>
  </si>
  <si>
    <t xml:space="preserve">Hospital Cartagena Medical City   </t>
  </si>
  <si>
    <t>Liliana Rojas</t>
  </si>
  <si>
    <t>PROP00964</t>
  </si>
  <si>
    <t>Nuevo Edificio EAN  Bogotá</t>
  </si>
  <si>
    <t>UNIVERSIDAD EAN</t>
  </si>
  <si>
    <t>PROP00963</t>
  </si>
  <si>
    <t>310 793 50 15</t>
  </si>
  <si>
    <t>Centro de Distribución Jeronimo Martins  Barranquilla</t>
  </si>
  <si>
    <t>Ricardo Ferrer</t>
  </si>
  <si>
    <t>JERONIMO MARTINS COLOMBIA S.A.S</t>
  </si>
  <si>
    <t>PROP00962</t>
  </si>
  <si>
    <t>(57 5) 666 4581   -   666 4660</t>
  </si>
  <si>
    <t>Edificio Amsarex   Cartagena</t>
  </si>
  <si>
    <t>Rafael Sómpolas Amin</t>
  </si>
  <si>
    <t>RSC &amp; CIA LTDA</t>
  </si>
  <si>
    <t>PROP00961</t>
  </si>
  <si>
    <t>(575) 693 09 87</t>
  </si>
  <si>
    <t>Centro Corporativo Serena del Mar   Cartagena</t>
  </si>
  <si>
    <t>PROP00960</t>
  </si>
  <si>
    <t>Urbanismo Plaza Central   Bogotá</t>
  </si>
  <si>
    <t>PROP00959</t>
  </si>
  <si>
    <t>745 8787 Ext 1516</t>
  </si>
  <si>
    <t xml:space="preserve">Mall Plaza Buenavista   Barranquilla </t>
  </si>
  <si>
    <t>Sandra Atencia</t>
  </si>
  <si>
    <t>PROP00958</t>
  </si>
  <si>
    <t>Colegio Indigena Ibamux</t>
  </si>
  <si>
    <t>Yolanda Mosquera</t>
  </si>
  <si>
    <t>PROP00957</t>
  </si>
  <si>
    <t>Mall Plaza Barranquilla</t>
  </si>
  <si>
    <t>Jose Salazar Pineda</t>
  </si>
  <si>
    <t>CENTRO COMERCIAL MALL PLAZA B/QUILLA</t>
  </si>
  <si>
    <t>PROP00956</t>
  </si>
  <si>
    <t>Mall Plaza Manizales</t>
  </si>
  <si>
    <t>Felipe Cobo Guevara</t>
  </si>
  <si>
    <t>CENTRO COMERCIAL MANIZALES S.A.S.</t>
  </si>
  <si>
    <t>PROP00955</t>
  </si>
  <si>
    <t>Teleskop</t>
  </si>
  <si>
    <t>PROP00954</t>
  </si>
  <si>
    <t>Edificio1-93</t>
  </si>
  <si>
    <t>PROP00953</t>
  </si>
  <si>
    <t>Topografía Colsubsidio La Colina</t>
  </si>
  <si>
    <t>Carlo Roberto Molano Gonzalez</t>
  </si>
  <si>
    <t>PROP00952</t>
  </si>
  <si>
    <t xml:space="preserve">Sena Clem Tulúa </t>
  </si>
  <si>
    <t>Milton Cobo</t>
  </si>
  <si>
    <t>CONURMA INGENIEROS CONSULTORES</t>
  </si>
  <si>
    <t>PROP00951</t>
  </si>
  <si>
    <t>Torre San Simon</t>
  </si>
  <si>
    <t>Alejandro Cruz</t>
  </si>
  <si>
    <t>SERVIARK</t>
  </si>
  <si>
    <t>PROP00950</t>
  </si>
  <si>
    <t>Mega Vitrina</t>
  </si>
  <si>
    <t>Pablo Cuellar</t>
  </si>
  <si>
    <t>AKTIVOS INMOBILIARIOS</t>
  </si>
  <si>
    <t>PROP00949</t>
  </si>
  <si>
    <t>PROP00948</t>
  </si>
  <si>
    <t>Topografía Remodelación CC Ciudad Tunal</t>
  </si>
  <si>
    <t>Diego Quiroga</t>
  </si>
  <si>
    <t>PROP00947</t>
  </si>
  <si>
    <t>Urbanismo Centro Comercial El Eden</t>
  </si>
  <si>
    <t>Ricardo Pedraza</t>
  </si>
  <si>
    <t>PROP00946</t>
  </si>
  <si>
    <t>Éxito Retail</t>
  </si>
  <si>
    <t>PROP00945</t>
  </si>
  <si>
    <t>Plazas, Parques y Centros Integrales de Desarrollo del Atlántico</t>
  </si>
  <si>
    <t>Departamento del Atlántico</t>
  </si>
  <si>
    <t>DEPARTAMENTO DEL ATLÁNTICO SECRETARÍA DEL INTERIOR</t>
  </si>
  <si>
    <t>PROP00944</t>
  </si>
  <si>
    <t>Remodelación Edificio de los Venados P6 y P7</t>
  </si>
  <si>
    <t>Roberto Sanz de Santamaría</t>
  </si>
  <si>
    <t>FINANCIERA DE DESARROLLO NACIONAL</t>
  </si>
  <si>
    <t>PROP00943</t>
  </si>
  <si>
    <t>La Resolana Casa 2</t>
  </si>
  <si>
    <t>Fernando Jiménez Sánchez</t>
  </si>
  <si>
    <t>PROP00942</t>
  </si>
  <si>
    <t>Edificio Strata</t>
  </si>
  <si>
    <t>José Julián Tafur</t>
  </si>
  <si>
    <t>PROP00941</t>
  </si>
  <si>
    <t>Salamanca y Catalayud (Int)</t>
  </si>
  <si>
    <t>Edgar Forero Arenas</t>
  </si>
  <si>
    <t>PROP00940</t>
  </si>
  <si>
    <t>Gloria Patricia Luque</t>
  </si>
  <si>
    <t>PROP00939</t>
  </si>
  <si>
    <t>Hangar Avianca Bogotá</t>
  </si>
  <si>
    <t>Avianca</t>
  </si>
  <si>
    <t>AVIANCA S.A</t>
  </si>
  <si>
    <t>PROP00938</t>
  </si>
  <si>
    <t>Corredor Villavicencio - Yopal</t>
  </si>
  <si>
    <t>Orcar Hernández Gaona</t>
  </si>
  <si>
    <t>CONCESIONARIA VIAL DEL ORIENTE</t>
  </si>
  <si>
    <t>PROP00937</t>
  </si>
  <si>
    <t>Clínica La Sabana</t>
  </si>
  <si>
    <t>DC-PORT</t>
  </si>
  <si>
    <t>PROP00936</t>
  </si>
  <si>
    <t>Massilia</t>
  </si>
  <si>
    <t>Arturo Schlesinger Isaza</t>
  </si>
  <si>
    <t>CUELLAR SERRANO GÓMEZ S.A.</t>
  </si>
  <si>
    <t>PROP00935</t>
  </si>
  <si>
    <t>Irotama Reservado</t>
  </si>
  <si>
    <t>Gerardo Fresneda Melo</t>
  </si>
  <si>
    <t>GRUPO INMOBILIARIO Y CONSTRUCTOR VALOR S.A.</t>
  </si>
  <si>
    <t>PROP00934</t>
  </si>
  <si>
    <t xml:space="preserve">Homecenter Barranquilla Calle 30 </t>
  </si>
  <si>
    <t>Juan Sebastián Herrera Parra</t>
  </si>
  <si>
    <t>PROP00933</t>
  </si>
  <si>
    <t>Falabella La Colina</t>
  </si>
  <si>
    <t>María angelica Sechague</t>
  </si>
  <si>
    <t>PROP00932</t>
  </si>
  <si>
    <t>Juan Carlos Pertuz</t>
  </si>
  <si>
    <t>PROP00931</t>
  </si>
  <si>
    <t>Elemento</t>
  </si>
  <si>
    <t>PROP00930</t>
  </si>
  <si>
    <t>PROP00929</t>
  </si>
  <si>
    <t>Hospital Universitario FSFB</t>
  </si>
  <si>
    <t>PROP00928</t>
  </si>
  <si>
    <t>Fonseca Guajira</t>
  </si>
  <si>
    <t>Servicio Nacional de Aprendizaje - SENA</t>
  </si>
  <si>
    <t>SENA</t>
  </si>
  <si>
    <t>PROP00927</t>
  </si>
  <si>
    <t>593 6464</t>
  </si>
  <si>
    <t>EAN Legacy</t>
  </si>
  <si>
    <t>Marianne Kling</t>
  </si>
  <si>
    <t>PROP00926</t>
  </si>
  <si>
    <t>353 7000</t>
  </si>
  <si>
    <t>Topografía Bloques H e I</t>
  </si>
  <si>
    <t>PROP00925</t>
  </si>
  <si>
    <t>PROP00924</t>
  </si>
  <si>
    <t>618 4693</t>
  </si>
  <si>
    <t>Topografía Edificio Santa María</t>
  </si>
  <si>
    <t>PROP00923</t>
  </si>
  <si>
    <t>Edificio Santa María - Programación</t>
  </si>
  <si>
    <t>PROP00922</t>
  </si>
  <si>
    <t>PROP00921</t>
  </si>
  <si>
    <t>(1) 743 1771</t>
  </si>
  <si>
    <t>Palmeto Park 123</t>
  </si>
  <si>
    <t>Diana Ortiz</t>
  </si>
  <si>
    <t>PANEL ROCK</t>
  </si>
  <si>
    <t>PROP00920</t>
  </si>
  <si>
    <t>218 2470</t>
  </si>
  <si>
    <t>Caluce</t>
  </si>
  <si>
    <t>Oscar Salazar</t>
  </si>
  <si>
    <t>PROP00919</t>
  </si>
  <si>
    <t>485 4419</t>
  </si>
  <si>
    <t>Modigliani</t>
  </si>
  <si>
    <t>Darío Sierra</t>
  </si>
  <si>
    <t>PROMOTORA ANDALUCÍA</t>
  </si>
  <si>
    <t>PROP00918</t>
  </si>
  <si>
    <t>622 7000</t>
  </si>
  <si>
    <t>Urbanización de Timiza</t>
  </si>
  <si>
    <t>Roberto Camacho</t>
  </si>
  <si>
    <t>PROMOTORA CONVIVIENDA</t>
  </si>
  <si>
    <t>PROP00917</t>
  </si>
  <si>
    <t>638 9426</t>
  </si>
  <si>
    <t>Topografía Bodega Celta Guillermo Serrano</t>
  </si>
  <si>
    <t xml:space="preserve">SERRANO LIEVANO Y CIA S EN C </t>
  </si>
  <si>
    <t>PROP00916</t>
  </si>
  <si>
    <t>339 4111</t>
  </si>
  <si>
    <t>Vía Deprimida Carrera 57 (Valor adicional para completar con el valor que ya estaba aprobado) (Ajuste 2)</t>
  </si>
  <si>
    <t>Mauricio José Hilb Ramirez</t>
  </si>
  <si>
    <t>PROP00915</t>
  </si>
  <si>
    <t>879 6270</t>
  </si>
  <si>
    <t>Ponderosa Campestre Etapa 1 y Torre La Mansión</t>
  </si>
  <si>
    <t>La Mansión Inversiones y Construcciones</t>
  </si>
  <si>
    <t>LA MANSION INVERSIONES Y CONSTRUCCIONES</t>
  </si>
  <si>
    <t>PROP00914</t>
  </si>
  <si>
    <t>628 8461</t>
  </si>
  <si>
    <t>Casino - Grundriss</t>
  </si>
  <si>
    <t>Carolina Osorio</t>
  </si>
  <si>
    <t>PROP00913</t>
  </si>
  <si>
    <t>323 9868</t>
  </si>
  <si>
    <t>Nelson Gnecco</t>
  </si>
  <si>
    <t>PROP00912</t>
  </si>
  <si>
    <t>Roberto Tadeo Eljaiek</t>
  </si>
  <si>
    <t>PROP00911</t>
  </si>
  <si>
    <t>Compensar Clínica El Bosque</t>
  </si>
  <si>
    <t>PROP00910</t>
  </si>
  <si>
    <t>PROP00909</t>
  </si>
  <si>
    <t>GRUPO ÉXITO S.A.</t>
  </si>
  <si>
    <t>PROP00908</t>
  </si>
  <si>
    <t>Jaime Alberto García</t>
  </si>
  <si>
    <t>PROP00907</t>
  </si>
  <si>
    <t>Hotel Estelar Cartagena</t>
  </si>
  <si>
    <t>HOTELES ESTELAR S.A</t>
  </si>
  <si>
    <t>PROP00906</t>
  </si>
  <si>
    <t>Homecenter Barranquilla 3</t>
  </si>
  <si>
    <t>PROP00905</t>
  </si>
  <si>
    <t>(1)-742 4250</t>
  </si>
  <si>
    <t>Gradecco Business Plaza (Interventoría de obra)</t>
  </si>
  <si>
    <t>Mario Botero</t>
  </si>
  <si>
    <t>GRADECO CONSTRUCCIONES</t>
  </si>
  <si>
    <t>PROP00904</t>
  </si>
  <si>
    <t>645 5320</t>
  </si>
  <si>
    <t>Concesionario Serena del Mar</t>
  </si>
  <si>
    <t>Luis Fernando Martínez</t>
  </si>
  <si>
    <t>PROP00903</t>
  </si>
  <si>
    <t>533 2734</t>
  </si>
  <si>
    <t>Edificio Av 28</t>
  </si>
  <si>
    <t>Luis Fernando Gonzáles</t>
  </si>
  <si>
    <t>CÓDIGO PROYECTO S.A.S.</t>
  </si>
  <si>
    <t>PROP00902</t>
  </si>
  <si>
    <t>211 7663</t>
  </si>
  <si>
    <t>Casa Kolter - Zambrano</t>
  </si>
  <si>
    <t>MAURICIO TORRES ARQUITECTO S.A.S.</t>
  </si>
  <si>
    <t>PROP00901</t>
  </si>
  <si>
    <t>650 1919</t>
  </si>
  <si>
    <t>Interventoría Piso 10</t>
  </si>
  <si>
    <t>Odinsa</t>
  </si>
  <si>
    <t>ODINSA</t>
  </si>
  <si>
    <t>PROP00900</t>
  </si>
  <si>
    <t>Alegra Barranquilla</t>
  </si>
  <si>
    <t>Alejandra Londoño</t>
  </si>
  <si>
    <t>OSPINAS &amp; COMPAÑÍA S.A.</t>
  </si>
  <si>
    <t>PROP00899</t>
  </si>
  <si>
    <t>621 3111</t>
  </si>
  <si>
    <t xml:space="preserve">Zonas Exteriores Centro Comercial Andino </t>
  </si>
  <si>
    <t>PROP00898</t>
  </si>
  <si>
    <t>(1) 678 1616 ext 1219</t>
  </si>
  <si>
    <t>Makro Villa del Rio (Administración Delegada)</t>
  </si>
  <si>
    <t>Antonio Rodriguez</t>
  </si>
  <si>
    <t>MAKRO</t>
  </si>
  <si>
    <t>PROP00897</t>
  </si>
  <si>
    <t>542 5555</t>
  </si>
  <si>
    <t>Preescolar Los Nogales</t>
  </si>
  <si>
    <t>Ana Maria Ortega</t>
  </si>
  <si>
    <t>PROP00896</t>
  </si>
  <si>
    <t>636 0333</t>
  </si>
  <si>
    <t>Centro Comercial Las Palmas Int.</t>
  </si>
  <si>
    <t>Claudia Jimenez Torres</t>
  </si>
  <si>
    <t>PROP00895</t>
  </si>
  <si>
    <t>530 0470 Ext. 2777</t>
  </si>
  <si>
    <t>Unidad Pediatrica</t>
  </si>
  <si>
    <t>PROP00894</t>
  </si>
  <si>
    <t>422 5321</t>
  </si>
  <si>
    <t>Asesorias Especializadas Universidad el Rosario</t>
  </si>
  <si>
    <t>Andres Rodriguez</t>
  </si>
  <si>
    <t>PROP00893</t>
  </si>
  <si>
    <t>3257171 Ext. 237</t>
  </si>
  <si>
    <t>Chia Nativo</t>
  </si>
  <si>
    <t>Johan Riveros</t>
  </si>
  <si>
    <t>INGEURBE S.A.S.</t>
  </si>
  <si>
    <t>PROP00892</t>
  </si>
  <si>
    <t>621 3111 - 211 4768</t>
  </si>
  <si>
    <t>Plaza de Comidas Centro Andino</t>
  </si>
  <si>
    <t>PROP00891</t>
  </si>
  <si>
    <t>PROP00890</t>
  </si>
  <si>
    <t>756 0657</t>
  </si>
  <si>
    <t>Castilla Imperial</t>
  </si>
  <si>
    <t>Enrique Garcia</t>
  </si>
  <si>
    <t>IC CONSTRUCTORA S.A.S</t>
  </si>
  <si>
    <t>PROP00889</t>
  </si>
  <si>
    <t>530 2371</t>
  </si>
  <si>
    <t>Beach Resort</t>
  </si>
  <si>
    <t>Victor Montes</t>
  </si>
  <si>
    <t>NATURALLE</t>
  </si>
  <si>
    <t>PROP00888</t>
  </si>
  <si>
    <t>PROP00887</t>
  </si>
  <si>
    <t>Compensar Clínica el Bosque</t>
  </si>
  <si>
    <t>PROP00886</t>
  </si>
  <si>
    <t>Hangar Avianca</t>
  </si>
  <si>
    <t>Juliana López Ramírez</t>
  </si>
  <si>
    <t>PROP00885</t>
  </si>
  <si>
    <t>AndrésFelipe Pineda López</t>
  </si>
  <si>
    <t>PROP00884</t>
  </si>
  <si>
    <t>PROP00883</t>
  </si>
  <si>
    <t>PROP00882</t>
  </si>
  <si>
    <t>CEDI Pereira</t>
  </si>
  <si>
    <t>Alexis Alvarado</t>
  </si>
  <si>
    <t>PROP00881</t>
  </si>
  <si>
    <t>PROP00880</t>
  </si>
  <si>
    <t>675 3651</t>
  </si>
  <si>
    <t>Los Coches</t>
  </si>
  <si>
    <t>Carlos Isaza</t>
  </si>
  <si>
    <t>PROP00879</t>
  </si>
  <si>
    <t>404 6644</t>
  </si>
  <si>
    <t>Hospital Ciudad Verde ZFB</t>
  </si>
  <si>
    <t>Jenny Alvarado</t>
  </si>
  <si>
    <t>GRUPO ZFB</t>
  </si>
  <si>
    <t>PROP00878</t>
  </si>
  <si>
    <t>620 8601</t>
  </si>
  <si>
    <t>Pie de Cuesta</t>
  </si>
  <si>
    <t>PROP00877</t>
  </si>
  <si>
    <t>319 426 1986</t>
  </si>
  <si>
    <t>Capillas de la Fe</t>
  </si>
  <si>
    <t>Capilla de la Fe</t>
  </si>
  <si>
    <t>CAPILLA DE LA FE</t>
  </si>
  <si>
    <t>PROP00876</t>
  </si>
  <si>
    <t>314 411 0444</t>
  </si>
  <si>
    <t>SJM</t>
  </si>
  <si>
    <t>Obed Leonardo Carrascal</t>
  </si>
  <si>
    <t>PROP00875</t>
  </si>
  <si>
    <t>Academia 59</t>
  </si>
  <si>
    <t>Jonathan Rodríguez</t>
  </si>
  <si>
    <t>PROP00874</t>
  </si>
  <si>
    <t>742 0404</t>
  </si>
  <si>
    <t>Falabella La Felicidad</t>
  </si>
  <si>
    <t>Nelson Fernando Roa Prada</t>
  </si>
  <si>
    <t>FALABELLA DE COLOMBIA SAS</t>
  </si>
  <si>
    <t>PROP00873</t>
  </si>
  <si>
    <t>242 7030</t>
  </si>
  <si>
    <t>Modulo 15</t>
  </si>
  <si>
    <t>Helena Ortega Villaveces</t>
  </si>
  <si>
    <t>PROP00872</t>
  </si>
  <si>
    <t>745 8611</t>
  </si>
  <si>
    <t>Torre HHC</t>
  </si>
  <si>
    <t>Julio César Cuesta</t>
  </si>
  <si>
    <t>CONSTRUCTORA HHC</t>
  </si>
  <si>
    <t>PROP00871</t>
  </si>
  <si>
    <t>215 2300</t>
  </si>
  <si>
    <t>Edificio Asociación Médica</t>
  </si>
  <si>
    <t>Ana Berta Gámez</t>
  </si>
  <si>
    <t>ASOCIACIÓN MÉDICA BOGOTA</t>
  </si>
  <si>
    <t>PROP00870</t>
  </si>
  <si>
    <t>213 8800</t>
  </si>
  <si>
    <t>Torre Empresarial Unicentro</t>
  </si>
  <si>
    <t>Horacio Lince Calle</t>
  </si>
  <si>
    <t>PROP00869</t>
  </si>
  <si>
    <t>339 4949</t>
  </si>
  <si>
    <t>Topografía Noviciado (1632)</t>
  </si>
  <si>
    <t>Universidad de los andes</t>
  </si>
  <si>
    <t>PROP00868</t>
  </si>
  <si>
    <t>518 8585</t>
  </si>
  <si>
    <t>Bodega Tapen</t>
  </si>
  <si>
    <t>Felipe Galeano</t>
  </si>
  <si>
    <t>SERIES SEATING</t>
  </si>
  <si>
    <t>PROP00867</t>
  </si>
  <si>
    <t>Oficinas Autonorte Calle 102</t>
  </si>
  <si>
    <t>Ana María Ortega</t>
  </si>
  <si>
    <t>PROP00866</t>
  </si>
  <si>
    <t>825 7171</t>
  </si>
  <si>
    <t>Villa Mayor</t>
  </si>
  <si>
    <t>PROP00865</t>
  </si>
  <si>
    <t>242 7030 Ext. 1110 - 1116</t>
  </si>
  <si>
    <t>Edificio Manrique - M15</t>
  </si>
  <si>
    <t>PROP00864</t>
  </si>
  <si>
    <t>Edificio Calle 93 - Carrera 15</t>
  </si>
  <si>
    <t>Arturo Valencia</t>
  </si>
  <si>
    <t>PROP00863</t>
  </si>
  <si>
    <t>745 5555</t>
  </si>
  <si>
    <t>Topografía politécnico campus ciudad (1701)</t>
  </si>
  <si>
    <t>Alejandro Otálora Galvis</t>
  </si>
  <si>
    <t>PROP00862</t>
  </si>
  <si>
    <t>301 569 0852 - 318 827 9132</t>
  </si>
  <si>
    <t>Remodelación y ampliación C.C Unisur</t>
  </si>
  <si>
    <t>Valentina Martinez</t>
  </si>
  <si>
    <t>CENTRO COMERCIAL UNISUR</t>
  </si>
  <si>
    <t>PROP00861</t>
  </si>
  <si>
    <t>638 9900 - 616 0269</t>
  </si>
  <si>
    <t>Botánica Otium</t>
  </si>
  <si>
    <t>Carlos Felipe Ospina</t>
  </si>
  <si>
    <t>PROMOBILY S.A.</t>
  </si>
  <si>
    <t>PROP00860</t>
  </si>
  <si>
    <t>326 5310 Ext 3400</t>
  </si>
  <si>
    <t>Cental Point Torre H</t>
  </si>
  <si>
    <t>Samira Isaac</t>
  </si>
  <si>
    <t>APIROS S.A</t>
  </si>
  <si>
    <t>PROP00859</t>
  </si>
  <si>
    <t>Club La Colina</t>
  </si>
  <si>
    <t>Carlos Roberto Molano Gonzáles</t>
  </si>
  <si>
    <t>PROP00858</t>
  </si>
  <si>
    <t>Bodega Celta</t>
  </si>
  <si>
    <t>PROP00857</t>
  </si>
  <si>
    <t>311 506 4647</t>
  </si>
  <si>
    <t>Forte Quinta</t>
  </si>
  <si>
    <t>Olga Milena Cabrera</t>
  </si>
  <si>
    <t>PROP00856</t>
  </si>
  <si>
    <t>623 6000</t>
  </si>
  <si>
    <t>Clínica la Sabana Fase II Int.</t>
  </si>
  <si>
    <t>PROP00855</t>
  </si>
  <si>
    <t>Bodega Esseld</t>
  </si>
  <si>
    <t>Fernando Venegas</t>
  </si>
  <si>
    <t>ESFERD ANDINA LTDA.</t>
  </si>
  <si>
    <t>PROP00854</t>
  </si>
  <si>
    <t>671 7107</t>
  </si>
  <si>
    <t>Ladera 183</t>
  </si>
  <si>
    <t>Juan José Vera Landázuri</t>
  </si>
  <si>
    <t>ABASTECER CONSTRUCCIONES SAS</t>
  </si>
  <si>
    <t>PROP00853</t>
  </si>
  <si>
    <t>(1) 6107001 / 300 4818152</t>
  </si>
  <si>
    <t>Coral Club House</t>
  </si>
  <si>
    <t>Angélica Ramirez</t>
  </si>
  <si>
    <t>PROP00852</t>
  </si>
  <si>
    <t>390 2909</t>
  </si>
  <si>
    <t>K5 Calle 32</t>
  </si>
  <si>
    <t>Roberto Goldstucker</t>
  </si>
  <si>
    <t>ABACUS</t>
  </si>
  <si>
    <t>PROP00851</t>
  </si>
  <si>
    <t>(57 5) 645 5320</t>
  </si>
  <si>
    <t>Serena del Mar EDS</t>
  </si>
  <si>
    <t>PROP00850</t>
  </si>
  <si>
    <t>(4) 266 4893</t>
  </si>
  <si>
    <t>Clínica de los Ojos</t>
  </si>
  <si>
    <t>CONDISEÑO</t>
  </si>
  <si>
    <t>PROP00849</t>
  </si>
  <si>
    <t>La Vuad Santo Tomás</t>
  </si>
  <si>
    <t>Universidad Santo Tomás</t>
  </si>
  <si>
    <t>PROP00848</t>
  </si>
  <si>
    <t>Clínica la Sabana Fase II</t>
  </si>
  <si>
    <t>PROP00847</t>
  </si>
  <si>
    <t>Sergio Mejía Uribe</t>
  </si>
  <si>
    <t>PROP00846</t>
  </si>
  <si>
    <t>Remodelación CC Atlantis Plaza (Otrosí 3)</t>
  </si>
  <si>
    <t>PROP00845</t>
  </si>
  <si>
    <t>Juan Sebastian Herrera Parra</t>
  </si>
  <si>
    <t>SODIMAC COLOMBIA SA</t>
  </si>
  <si>
    <t>PROP00844</t>
  </si>
  <si>
    <t>Planta Proenfar</t>
  </si>
  <si>
    <t>Comercial (Interno)</t>
  </si>
  <si>
    <t>PROP00843</t>
  </si>
  <si>
    <t>CLÍNICA MEDICADIZ S.A.S</t>
  </si>
  <si>
    <t>PROP00842</t>
  </si>
  <si>
    <t>Clínica la Sabana</t>
  </si>
  <si>
    <t>PROP00841</t>
  </si>
  <si>
    <t>PROP00840</t>
  </si>
  <si>
    <t>Remodelación CC Atlantis Plaza (Otrosí 2)</t>
  </si>
  <si>
    <t>PROP00839</t>
  </si>
  <si>
    <t>Facultad de Artes</t>
  </si>
  <si>
    <t>PROP00838</t>
  </si>
  <si>
    <t>PROP00837</t>
  </si>
  <si>
    <t>PROP00836</t>
  </si>
  <si>
    <t>Arturo Schlensinger</t>
  </si>
  <si>
    <t>CUELLAS SERRANO GÓMEZ S.A.</t>
  </si>
  <si>
    <t>PROP00835</t>
  </si>
  <si>
    <t xml:space="preserve">Manzana 10 y 6 Proyecto Ministerios </t>
  </si>
  <si>
    <t>FIDUCIARIA LA PREVISORA S.A.</t>
  </si>
  <si>
    <t>PROP00834</t>
  </si>
  <si>
    <t>Deprimido Carrera 57 Hyatt</t>
  </si>
  <si>
    <t>PROP00833</t>
  </si>
  <si>
    <t>297 0200</t>
  </si>
  <si>
    <t>Exteriores Quinta Mutis</t>
  </si>
  <si>
    <t>PROP00832</t>
  </si>
  <si>
    <t>Urbanismo del Lote SF1</t>
  </si>
  <si>
    <t>Osvaldo Anaya</t>
  </si>
  <si>
    <t>PROP00831</t>
  </si>
  <si>
    <t>Remodelación piso 16 Edificio Corpabanca</t>
  </si>
  <si>
    <t>Nadja Liliana Pérez Caro</t>
  </si>
  <si>
    <t>PROP00830</t>
  </si>
  <si>
    <t>313 431 0790</t>
  </si>
  <si>
    <t>Apartamentos Melgar</t>
  </si>
  <si>
    <t>Francisco Martínez</t>
  </si>
  <si>
    <t>FRANCISCO MARTÍNEZ</t>
  </si>
  <si>
    <t>PROP00829</t>
  </si>
  <si>
    <t>Decameron Tocaima</t>
  </si>
  <si>
    <t>SURA</t>
  </si>
  <si>
    <t>PROP00828</t>
  </si>
  <si>
    <t>742 9797</t>
  </si>
  <si>
    <t>Base Comercial La Compañía</t>
  </si>
  <si>
    <t>Héctor Heredia</t>
  </si>
  <si>
    <t>TELMEX S.A.</t>
  </si>
  <si>
    <t>PROP00827</t>
  </si>
  <si>
    <t>Centro Comercial Las Palmas</t>
  </si>
  <si>
    <t>PROP00826</t>
  </si>
  <si>
    <t>Casa Hernandez Bogotá</t>
  </si>
  <si>
    <t>PROP00825</t>
  </si>
  <si>
    <t>(57 1) 256 9996</t>
  </si>
  <si>
    <t>Urban 165</t>
  </si>
  <si>
    <t>Elga Johana Rincón</t>
  </si>
  <si>
    <t>PROP00824</t>
  </si>
  <si>
    <t>(57 8) 744 0404</t>
  </si>
  <si>
    <t>Universidad Santo Tomás Tunja</t>
  </si>
  <si>
    <t>PROP00823</t>
  </si>
  <si>
    <t>(57 1) 326 7060</t>
  </si>
  <si>
    <t>Nuevo Salitre Etapa I</t>
  </si>
  <si>
    <t>Carlos García</t>
  </si>
  <si>
    <t>PROP00822</t>
  </si>
  <si>
    <t>(57 1) 297 0200</t>
  </si>
  <si>
    <t>PROP00821</t>
  </si>
  <si>
    <t>(57 1) 339 4111</t>
  </si>
  <si>
    <t>Centro Comercial El Eden</t>
  </si>
  <si>
    <t>Jorge Alejandro Castillo Ardila</t>
  </si>
  <si>
    <t>PROP00820</t>
  </si>
  <si>
    <t>Renovación Urbana Ciudadela Nuevo Salitre</t>
  </si>
  <si>
    <t>PROP00819</t>
  </si>
  <si>
    <t>Triángulo de Fenicia</t>
  </si>
  <si>
    <t>Germán Castellanos</t>
  </si>
  <si>
    <t>PROP00818</t>
  </si>
  <si>
    <t>(57 1) 648 9000</t>
  </si>
  <si>
    <t>Edificio Académico de la salud</t>
  </si>
  <si>
    <t>Mauricio Sánchez Castañeda</t>
  </si>
  <si>
    <t>UNIVERSIDAD DEL BOSQUE</t>
  </si>
  <si>
    <t>PROP00817</t>
  </si>
  <si>
    <t>Clínica del Bosque</t>
  </si>
  <si>
    <t>Mario Castillo</t>
  </si>
  <si>
    <t>CLÍNICA DEL BOSQUE</t>
  </si>
  <si>
    <t>PROP00816</t>
  </si>
  <si>
    <t>(57 5) 438 0600</t>
  </si>
  <si>
    <t>Irotama Lote 4</t>
  </si>
  <si>
    <t>Miguel Triana</t>
  </si>
  <si>
    <t>PROP00815</t>
  </si>
  <si>
    <t>Irotama Torre C</t>
  </si>
  <si>
    <t>PROP00814</t>
  </si>
  <si>
    <t>Edificio Calle 92 - 11</t>
  </si>
  <si>
    <t>Jorge Bonilla</t>
  </si>
  <si>
    <t>PROP00813</t>
  </si>
  <si>
    <t>Casas de santa bárbara</t>
  </si>
  <si>
    <t>Juan Carlos Pardo Flórez</t>
  </si>
  <si>
    <t>PROP00812</t>
  </si>
  <si>
    <t>Hernando Angel</t>
  </si>
  <si>
    <t>PROP00811</t>
  </si>
  <si>
    <t>Plaza Central</t>
  </si>
  <si>
    <t>PROP00810</t>
  </si>
  <si>
    <t>Gimnasio Moderno</t>
  </si>
  <si>
    <t>PROP00809</t>
  </si>
  <si>
    <t>CEDI Pereira (Ajuste)</t>
  </si>
  <si>
    <t>PROP00808</t>
  </si>
  <si>
    <t>PROP00807</t>
  </si>
  <si>
    <t>(57 4) 311 0500</t>
  </si>
  <si>
    <t>Nuestro Bogotá Centro Comercial</t>
  </si>
  <si>
    <t>Joan Valentín Zapata</t>
  </si>
  <si>
    <t>JAGUAR CAPITAL</t>
  </si>
  <si>
    <t>PROP00806</t>
  </si>
  <si>
    <t>Sedes Cepain IPS</t>
  </si>
  <si>
    <t>Alba Rocío Torres Yepes</t>
  </si>
  <si>
    <t>CEPAIN IPS</t>
  </si>
  <si>
    <t>PROP00805</t>
  </si>
  <si>
    <t>(57 1) 614 3718 Ext. 110</t>
  </si>
  <si>
    <t>Centro comercial palatino</t>
  </si>
  <si>
    <t>PROP00804</t>
  </si>
  <si>
    <t>320 9499224</t>
  </si>
  <si>
    <t xml:space="preserve">Nueva planta de onzas S.A.S </t>
  </si>
  <si>
    <t>Cristian López</t>
  </si>
  <si>
    <t>CO &amp; TEX S.A.S.</t>
  </si>
  <si>
    <t>PROP00803</t>
  </si>
  <si>
    <t>629 3130</t>
  </si>
  <si>
    <t>Totem 126</t>
  </si>
  <si>
    <t>Matthew Luque</t>
  </si>
  <si>
    <t>LA INMOBILIARIA S.A.S.</t>
  </si>
  <si>
    <t>PROP00802</t>
  </si>
  <si>
    <t>313 208 2589</t>
  </si>
  <si>
    <t>Centro Comercial Cable Plaza Manizales</t>
  </si>
  <si>
    <t>Gustavo Márquez</t>
  </si>
  <si>
    <t>GERPRO S.A.S.</t>
  </si>
  <si>
    <t>PROP00801</t>
  </si>
  <si>
    <t>Antique</t>
  </si>
  <si>
    <t>Juan Pablo Quintero</t>
  </si>
  <si>
    <t>MAS INGENIERIA SC S.A.S.</t>
  </si>
  <si>
    <t>PROP00800</t>
  </si>
  <si>
    <t>(57 1) 530 0470 Ext. 1830</t>
  </si>
  <si>
    <t>Remodelación Pisos 3 y 6</t>
  </si>
  <si>
    <t>PROP00799</t>
  </si>
  <si>
    <t>(57 1) 742 6060</t>
  </si>
  <si>
    <t>Exennta</t>
  </si>
  <si>
    <t>Patricia Bohórquez</t>
  </si>
  <si>
    <t>PROP00798</t>
  </si>
  <si>
    <t>(57 5) 280 4017</t>
  </si>
  <si>
    <t>Laureano Mestra Díaz</t>
  </si>
  <si>
    <t>CORPORACIÓN UNIVERSITARIA DEL CARIBE - CECAR</t>
  </si>
  <si>
    <t>PROP00797</t>
  </si>
  <si>
    <t>(57 1) 213 8800 - 658 0480</t>
  </si>
  <si>
    <t>Ciudadela Centro Comercial Unicentro</t>
  </si>
  <si>
    <t>Ciudadela Centro Comercial</t>
  </si>
  <si>
    <t>CIUDADELA COMERCIAL UNICENTRO</t>
  </si>
  <si>
    <t>PROP00796</t>
  </si>
  <si>
    <t>(57 1) 675 3651</t>
  </si>
  <si>
    <t>PROP00795</t>
  </si>
  <si>
    <t>(57 1) 404 9060</t>
  </si>
  <si>
    <t xml:space="preserve">Renovación Ciudad CAN </t>
  </si>
  <si>
    <t>PROP00794</t>
  </si>
  <si>
    <t>316 834 1260</t>
  </si>
  <si>
    <t>Villavicencio - Yopal</t>
  </si>
  <si>
    <t>Paulo Franco</t>
  </si>
  <si>
    <t>PROP00793</t>
  </si>
  <si>
    <t>(57 1) 323 9868 Ext. 2118</t>
  </si>
  <si>
    <t>Nuevo Campus Universidad Central</t>
  </si>
  <si>
    <t>Carolina Torres Parado</t>
  </si>
  <si>
    <t>PROP00792</t>
  </si>
  <si>
    <t>Oficina Medellín</t>
  </si>
  <si>
    <t>María Isabel Vélez</t>
  </si>
  <si>
    <t>MARSH &amp; McLENNAN COMPANIES</t>
  </si>
  <si>
    <t>PROP00791</t>
  </si>
  <si>
    <t>(57 1) 756 0657 (Ricaurte)</t>
  </si>
  <si>
    <t>Agua Dulce</t>
  </si>
  <si>
    <t>German Armando Pinto Garcia</t>
  </si>
  <si>
    <t>PROP00790</t>
  </si>
  <si>
    <t>(57 1) 527 2239 (Chia)</t>
  </si>
  <si>
    <t>Makro Chia</t>
  </si>
  <si>
    <t>Darwin Humberto Ruiz</t>
  </si>
  <si>
    <t>CONSTRUCTORA ÁVILA S.A.S</t>
  </si>
  <si>
    <t>PROP00789</t>
  </si>
  <si>
    <t>Remodelación Corredor y Plazoleta de las Américas</t>
  </si>
  <si>
    <t>Mauricio Londoño Vélez</t>
  </si>
  <si>
    <t>PROP00788</t>
  </si>
  <si>
    <t>Camellón Santa Marta</t>
  </si>
  <si>
    <t>DiegoBermúdez</t>
  </si>
  <si>
    <t>DIEGO BERMÚDEZ</t>
  </si>
  <si>
    <t>PROP00787</t>
  </si>
  <si>
    <t>482 2626</t>
  </si>
  <si>
    <t>Ciudad Hayuelos Santiago de Tunja</t>
  </si>
  <si>
    <t>Edwin Vega</t>
  </si>
  <si>
    <t>CONSTRUCTORA HAYUELOS</t>
  </si>
  <si>
    <t>PROP00786</t>
  </si>
  <si>
    <t>Universidad los Andes</t>
  </si>
  <si>
    <t>Maurix Suárez</t>
  </si>
  <si>
    <t>UNIVERSIDAD LOS ANDES</t>
  </si>
  <si>
    <t>PROP00785</t>
  </si>
  <si>
    <t>(57 1) 795 3010 Ext.4141</t>
  </si>
  <si>
    <t>FPS</t>
  </si>
  <si>
    <t>PROP00784</t>
  </si>
  <si>
    <t xml:space="preserve">FLQ </t>
  </si>
  <si>
    <t>PROP00783</t>
  </si>
  <si>
    <t>Inversiones Universidad del Rosario</t>
  </si>
  <si>
    <t>Andres Rodríguez Forero</t>
  </si>
  <si>
    <t>PROP00782</t>
  </si>
  <si>
    <t>(57 1) 756 5656 Ext. 6278 -  318 240 4080 (Arq. Cristian Fernando Losada)</t>
  </si>
  <si>
    <t>Centro médico colmédica calle 122</t>
  </si>
  <si>
    <t>Sandra Liliana Velásquez Romero</t>
  </si>
  <si>
    <t>COLMÉDICA MEDICINA PREPAGADA</t>
  </si>
  <si>
    <t>PROP00781</t>
  </si>
  <si>
    <t>Apartamentos caminos del peñon</t>
  </si>
  <si>
    <t>Diego García</t>
  </si>
  <si>
    <t>COPROYECTOS COLOMBIA S.A.S.</t>
  </si>
  <si>
    <t>PROP00780</t>
  </si>
  <si>
    <t>327 7300</t>
  </si>
  <si>
    <t>Centro Deportivo Universidad Católica</t>
  </si>
  <si>
    <t>Antonio Uribe</t>
  </si>
  <si>
    <t>UNIVERSIDAD CATÓLICA</t>
  </si>
  <si>
    <t>PROP00779</t>
  </si>
  <si>
    <t>(57 1) 618 4693</t>
  </si>
  <si>
    <t>Edificio Santa María (Gerencia Adm.)</t>
  </si>
  <si>
    <t>PROP00778</t>
  </si>
  <si>
    <t>(57 1) 518 8497 (Medellin)</t>
  </si>
  <si>
    <t>Hotel Movich las Lomas</t>
  </si>
  <si>
    <t>Andres Beltrán Muños</t>
  </si>
  <si>
    <t>MOVICH HOTELS</t>
  </si>
  <si>
    <t>PROP00777</t>
  </si>
  <si>
    <t>Centro Sur</t>
  </si>
  <si>
    <t>PROP00776</t>
  </si>
  <si>
    <t>Centro Oriente</t>
  </si>
  <si>
    <t>PROP00775</t>
  </si>
  <si>
    <t>Bogotá - Cundinamarca - Llanos</t>
  </si>
  <si>
    <t>PROP00774</t>
  </si>
  <si>
    <t>Bogotá - Llanos</t>
  </si>
  <si>
    <t>PROP00773</t>
  </si>
  <si>
    <t>Caribe 1</t>
  </si>
  <si>
    <t>PROP00772</t>
  </si>
  <si>
    <t>Caribe 2</t>
  </si>
  <si>
    <t>PROP00771</t>
  </si>
  <si>
    <t>Antioquia - Eje cafetero - Pacífico</t>
  </si>
  <si>
    <t>PROP00770</t>
  </si>
  <si>
    <t>(57 1) 644 7700 Ext. 1504</t>
  </si>
  <si>
    <t>Eje cafetero - pacífico</t>
  </si>
  <si>
    <t>PATRIMONIO AUTÓNOMO DEL FONDO DE INFRAESTRUCTURA EDUCATIVA - FFIE</t>
  </si>
  <si>
    <t>PROP00769</t>
  </si>
  <si>
    <t>(57 1) 742 0404</t>
  </si>
  <si>
    <t>Tienda Crate &amp; barrel / Falabella</t>
  </si>
  <si>
    <t xml:space="preserve">Cristian Olivares </t>
  </si>
  <si>
    <t>FALABELLA DE COLOMBIA S.A</t>
  </si>
  <si>
    <t>PROP00768</t>
  </si>
  <si>
    <t>(57 1) 638 1083</t>
  </si>
  <si>
    <t>Apartamentos Chia</t>
  </si>
  <si>
    <t>Laura Visbal</t>
  </si>
  <si>
    <t>SOUTHERN BRIDGE CAPITAL</t>
  </si>
  <si>
    <t>PROP00767</t>
  </si>
  <si>
    <t xml:space="preserve">Centro Comercial Chiguiros </t>
  </si>
  <si>
    <t>PROP00766</t>
  </si>
  <si>
    <t xml:space="preserve">745 5555 </t>
  </si>
  <si>
    <t>Campus Ciudad (Gerencia Integral de Obra)</t>
  </si>
  <si>
    <t>PROP00765</t>
  </si>
  <si>
    <t>(57 1) 546 0400</t>
  </si>
  <si>
    <t>Edificio Calle 63</t>
  </si>
  <si>
    <t>Juan Felipe Robles Venegas</t>
  </si>
  <si>
    <t>CENTRAL DE INVERSIONES S.A.</t>
  </si>
  <si>
    <t>PROP00764</t>
  </si>
  <si>
    <t>(57 4) 313 1010 Ext. 105</t>
  </si>
  <si>
    <t>La Frontera</t>
  </si>
  <si>
    <t>Nelsy sierra</t>
  </si>
  <si>
    <t>AREAS FLEXIBLES S.A.</t>
  </si>
  <si>
    <t>PROP00763</t>
  </si>
  <si>
    <t>(57 1) 629 3130</t>
  </si>
  <si>
    <t>PROP00762</t>
  </si>
  <si>
    <t>205 7104</t>
  </si>
  <si>
    <t>PROP00761</t>
  </si>
  <si>
    <t>(57 1) 610 7001 Ext. 148</t>
  </si>
  <si>
    <t>Castellana</t>
  </si>
  <si>
    <t>Alvaro Galvis Martínez</t>
  </si>
  <si>
    <t>PROP00760</t>
  </si>
  <si>
    <t>(57 1) 647 0700 Ext. 102 (Cúcuta)</t>
  </si>
  <si>
    <t>Fiscalía Cúcuta</t>
  </si>
  <si>
    <t>Monica Lozada Jaramillo</t>
  </si>
  <si>
    <t>PROP00759</t>
  </si>
  <si>
    <t>(57 4) 448 2227 Ext. 103</t>
  </si>
  <si>
    <t>Centro Comercial Carnaval</t>
  </si>
  <si>
    <t>Esteban Montes</t>
  </si>
  <si>
    <t>CREAR CIMIENTOS</t>
  </si>
  <si>
    <t>PROP00758</t>
  </si>
  <si>
    <t>PROP00757</t>
  </si>
  <si>
    <t>Bodega la virginia Arturo Calle</t>
  </si>
  <si>
    <t>Eduardo Calle</t>
  </si>
  <si>
    <t>PROP00756</t>
  </si>
  <si>
    <t>(57 1) 612 5451</t>
  </si>
  <si>
    <t>Tienda Crate and Barrel</t>
  </si>
  <si>
    <t>Rafael Cepeda</t>
  </si>
  <si>
    <t>INSTORE</t>
  </si>
  <si>
    <t>PROP00755</t>
  </si>
  <si>
    <t>Construcción y remodelación del centro comercial plaza de las américas</t>
  </si>
  <si>
    <t>PROP00754</t>
  </si>
  <si>
    <t>(57 4) 339 6565</t>
  </si>
  <si>
    <t>Federico Duque</t>
  </si>
  <si>
    <t>PROP00753</t>
  </si>
  <si>
    <t>La resolana casas 3 y 8</t>
  </si>
  <si>
    <t>PROP00752</t>
  </si>
  <si>
    <t>(57 1) 327 5742</t>
  </si>
  <si>
    <t>Oficinas Fondo Inmobiliario Colombia</t>
  </si>
  <si>
    <t>Jorge Eduardo Bonilla Arboleda</t>
  </si>
  <si>
    <t>PROP00751</t>
  </si>
  <si>
    <t>(57 1) 321 1590 Ext.56</t>
  </si>
  <si>
    <t>Hotel Av. Chile</t>
  </si>
  <si>
    <t>PROP00750</t>
  </si>
  <si>
    <t>(57 1) 624 7374</t>
  </si>
  <si>
    <t>Reforzamiento Estructural del Colegio Helvetia</t>
  </si>
  <si>
    <t>Rosario Movil</t>
  </si>
  <si>
    <t>COLEGIO HELVETIA BOGOTÁ</t>
  </si>
  <si>
    <t>PROP00749</t>
  </si>
  <si>
    <t>Edificio Bella Terra</t>
  </si>
  <si>
    <t>Diego Fernando Alvarez Gonzales</t>
  </si>
  <si>
    <t>D &amp; F CONSTRUCTORA S.A.S.</t>
  </si>
  <si>
    <t>PROP00748</t>
  </si>
  <si>
    <t>(57 1) 326 7060 Ext. 120</t>
  </si>
  <si>
    <t>PROP00747</t>
  </si>
  <si>
    <t>Torre Colpatria</t>
  </si>
  <si>
    <t>Nestor Gomez</t>
  </si>
  <si>
    <t>PROP00746</t>
  </si>
  <si>
    <t>Obras Fase I Colegio Helvetia</t>
  </si>
  <si>
    <t>PROP00745</t>
  </si>
  <si>
    <t>5877700 Ext: 1679</t>
  </si>
  <si>
    <t>AVIANCA S.A.</t>
  </si>
  <si>
    <t>PROP00744</t>
  </si>
  <si>
    <t>(57 1) 339 4111 Ext. 3130</t>
  </si>
  <si>
    <t>Centro Cultural Sarmiento Angulo</t>
  </si>
  <si>
    <t>Sandra Milena Baquero</t>
  </si>
  <si>
    <t>PROP00743</t>
  </si>
  <si>
    <t>(57 1) 745 5545</t>
  </si>
  <si>
    <t>Remodelación Centro Comercial el Retiro</t>
  </si>
  <si>
    <t>Alessandra Santoro</t>
  </si>
  <si>
    <t>CENTRO COMERCIAL EL RETIRO</t>
  </si>
  <si>
    <t>PROP00742</t>
  </si>
  <si>
    <t>(57) 310 240 4039</t>
  </si>
  <si>
    <t>Four Season Getsemani</t>
  </si>
  <si>
    <t>Rafael Tono Velez</t>
  </si>
  <si>
    <t>PROP00741</t>
  </si>
  <si>
    <t>(1) 643 9080 - 310 569 6367</t>
  </si>
  <si>
    <t>Bali</t>
  </si>
  <si>
    <t>Javier Castro</t>
  </si>
  <si>
    <t>PROP00740</t>
  </si>
  <si>
    <t xml:space="preserve">(57 1) 326 5610 </t>
  </si>
  <si>
    <t>Piso 4 Uniandes Centro Corporativo Serena del Mar</t>
  </si>
  <si>
    <t>PROP00739</t>
  </si>
  <si>
    <t>(57 1) 601 9522 (Cartagena)</t>
  </si>
  <si>
    <t>Hotel Amura Cartagena</t>
  </si>
  <si>
    <t>Hector Clavijo Granados</t>
  </si>
  <si>
    <t>GRUPO GRAMA</t>
  </si>
  <si>
    <t>PROP00738</t>
  </si>
  <si>
    <t>Veeduría para control de desembolsos IFC</t>
  </si>
  <si>
    <t>Alejandro Vélez Salcedo</t>
  </si>
  <si>
    <t>PROP00737</t>
  </si>
  <si>
    <t>(57) 316 495 3409</t>
  </si>
  <si>
    <t>Puerto Antioquia</t>
  </si>
  <si>
    <t>PIO S.A.S.</t>
  </si>
  <si>
    <t>PROP00736</t>
  </si>
  <si>
    <t>(57 1) 742 6060 Ext 4007</t>
  </si>
  <si>
    <t>ZOL Sopo</t>
  </si>
  <si>
    <t>PROP00735</t>
  </si>
  <si>
    <t>(57 1) 6221120</t>
  </si>
  <si>
    <t>Clínica la sabana Fase II</t>
  </si>
  <si>
    <t>Sandra Cardenas</t>
  </si>
  <si>
    <t>CLÍNICA LA SABANA</t>
  </si>
  <si>
    <t>PROP00734</t>
  </si>
  <si>
    <t>(57 1) 643 9080</t>
  </si>
  <si>
    <t>Refuerzo estructural salamanca y catalayud</t>
  </si>
  <si>
    <t>PROP00733</t>
  </si>
  <si>
    <t>Hotel Hilton Santa Marta (Ajuste)</t>
  </si>
  <si>
    <t>PROP00732</t>
  </si>
  <si>
    <t>748 05 05. Ext 141</t>
  </si>
  <si>
    <t>Atrio Bogotá</t>
  </si>
  <si>
    <t>QBO CONSTRUCTORES S.A.S.</t>
  </si>
  <si>
    <t>PROP00731</t>
  </si>
  <si>
    <t>'Restauración de las Casas de Santa Barbara - Construcción Archivo  MinHacienda</t>
  </si>
  <si>
    <t>PROP00730</t>
  </si>
  <si>
    <t>PROP00729</t>
  </si>
  <si>
    <t>PROP00728</t>
  </si>
  <si>
    <t xml:space="preserve">Gerencia de obra e interventoría - Obras Fase 1Colegio Helvetia </t>
  </si>
  <si>
    <t xml:space="preserve">Rosario Movil </t>
  </si>
  <si>
    <t>PROP00727</t>
  </si>
  <si>
    <t xml:space="preserve">Centro Comercial Viva Barranquilla </t>
  </si>
  <si>
    <t xml:space="preserve">Juan Carlos Londoño Restrepo </t>
  </si>
  <si>
    <t xml:space="preserve">VP INMOBILIARIOS &amp; DESARROLLO </t>
  </si>
  <si>
    <t>PROP00726</t>
  </si>
  <si>
    <t>Centro Comercial Viva Barranquilla - Control P&amp;P</t>
  </si>
  <si>
    <t>PROP00725</t>
  </si>
  <si>
    <t>(57 1) 381 1820</t>
  </si>
  <si>
    <t>Centro empresarial C80</t>
  </si>
  <si>
    <t>Vivian Johana Contreras Olaya</t>
  </si>
  <si>
    <t>FINCOMERCIO LTDA</t>
  </si>
  <si>
    <t>PROP00724</t>
  </si>
  <si>
    <t xml:space="preserve">Centro Comercial alegra Barranquilla </t>
  </si>
  <si>
    <t>Alejandro Londoño Navarro</t>
  </si>
  <si>
    <t>PROP00723</t>
  </si>
  <si>
    <t>PROP00722</t>
  </si>
  <si>
    <t>(57 1) 546 0000 - 746 9879 (B/manga)</t>
  </si>
  <si>
    <t>CDR Bucaramanga</t>
  </si>
  <si>
    <t>PROP00721</t>
  </si>
  <si>
    <t>(57 1) 748 0505</t>
  </si>
  <si>
    <t>Atrio torre sur</t>
  </si>
  <si>
    <t>PROP00720</t>
  </si>
  <si>
    <t>Remodelación y refuerzo de las plazas crea y sueña del centro andino</t>
  </si>
  <si>
    <t>PROP00719</t>
  </si>
  <si>
    <t>(57 1) 637 7035</t>
  </si>
  <si>
    <t>Edificio ULB GOLD</t>
  </si>
  <si>
    <t>Catherine Martínez</t>
  </si>
  <si>
    <t>ULB S.A.S.</t>
  </si>
  <si>
    <t>PROP00718</t>
  </si>
  <si>
    <t>(57 1) 649 5579</t>
  </si>
  <si>
    <t>Edificio Área 60</t>
  </si>
  <si>
    <t>Ana María Galindo</t>
  </si>
  <si>
    <t>URBANISM + SURFACE = PROFIT S.A.S.</t>
  </si>
  <si>
    <t>PROP00717</t>
  </si>
  <si>
    <t>(571) 611 5500 - 635 5052</t>
  </si>
  <si>
    <t>ZIMA 26</t>
  </si>
  <si>
    <t>Andrés Merizalde Escallón</t>
  </si>
  <si>
    <t>CONSTRUCTORA ZIMA</t>
  </si>
  <si>
    <t>PROP00716</t>
  </si>
  <si>
    <t>(57 1) 325 7171 Ext. 114</t>
  </si>
  <si>
    <t>Boyacá con 72</t>
  </si>
  <si>
    <t>Andrea Latorre</t>
  </si>
  <si>
    <t>PROP00715</t>
  </si>
  <si>
    <t>Edificio 91-11 (Ajuste)</t>
  </si>
  <si>
    <t>PROP00714</t>
  </si>
  <si>
    <t>(57 1) 644 5720</t>
  </si>
  <si>
    <t>Refuerzo Estructural y Ampliación Coliseo Cubierto el Campin</t>
  </si>
  <si>
    <t>Sergio Quintero Ariza</t>
  </si>
  <si>
    <t>PRABYC</t>
  </si>
  <si>
    <t>PROP00713</t>
  </si>
  <si>
    <t>(57 1) 756 5656</t>
  </si>
  <si>
    <t>Colmédica Santa Bárbara</t>
  </si>
  <si>
    <t>José Fernando Torres Ramirez</t>
  </si>
  <si>
    <t>COLMÉDICA</t>
  </si>
  <si>
    <t>PROP00712</t>
  </si>
  <si>
    <t>(57 1) 742 0100 (V/cencio)</t>
  </si>
  <si>
    <t>Hotel el Alcaraván</t>
  </si>
  <si>
    <t>PROP00711</t>
  </si>
  <si>
    <t>Contrato de obra e interventoría Edificio C</t>
  </si>
  <si>
    <t>PROP00710</t>
  </si>
  <si>
    <t>PROP00709</t>
  </si>
  <si>
    <t xml:space="preserve">Gerencia de Obra e Interventoría, Asesoría Leed y Commissioning - Hospital Universitario </t>
  </si>
  <si>
    <t xml:space="preserve">Henry Gallardo </t>
  </si>
  <si>
    <t>FUNDACIÓN SANTA FÉ DE BOGOTÁ</t>
  </si>
  <si>
    <t>PROP00708</t>
  </si>
  <si>
    <t>(57 4) 311 6349</t>
  </si>
  <si>
    <t>Centro Comercial Chiguiros</t>
  </si>
  <si>
    <t>Juan Diego Fernández</t>
  </si>
  <si>
    <t>PROP00707</t>
  </si>
  <si>
    <t>(57 4) 234 6414</t>
  </si>
  <si>
    <t>Centro Comercial Mediterraneo</t>
  </si>
  <si>
    <t>Juan José Esteban</t>
  </si>
  <si>
    <t>MEDITERRANEO MALLS</t>
  </si>
  <si>
    <t>PROP00706</t>
  </si>
  <si>
    <t>(57 1) 636 0333</t>
  </si>
  <si>
    <t>Centro Comercial en Fusagasuga</t>
  </si>
  <si>
    <t>Lorena Avella</t>
  </si>
  <si>
    <t>PROP00705</t>
  </si>
  <si>
    <t>Casa la Resolana</t>
  </si>
  <si>
    <t>PROP00704</t>
  </si>
  <si>
    <t>(57 6) 330 1036</t>
  </si>
  <si>
    <t>Nueva planta de onzas S.A.S</t>
  </si>
  <si>
    <t>PROP00703</t>
  </si>
  <si>
    <t>(57 B/quilla) 319 9610 Ext. 112</t>
  </si>
  <si>
    <t>Madeira</t>
  </si>
  <si>
    <t>John Fernando Bedoya</t>
  </si>
  <si>
    <t>CONINSA RAMÓN H. S.A.</t>
  </si>
  <si>
    <t>PROP00702</t>
  </si>
  <si>
    <t>Infraestructura Educativa Mineducación</t>
  </si>
  <si>
    <t>Consorcio FFIE Alianza BBVA</t>
  </si>
  <si>
    <t>PROP00701</t>
  </si>
  <si>
    <t>Casa en Dos Maderos (Propuesta complementaria)</t>
  </si>
  <si>
    <t>PROP00700</t>
  </si>
  <si>
    <t>(57 1) 339 4111 Ext. 3131</t>
  </si>
  <si>
    <t>Hospital Aranjuez</t>
  </si>
  <si>
    <t>PROP00699</t>
  </si>
  <si>
    <t>PROP00698</t>
  </si>
  <si>
    <t>(57 4) 319 8700 Ext. 4227</t>
  </si>
  <si>
    <t>IE - Eva Tulia Quintero de Toro - La Piñuela, IE Rural La Sierra - Sede Angostura, IE Rural La Danta</t>
  </si>
  <si>
    <t>PROP00697</t>
  </si>
  <si>
    <t>Topografía Predios</t>
  </si>
  <si>
    <t>Jesús Arturo Valencia</t>
  </si>
  <si>
    <t>PROP00696</t>
  </si>
  <si>
    <t>(57 1) 742 0240</t>
  </si>
  <si>
    <t>Hospital Ciudad Verde</t>
  </si>
  <si>
    <t>PROP00695</t>
  </si>
  <si>
    <t>Parque Industrial Terrapuerto (Ajuste)</t>
  </si>
  <si>
    <t>PROP00694</t>
  </si>
  <si>
    <t>Urbanismo Noviciado</t>
  </si>
  <si>
    <t>PROP00693</t>
  </si>
  <si>
    <t>Viva Copacabana (Ajuste)</t>
  </si>
  <si>
    <t>PROP00692</t>
  </si>
  <si>
    <t>310 793 5028</t>
  </si>
  <si>
    <t>CEDI Jeronimo Martins Funza</t>
  </si>
  <si>
    <t>JERÓNIMO MARTINS</t>
  </si>
  <si>
    <t>PROP00691</t>
  </si>
  <si>
    <t>PROP00690</t>
  </si>
  <si>
    <t>Sala del silencio</t>
  </si>
  <si>
    <t>PROP00689</t>
  </si>
  <si>
    <t>PROP00688</t>
  </si>
  <si>
    <t>PROP00687</t>
  </si>
  <si>
    <t>PROP00686</t>
  </si>
  <si>
    <t>Proyecto "Obras Fase 1 Colegio Helvetia"</t>
  </si>
  <si>
    <t>PROP00685</t>
  </si>
  <si>
    <t>(57 1) 647 0700 Ext. 148</t>
  </si>
  <si>
    <t>Ampliación terraza de comidas Hayuelos</t>
  </si>
  <si>
    <t>Sebatián Herrera Mejía</t>
  </si>
  <si>
    <t>PROP00684</t>
  </si>
  <si>
    <t>Debida Diligencia Proyectos Éxito</t>
  </si>
  <si>
    <t>Alejandro Escobar Daza</t>
  </si>
  <si>
    <t>PROP00683</t>
  </si>
  <si>
    <t>(57 1) 542 5555</t>
  </si>
  <si>
    <t>Gimnasio y cafetería del colegio Cumbres</t>
  </si>
  <si>
    <t>Eduardo Burgos Contreras</t>
  </si>
  <si>
    <t>PROP00682</t>
  </si>
  <si>
    <t>Colsubsido la colina</t>
  </si>
  <si>
    <t>PROP00681</t>
  </si>
  <si>
    <t>Renovación Ciudad CAN</t>
  </si>
  <si>
    <t>DANIEL BERMÚDEZ Y CIA. LTDA</t>
  </si>
  <si>
    <t>PROP00680</t>
  </si>
  <si>
    <t>Apartamentos en Ricaurte</t>
  </si>
  <si>
    <t>Carlos Arturo Torres</t>
  </si>
  <si>
    <t>PROP00679</t>
  </si>
  <si>
    <t>PROP00678</t>
  </si>
  <si>
    <t>Zol Funza 2016</t>
  </si>
  <si>
    <t>Ricardo Mier/Carlos Caicedo</t>
  </si>
  <si>
    <t>PROP00677</t>
  </si>
  <si>
    <t>(57 1) 742 6060 Ext. 4004</t>
  </si>
  <si>
    <t>Ideo Cali</t>
  </si>
  <si>
    <t>PROP00676</t>
  </si>
  <si>
    <t>Nuestro Montería (Ajuste)</t>
  </si>
  <si>
    <t>PROP00675</t>
  </si>
  <si>
    <t>(57 1) 610 7721 Ext. 113</t>
  </si>
  <si>
    <t>Edificio Tamayo</t>
  </si>
  <si>
    <t>PROP00674</t>
  </si>
  <si>
    <t>Falabella Villavicencio</t>
  </si>
  <si>
    <t>PROP00673</t>
  </si>
  <si>
    <t xml:space="preserve">Sohobay (Ajuste Gerencia) </t>
  </si>
  <si>
    <t>PROP00672</t>
  </si>
  <si>
    <t>Santa María</t>
  </si>
  <si>
    <t>Claudia Saldarriaga A.</t>
  </si>
  <si>
    <t>PROP00671</t>
  </si>
  <si>
    <t>Sede Prosegur</t>
  </si>
  <si>
    <t>Carol Diaz</t>
  </si>
  <si>
    <t>MOA-4321-17</t>
  </si>
  <si>
    <t>PROP00670</t>
  </si>
  <si>
    <t>MOA-4322-17</t>
  </si>
  <si>
    <t>PROP00669</t>
  </si>
  <si>
    <t>Plazas Crea y Sueña</t>
  </si>
  <si>
    <t>Clara Ferro Vela</t>
  </si>
  <si>
    <t>ANDINO CENTRO COMERCIAL</t>
  </si>
  <si>
    <t>MOA-4255-17</t>
  </si>
  <si>
    <t>PROP00668</t>
  </si>
  <si>
    <t>Salamanca y Calatayud</t>
  </si>
  <si>
    <t>SALAMANCA Y CALATAYUD</t>
  </si>
  <si>
    <t>MOA-4231-17</t>
  </si>
  <si>
    <t>PROP00667</t>
  </si>
  <si>
    <t>Carlos Roberto Molano Gonzales</t>
  </si>
  <si>
    <t>PEJ-4113-17</t>
  </si>
  <si>
    <t>PROP00666</t>
  </si>
  <si>
    <t>Atrio</t>
  </si>
  <si>
    <t>PEJ-4023-15</t>
  </si>
  <si>
    <t>PROP00665</t>
  </si>
  <si>
    <t>MANTENIMIENTO Y MEJORAMIENTO DE LA INFRAESTRUCTURA FÍSICA GENERAL DE ESTABLECIMIENTOS CARCELARIOS 4</t>
  </si>
  <si>
    <t>Subgerencia de Contratación</t>
  </si>
  <si>
    <t>SIN OFICIO</t>
  </si>
  <si>
    <t>PROP00664</t>
  </si>
  <si>
    <t>MANTENIMIENTO Y MEJORAMIENTO DE LA INFRAESTRUCTURA FÍSICA GENERAL DE ESTABLECIMIENTOS CARCELARIOS 3</t>
  </si>
  <si>
    <t>PROP00663</t>
  </si>
  <si>
    <t>MANTENIMIENTO Y MEJORAMIENTO DE LA INFRAESTRUCTURA FÍSICA GENERAL DE ESTABLECIMIENTOS CARCELARIOS 1</t>
  </si>
  <si>
    <t>PROP00662</t>
  </si>
  <si>
    <t>MANTENIMIENTO Y MEJORAMIENTO DE LA INFRAESTRUCTURA FÍSICA GENERAL DE ESTABLECIMIENTOS CARCELARIOS GRUPO 2 Y 5</t>
  </si>
  <si>
    <t>PROP00661</t>
  </si>
  <si>
    <t>Edificio de Dirección General del BANCO</t>
  </si>
  <si>
    <t xml:space="preserve">Vicepresidencia Administrativa </t>
  </si>
  <si>
    <t>BANCO AGRARIO DE COLOMBIA</t>
  </si>
  <si>
    <t>PROP00660</t>
  </si>
  <si>
    <t>Parque Logistico Calle 80</t>
  </si>
  <si>
    <t>MOA-4300-17</t>
  </si>
  <si>
    <t>PROP00659</t>
  </si>
  <si>
    <t>David Jiménez</t>
  </si>
  <si>
    <t>LATAM - LOGISTIC PROPERTIES</t>
  </si>
  <si>
    <t>MOA-4299-17</t>
  </si>
  <si>
    <t>PROP00658</t>
  </si>
  <si>
    <t>EPS Sanitas cali</t>
  </si>
  <si>
    <t>July Paola Varon G.</t>
  </si>
  <si>
    <t>MOA-4280-17</t>
  </si>
  <si>
    <t>PROP00657</t>
  </si>
  <si>
    <t>Aurum</t>
  </si>
  <si>
    <t>Alexandra Gonzales</t>
  </si>
  <si>
    <t>PEJ-4263-17</t>
  </si>
  <si>
    <t>PROP00656</t>
  </si>
  <si>
    <t>Parque Residencial Paris Campestre - Interventoría</t>
  </si>
  <si>
    <t>MOA-4274-17</t>
  </si>
  <si>
    <t>PROP00655</t>
  </si>
  <si>
    <t>Parque Residencial Paris Campestre - Supervisión Técnica</t>
  </si>
  <si>
    <t>Sandra Duran</t>
  </si>
  <si>
    <t>AIA - ARQUITECTURA E INGENIERIA ASOCIADOS</t>
  </si>
  <si>
    <t>MOA-4267-17</t>
  </si>
  <si>
    <t>PROP00654</t>
  </si>
  <si>
    <t>Reserva de Modelia en Bogotá - Interventoría</t>
  </si>
  <si>
    <t>MOA-4273-17</t>
  </si>
  <si>
    <t>PROP00653</t>
  </si>
  <si>
    <t>Reserva de Modelia en Bogotá - Supervisión Técnica</t>
  </si>
  <si>
    <t>MOA-4266-17</t>
  </si>
  <si>
    <t>PROP00652</t>
  </si>
  <si>
    <t>Centro de Especialistas Carrera 7 Torre Sur - Interventoría</t>
  </si>
  <si>
    <t>MOA-4254-17</t>
  </si>
  <si>
    <t>PROP00651</t>
  </si>
  <si>
    <t>Centro de Especialistas Carrera 7 Torre Sur - Supervisión T.</t>
  </si>
  <si>
    <t>Aura Brun Gonzales</t>
  </si>
  <si>
    <t>MIDALBE</t>
  </si>
  <si>
    <t>MOA-4256-17</t>
  </si>
  <si>
    <t>PROP00650</t>
  </si>
  <si>
    <t>Fiscalia Cucuta</t>
  </si>
  <si>
    <t>Luis Ernesto Acosta Gutierrez</t>
  </si>
  <si>
    <t>PROP00649</t>
  </si>
  <si>
    <t>Uspec</t>
  </si>
  <si>
    <t>USPEC</t>
  </si>
  <si>
    <t>PROP00648</t>
  </si>
  <si>
    <t>Edificio de Preescolar del Col, Anglo Colombiano</t>
  </si>
  <si>
    <t>PEA-4129-17</t>
  </si>
  <si>
    <t>PROP00647</t>
  </si>
  <si>
    <t>Puente Peatonal Colegio Nueva Granada</t>
  </si>
  <si>
    <t>Monique Duchamp</t>
  </si>
  <si>
    <t>PEJ-4130-17</t>
  </si>
  <si>
    <t>PROP00646</t>
  </si>
  <si>
    <t>Intercomunicador Cajicá - Tabio</t>
  </si>
  <si>
    <t>Wilmar Antonio Quevedo Díaz</t>
  </si>
  <si>
    <t>AKILA S.A.S.</t>
  </si>
  <si>
    <t>MOA-4083-17</t>
  </si>
  <si>
    <t>PROP00645</t>
  </si>
  <si>
    <t>Obtención PRM - Edificio Calle 93 Carrera 15 Externado</t>
  </si>
  <si>
    <t>PEA-4079-17</t>
  </si>
  <si>
    <t>PROP00644</t>
  </si>
  <si>
    <t>Varios Clínica del Country</t>
  </si>
  <si>
    <t>MOA-4004-17</t>
  </si>
  <si>
    <t>PROP00643</t>
  </si>
  <si>
    <t>Call Center Buro 25</t>
  </si>
  <si>
    <t>Dean E. Birtwell</t>
  </si>
  <si>
    <t>DTSI GROUP</t>
  </si>
  <si>
    <t>MOA-4026-17</t>
  </si>
  <si>
    <t>PROP00642</t>
  </si>
  <si>
    <t>San Miguel II</t>
  </si>
  <si>
    <t>Michael Blanco</t>
  </si>
  <si>
    <t>MD CONSTRUCTORA</t>
  </si>
  <si>
    <t>PEA-0000-17</t>
  </si>
  <si>
    <t>PROP00641</t>
  </si>
  <si>
    <t>PEJ-3986-17</t>
  </si>
  <si>
    <t>PROP00640</t>
  </si>
  <si>
    <t>Torre Alianza</t>
  </si>
  <si>
    <t>Margarita Posada Casallas</t>
  </si>
  <si>
    <t>NEXUS CAPITAL PARTNERS S.A.</t>
  </si>
  <si>
    <t>MOA-3957-17</t>
  </si>
  <si>
    <t>PROP00639</t>
  </si>
  <si>
    <t>Proeléctrica</t>
  </si>
  <si>
    <t>GENSER POWER</t>
  </si>
  <si>
    <t>MOA-3945-17</t>
  </si>
  <si>
    <t>PROP00638</t>
  </si>
  <si>
    <t>Diego Fernando Calderón</t>
  </si>
  <si>
    <t>PEJ-3936-17</t>
  </si>
  <si>
    <t>PROP00637</t>
  </si>
  <si>
    <t>PROP00636</t>
  </si>
  <si>
    <t>MOA-3835-17</t>
  </si>
  <si>
    <t>PROP00635</t>
  </si>
  <si>
    <t>Hallazgos Fic - Coordinador SISO</t>
  </si>
  <si>
    <t>Luis Gabriel García</t>
  </si>
  <si>
    <t>MOA-3828-17</t>
  </si>
  <si>
    <t>PROP00634</t>
  </si>
  <si>
    <t xml:space="preserve">Bloques H e I </t>
  </si>
  <si>
    <t>MOA-3723-17</t>
  </si>
  <si>
    <t>PROP00633</t>
  </si>
  <si>
    <t>Campus Bolivar</t>
  </si>
  <si>
    <t>Juan Sebastian Lovado</t>
  </si>
  <si>
    <t>PEJ-3982-17</t>
  </si>
  <si>
    <t>PROP00632</t>
  </si>
  <si>
    <t>Colegio Pasacaballos</t>
  </si>
  <si>
    <t>Angelica Villalba</t>
  </si>
  <si>
    <t>FUNDACION MAMONAL</t>
  </si>
  <si>
    <t>PEJ-3890-17</t>
  </si>
  <si>
    <t>PROP00631</t>
  </si>
  <si>
    <t>Colombia Varios</t>
  </si>
  <si>
    <t>BH Hoteles</t>
  </si>
  <si>
    <t>BH HOTELES</t>
  </si>
  <si>
    <t>PRESENTACIÓN</t>
  </si>
  <si>
    <t>PROP00630</t>
  </si>
  <si>
    <t>Manzana Cuatro - Proyecto Ministerios</t>
  </si>
  <si>
    <t>MOA-3974-17</t>
  </si>
  <si>
    <t>PROP00629</t>
  </si>
  <si>
    <t>Vivienda Andes</t>
  </si>
  <si>
    <t>Sebastian Benjumea</t>
  </si>
  <si>
    <t>LAB INVER</t>
  </si>
  <si>
    <t>MOA-3978-17</t>
  </si>
  <si>
    <t>PROP00628</t>
  </si>
  <si>
    <t>Magenta</t>
  </si>
  <si>
    <t>MVZ S.A.S.</t>
  </si>
  <si>
    <t>MOA-3840-17</t>
  </si>
  <si>
    <t>PROP00627</t>
  </si>
  <si>
    <t>Colegio Marymount</t>
  </si>
  <si>
    <t>Monica Mora P.</t>
  </si>
  <si>
    <t>ARQ CONSULTORIA</t>
  </si>
  <si>
    <t>MOA-3831-17</t>
  </si>
  <si>
    <t>PROP00626</t>
  </si>
  <si>
    <t>I.E. Heriberto García - I.E. Arroyohondo</t>
  </si>
  <si>
    <t>Ana Suarez Velasquez</t>
  </si>
  <si>
    <t>MOA-3830-17</t>
  </si>
  <si>
    <t>PROP00625</t>
  </si>
  <si>
    <t>Planta Monteria</t>
  </si>
  <si>
    <t>MOA-3661-17</t>
  </si>
  <si>
    <t>PROP00624</t>
  </si>
  <si>
    <t>Gerencia Integral Avianca</t>
  </si>
  <si>
    <t>Avianca S.A.</t>
  </si>
  <si>
    <t>PROP00623</t>
  </si>
  <si>
    <t>Carol Díaz</t>
  </si>
  <si>
    <t>MOA-3812-17</t>
  </si>
  <si>
    <t>PROP00622</t>
  </si>
  <si>
    <t>Makro Puente Aranda</t>
  </si>
  <si>
    <t>MOA-3531-17</t>
  </si>
  <si>
    <t>PROP00621</t>
  </si>
  <si>
    <t>Makro Cajicá</t>
  </si>
  <si>
    <t>MAKRO SUPERMAYORISTA S.A.S.</t>
  </si>
  <si>
    <t>MOA-3491-17</t>
  </si>
  <si>
    <t>PROP00620</t>
  </si>
  <si>
    <t>Edificio Teleskop</t>
  </si>
  <si>
    <t>MOA-3496-17</t>
  </si>
  <si>
    <t>PROP00619</t>
  </si>
  <si>
    <t>MOA-3313-17</t>
  </si>
  <si>
    <t>PROP00618</t>
  </si>
  <si>
    <t>Colsubsidio Vivienda</t>
  </si>
  <si>
    <t>Alejandro Cadelo</t>
  </si>
  <si>
    <t>MOA-3576-17</t>
  </si>
  <si>
    <t>PROP00617</t>
  </si>
  <si>
    <t>Torre 3A</t>
  </si>
  <si>
    <t>Mauricio Londoño Velez</t>
  </si>
  <si>
    <t>PEJ-3440-17</t>
  </si>
  <si>
    <t>PROP00616</t>
  </si>
  <si>
    <t>Nuevo Edificio</t>
  </si>
  <si>
    <t>PEJ-3475-17</t>
  </si>
  <si>
    <t>PROP00615</t>
  </si>
  <si>
    <t>Edificio Quinta Mutis</t>
  </si>
  <si>
    <t>Universidad del Rosario</t>
  </si>
  <si>
    <t>MOA-3470-17</t>
  </si>
  <si>
    <t>PROP00614</t>
  </si>
  <si>
    <t xml:space="preserve">Cubierta Fabrica de Moneda </t>
  </si>
  <si>
    <t>Luis Francisco Álvarez Corredor</t>
  </si>
  <si>
    <t>BANCO DE LA REPÚBLICA</t>
  </si>
  <si>
    <t>PEJ-3401-17</t>
  </si>
  <si>
    <t>PROP00613</t>
  </si>
  <si>
    <t>Clínica y Consultorios Medicadiz</t>
  </si>
  <si>
    <t>Luz Stella Perilla Marqués</t>
  </si>
  <si>
    <t>MOA-3446-17</t>
  </si>
  <si>
    <t>PROP00612</t>
  </si>
  <si>
    <t>Oficinas BID</t>
  </si>
  <si>
    <t>BANCO INTERAMERICANO DE DESARROLLO</t>
  </si>
  <si>
    <t>PROP00611</t>
  </si>
  <si>
    <t>Edificio Postgrados</t>
  </si>
  <si>
    <t>ESCUELA COLOMBIANA DE INGENIEROS JULIO GARAVITO</t>
  </si>
  <si>
    <t>MOA-3390-17</t>
  </si>
  <si>
    <t>PROP00610</t>
  </si>
  <si>
    <t>Parqueaderos Nueva Granada</t>
  </si>
  <si>
    <t>MOA-3378-17</t>
  </si>
  <si>
    <t>PROP00609</t>
  </si>
  <si>
    <t>Hallazgos FIC</t>
  </si>
  <si>
    <t>Luis Gabriel Garcia</t>
  </si>
  <si>
    <t>MOA-3385-17</t>
  </si>
  <si>
    <t>PROP00608</t>
  </si>
  <si>
    <t>Homecenter Mosquera</t>
  </si>
  <si>
    <t>Leidy Fernanda Pérez</t>
  </si>
  <si>
    <t>PEJ-3404-17</t>
  </si>
  <si>
    <t>PROP00607</t>
  </si>
  <si>
    <t>Plaza Claro Etapa II</t>
  </si>
  <si>
    <t>Claro</t>
  </si>
  <si>
    <t>DIGITAL</t>
  </si>
  <si>
    <t>PROP00606</t>
  </si>
  <si>
    <t>Forte Puerta del Sol Etapa 1</t>
  </si>
  <si>
    <t>MOA-3332-17</t>
  </si>
  <si>
    <t>PROP00605</t>
  </si>
  <si>
    <t>Altamare</t>
  </si>
  <si>
    <t>Javier Hurtado</t>
  </si>
  <si>
    <t>CONSTRUCTORA EDIFICIO S.A.S.</t>
  </si>
  <si>
    <t>MOA-3311-17</t>
  </si>
  <si>
    <t>PROP00604</t>
  </si>
  <si>
    <t>GUZ-3281-17</t>
  </si>
  <si>
    <t>PROP00603</t>
  </si>
  <si>
    <t>Rio Parque - Presupuesto</t>
  </si>
  <si>
    <t>Adrian Sanchez M.</t>
  </si>
  <si>
    <t>MOA-3259-17</t>
  </si>
  <si>
    <t>PROP00602</t>
  </si>
  <si>
    <t>Centro Corporativo SDM - Ger</t>
  </si>
  <si>
    <t>Álvaro Ramirez</t>
  </si>
  <si>
    <t>MOA-3165-17</t>
  </si>
  <si>
    <t>PROP00601</t>
  </si>
  <si>
    <t>Centro Corporativo SDM - Int</t>
  </si>
  <si>
    <t>MOA-3164-17</t>
  </si>
  <si>
    <t>PROP00600</t>
  </si>
  <si>
    <t>Centro Hospitalario SDM - Personal Adicional</t>
  </si>
  <si>
    <t>MOA-3148-17</t>
  </si>
  <si>
    <t>PROP00599</t>
  </si>
  <si>
    <t>MOA-1658-17</t>
  </si>
  <si>
    <t>PROP00598</t>
  </si>
  <si>
    <t>Edificio de Laboratorios Fase II</t>
  </si>
  <si>
    <t>Universidad Militar Nueva Granda</t>
  </si>
  <si>
    <t>UNIVERSIDAD MILITAR NUEVA GRANADA</t>
  </si>
  <si>
    <t>GUZ-3239-17</t>
  </si>
  <si>
    <t>PROP00597</t>
  </si>
  <si>
    <t>Cedi Velez</t>
  </si>
  <si>
    <t>Paula Jimena Cardenas</t>
  </si>
  <si>
    <t>MOA-3215-17</t>
  </si>
  <si>
    <t>PROP00596</t>
  </si>
  <si>
    <t>Terminal y Patio Metrocali</t>
  </si>
  <si>
    <t>Adenauer Escobar</t>
  </si>
  <si>
    <t>SAINC</t>
  </si>
  <si>
    <t>MOA-3206-17</t>
  </si>
  <si>
    <t>PROP00595</t>
  </si>
  <si>
    <t>Alexandra Gonzáles</t>
  </si>
  <si>
    <t>PEJ-3203-17</t>
  </si>
  <si>
    <t>PROP00594</t>
  </si>
  <si>
    <t>MOA-3147-17</t>
  </si>
  <si>
    <t>PROP00593</t>
  </si>
  <si>
    <t>Colsubsidio La Colina - Topo</t>
  </si>
  <si>
    <t>PROP00592</t>
  </si>
  <si>
    <t>Makro Cali</t>
  </si>
  <si>
    <t>Juan Sebastián Ruiz</t>
  </si>
  <si>
    <t>MOA-2968-17</t>
  </si>
  <si>
    <t>PROP00591</t>
  </si>
  <si>
    <t>Schlumberger Base Cota</t>
  </si>
  <si>
    <t>Patricia Jaramillo</t>
  </si>
  <si>
    <t>MOA-2940-17</t>
  </si>
  <si>
    <t>PROP00590</t>
  </si>
  <si>
    <t>Centro Comercial Ventura Cartagena</t>
  </si>
  <si>
    <t>MOA-2918-17</t>
  </si>
  <si>
    <t>PROP00589</t>
  </si>
  <si>
    <t>Reforzamiento Colegio Gimnasio del Norte</t>
  </si>
  <si>
    <t>Maria Lucia Pérez Ramirez</t>
  </si>
  <si>
    <t>COLEGIO GIMNASIO DEL NORTE</t>
  </si>
  <si>
    <t>MOA-2896-17</t>
  </si>
  <si>
    <t>PROP00588</t>
  </si>
  <si>
    <t>Edificio Laboratorios de Ingeniería</t>
  </si>
  <si>
    <t>Ricardo López</t>
  </si>
  <si>
    <t>MOA-2889-17</t>
  </si>
  <si>
    <t>PROP00587</t>
  </si>
  <si>
    <t>Decameron Maryland - San Andres</t>
  </si>
  <si>
    <t>Angélica Cardenas</t>
  </si>
  <si>
    <t>PEJ-2875-17</t>
  </si>
  <si>
    <t>PROP00586</t>
  </si>
  <si>
    <t>Parque Salitre Mágico</t>
  </si>
  <si>
    <t>Tatiana Munevar Barreto</t>
  </si>
  <si>
    <t>SALITRE MÁGICO BOGOTÁ</t>
  </si>
  <si>
    <t>PEA-2807-17</t>
  </si>
  <si>
    <t>PROP00585</t>
  </si>
  <si>
    <t>Rio Parque</t>
  </si>
  <si>
    <t xml:space="preserve">GRUPO CONTEMPO </t>
  </si>
  <si>
    <t>PEA-2824-17</t>
  </si>
  <si>
    <t>PROP00584</t>
  </si>
  <si>
    <t>PEA-2803-17</t>
  </si>
  <si>
    <t>PROP00583</t>
  </si>
  <si>
    <t>Torre Alianza Nexus</t>
  </si>
  <si>
    <t>MOA-2753-17</t>
  </si>
  <si>
    <t>PROP00582</t>
  </si>
  <si>
    <t>Bodega Celta Guillermo Serrano</t>
  </si>
  <si>
    <t>SERRANO LIEVANO Y COMPAÑÍA S EN C</t>
  </si>
  <si>
    <t>CORREO</t>
  </si>
  <si>
    <t>PROP00581</t>
  </si>
  <si>
    <t xml:space="preserve">Fernando Medina Garavito </t>
  </si>
  <si>
    <t>PROP00580</t>
  </si>
  <si>
    <t>MOA-2507-17</t>
  </si>
  <si>
    <t>PROP00579</t>
  </si>
  <si>
    <t>Serranias de la Calera</t>
  </si>
  <si>
    <t>Yovanny Velandia Castellanos</t>
  </si>
  <si>
    <t>GRUPO CONSTRUMAX</t>
  </si>
  <si>
    <t>MOA-2887-17</t>
  </si>
  <si>
    <t>PROP00578</t>
  </si>
  <si>
    <t>Centro Comercial Alegra Barranquilla - PRES</t>
  </si>
  <si>
    <t>Oscar Caballero</t>
  </si>
  <si>
    <t>MOA-2786-17</t>
  </si>
  <si>
    <t>PROP00577</t>
  </si>
  <si>
    <t>Remodelación Piso Directv</t>
  </si>
  <si>
    <t>Esperanza Castillo Mariño</t>
  </si>
  <si>
    <t>DIRECTV COLOMBIA</t>
  </si>
  <si>
    <t>MOA-2756-17</t>
  </si>
  <si>
    <t>PROP00576</t>
  </si>
  <si>
    <t>Reparación Torres de Santa Lucía</t>
  </si>
  <si>
    <t>Leonardo Cuervo</t>
  </si>
  <si>
    <t>TORRES DE SANTA LUCÍA</t>
  </si>
  <si>
    <t>MOA-2746-17</t>
  </si>
  <si>
    <t>PROP00575</t>
  </si>
  <si>
    <t>Bodega La Virginia Arturo Calle</t>
  </si>
  <si>
    <t>MOA-2745-17</t>
  </si>
  <si>
    <t>PROP00574</t>
  </si>
  <si>
    <t>Centro Comercial Alegra Barranquilla - INT</t>
  </si>
  <si>
    <t>PEJ-2691-17</t>
  </si>
  <si>
    <t>PROP00573</t>
  </si>
  <si>
    <t>Plazas Crea y Sueña - Topo</t>
  </si>
  <si>
    <t>Néstor Orlando Alba</t>
  </si>
  <si>
    <t>MOA-2692-17</t>
  </si>
  <si>
    <t>PROP00572</t>
  </si>
  <si>
    <t>Centro Luis Carlos Sarmiento Angulo</t>
  </si>
  <si>
    <t>Alejandra Carolina Garcia</t>
  </si>
  <si>
    <t>PEJ-2676-17</t>
  </si>
  <si>
    <t>PROP00571</t>
  </si>
  <si>
    <t>Villa Barranquilla</t>
  </si>
  <si>
    <t>Luisa López</t>
  </si>
  <si>
    <t>CLS S.A.S.</t>
  </si>
  <si>
    <t>MOA-2668-17</t>
  </si>
  <si>
    <t>PROP00570</t>
  </si>
  <si>
    <t>Decamerón La Macarena</t>
  </si>
  <si>
    <t>Hoteles Decameron</t>
  </si>
  <si>
    <t>MOA-2637-17</t>
  </si>
  <si>
    <t>PROP00569</t>
  </si>
  <si>
    <t>Nuevo SDS Madrid Cundinamarca</t>
  </si>
  <si>
    <t>Hector Heredia</t>
  </si>
  <si>
    <t>MOA-2606-17</t>
  </si>
  <si>
    <t>PROP00568</t>
  </si>
  <si>
    <t>Carril de Aceleración y Desaceleración Transportadora Cemex</t>
  </si>
  <si>
    <t>Andrea Amaya</t>
  </si>
  <si>
    <t>CEMEX COLOMBIA</t>
  </si>
  <si>
    <t>MOA-2523-17</t>
  </si>
  <si>
    <t>PROP00567</t>
  </si>
  <si>
    <t>Vía entre el corregimiento del salado y el municipio de Carmen de Bolivar</t>
  </si>
  <si>
    <t>Pablo Andrés Fernandez</t>
  </si>
  <si>
    <t>PEJ-2504-17</t>
  </si>
  <si>
    <t>PROP00566</t>
  </si>
  <si>
    <t>Boyacá 152</t>
  </si>
  <si>
    <t>Tomás Valenzuela</t>
  </si>
  <si>
    <t>METRICA</t>
  </si>
  <si>
    <t>MOA-2438-17</t>
  </si>
  <si>
    <t>PROP00565</t>
  </si>
  <si>
    <t>Conjunto Flandes</t>
  </si>
  <si>
    <t>Jesús Garcia</t>
  </si>
  <si>
    <t>GYH CONSTRUCTORES</t>
  </si>
  <si>
    <t>MOA-2396-17</t>
  </si>
  <si>
    <t>PROP00564</t>
  </si>
  <si>
    <t>Edificio Santa María</t>
  </si>
  <si>
    <t>Santa Maria de los Cerros</t>
  </si>
  <si>
    <t>SANTA MARIA DE LOS CERROS S.A.S.</t>
  </si>
  <si>
    <t>PROP00563</t>
  </si>
  <si>
    <t>Mall Plaza Barranquilla - Pliegos y Contratación Urbanismo</t>
  </si>
  <si>
    <t>Uriel Salazar</t>
  </si>
  <si>
    <t>CENTRO COMERCIAL MALL PLAZA BARRANQUILLA</t>
  </si>
  <si>
    <t>MOA-2334-17</t>
  </si>
  <si>
    <t>PROP00562</t>
  </si>
  <si>
    <t>Miguel Diéz</t>
  </si>
  <si>
    <t>HOTEL ESTELAR S.A.</t>
  </si>
  <si>
    <t>MOA-2319-17</t>
  </si>
  <si>
    <t>PROP00561</t>
  </si>
  <si>
    <t>Remodelación Centro Comercial Salitre Plaza</t>
  </si>
  <si>
    <t>Patricia Urrea Urrea</t>
  </si>
  <si>
    <t>MOA-2285-17</t>
  </si>
  <si>
    <t>PROP00560</t>
  </si>
  <si>
    <t>MOA-2317-17</t>
  </si>
  <si>
    <t>PROP00559</t>
  </si>
  <si>
    <t>MOA-2294-17</t>
  </si>
  <si>
    <t>PROP00558</t>
  </si>
  <si>
    <t>Jenny Gonzáles</t>
  </si>
  <si>
    <t>NEXUS BANCA DE INVERSIÓN S.A.</t>
  </si>
  <si>
    <t>MOA-2282-17</t>
  </si>
  <si>
    <t>PROP00557</t>
  </si>
  <si>
    <t>Centro Empresarial C80</t>
  </si>
  <si>
    <t>Vivian Contreras</t>
  </si>
  <si>
    <t>FINCOMERCIO</t>
  </si>
  <si>
    <t>MOA-2263-17</t>
  </si>
  <si>
    <t>PROP00556</t>
  </si>
  <si>
    <t>MOA-2212-18</t>
  </si>
  <si>
    <t>PROP00555</t>
  </si>
  <si>
    <t>MOA-2128-17</t>
  </si>
  <si>
    <t>PROP00554</t>
  </si>
  <si>
    <t>PROP00553</t>
  </si>
  <si>
    <t>Juan Carlos Londoño</t>
  </si>
  <si>
    <t>MOA-2035-17</t>
  </si>
  <si>
    <t>PROP00552</t>
  </si>
  <si>
    <t>Central Point</t>
  </si>
  <si>
    <t>APIROS</t>
  </si>
  <si>
    <t>MOA-2032-17</t>
  </si>
  <si>
    <t>PROP00551</t>
  </si>
  <si>
    <t>Centro Mundial de Negocios</t>
  </si>
  <si>
    <t>Nelson Julian Bonilla</t>
  </si>
  <si>
    <t>MOA-2027-17</t>
  </si>
  <si>
    <t>PROP00550</t>
  </si>
  <si>
    <t>Mall Plaza Manizales - Residente Geotecnia</t>
  </si>
  <si>
    <t>MOA-2024-17</t>
  </si>
  <si>
    <t>PROP00549</t>
  </si>
  <si>
    <t>Core Trade Barranquilla</t>
  </si>
  <si>
    <t>Patricia Uribe</t>
  </si>
  <si>
    <t>MOA-2371-17</t>
  </si>
  <si>
    <t>PROP00548</t>
  </si>
  <si>
    <t>Gv1 y Gv2 Módulo 3</t>
  </si>
  <si>
    <t>MOA-2339-17</t>
  </si>
  <si>
    <t>PROP00547</t>
  </si>
  <si>
    <t>Bloque 11 - Escuela de Ingenierias</t>
  </si>
  <si>
    <t>Universidad Pontificia Bolivariana</t>
  </si>
  <si>
    <t>UNIVERSIDAD PONTIFICIA BOLIVARIANA</t>
  </si>
  <si>
    <t>MOA-2258-17</t>
  </si>
  <si>
    <t>PROP00546</t>
  </si>
  <si>
    <t>Edificio Torre Norte - Clínica del Occidente</t>
  </si>
  <si>
    <t>Fabio Corredor Leguizamo</t>
  </si>
  <si>
    <t>CLÍNICA DEL OCCIDENTE S.A.</t>
  </si>
  <si>
    <t>FÍSICO</t>
  </si>
  <si>
    <t>PROP00545</t>
  </si>
  <si>
    <t>Remodelación Edificio Bavaria Calle 127</t>
  </si>
  <si>
    <t>Bavaria S.A.</t>
  </si>
  <si>
    <t>BAVARIA S.A.</t>
  </si>
  <si>
    <t>PROP00544</t>
  </si>
  <si>
    <t>Proyectos Cinepolis</t>
  </si>
  <si>
    <t>Paul Rivera Sánchez</t>
  </si>
  <si>
    <t>CINEPOLIS REGIÓN ANDINA</t>
  </si>
  <si>
    <t>MOA-2245-17</t>
  </si>
  <si>
    <t>PROP00543</t>
  </si>
  <si>
    <t>Santo Tomas Villavicencio</t>
  </si>
  <si>
    <t>Fr. Luis Francisco Sastoque</t>
  </si>
  <si>
    <t>MOA-2221-17</t>
  </si>
  <si>
    <t>PROP00542</t>
  </si>
  <si>
    <t>Apartamentos Chía</t>
  </si>
  <si>
    <t>MOA-2218-17</t>
  </si>
  <si>
    <t>PROP00541</t>
  </si>
  <si>
    <t>Remodelación y Suministro de los Baños del Centro Andino</t>
  </si>
  <si>
    <t>Nestor Orlando Alba</t>
  </si>
  <si>
    <t>MOA-2214-17</t>
  </si>
  <si>
    <t>PROP00540</t>
  </si>
  <si>
    <t>Casas Estuario</t>
  </si>
  <si>
    <t>MOA-2201-17</t>
  </si>
  <si>
    <t>PROP00539</t>
  </si>
  <si>
    <t>Torre Empresarial Unicentro - Int</t>
  </si>
  <si>
    <t>PEJ-2198-17</t>
  </si>
  <si>
    <t>PROP00538</t>
  </si>
  <si>
    <t>Modelia</t>
  </si>
  <si>
    <t>DIVERSIA CAPITAL S.A.S</t>
  </si>
  <si>
    <t>MOA-2149-17</t>
  </si>
  <si>
    <t>PROP00537</t>
  </si>
  <si>
    <t>Centro de Convenciones Cafam</t>
  </si>
  <si>
    <t>Alberto Tenjo</t>
  </si>
  <si>
    <t>MOA-2116-17</t>
  </si>
  <si>
    <t>PROP00536</t>
  </si>
  <si>
    <t>Remodelación Tienda Falabella Santafé</t>
  </si>
  <si>
    <t>MOA-1976-17</t>
  </si>
  <si>
    <t>PROP00535</t>
  </si>
  <si>
    <t>Bodega Baenamora - Gerencia</t>
  </si>
  <si>
    <t>PEJ-2113-17</t>
  </si>
  <si>
    <t>PROP00534</t>
  </si>
  <si>
    <t>Bodega Baenamora - Asesoría Leed</t>
  </si>
  <si>
    <t>Leonardo Mora</t>
  </si>
  <si>
    <t>BAENAMORA CIA</t>
  </si>
  <si>
    <t>MOA-2069-17</t>
  </si>
  <si>
    <t>PROP00533</t>
  </si>
  <si>
    <t>Fachadas Centro Comercial Atlantis (Ajuste 2)</t>
  </si>
  <si>
    <t>Andres Esquivel</t>
  </si>
  <si>
    <t xml:space="preserve">TERRANUM </t>
  </si>
  <si>
    <t>MOA-2042-17</t>
  </si>
  <si>
    <t>PROP00532</t>
  </si>
  <si>
    <t>Tadeo Eljaiek</t>
  </si>
  <si>
    <t>MOA-1941-17</t>
  </si>
  <si>
    <t>PROP00531</t>
  </si>
  <si>
    <t>Luz Stella Perilla</t>
  </si>
  <si>
    <t>CLINICA MEDICADIZ S.A.S.</t>
  </si>
  <si>
    <t>MOA-1916-17</t>
  </si>
  <si>
    <t>PROP00530</t>
  </si>
  <si>
    <t>MOA-1828-17</t>
  </si>
  <si>
    <t>PROP00529</t>
  </si>
  <si>
    <t>MOA-1744-17</t>
  </si>
  <si>
    <t>PROP00528</t>
  </si>
  <si>
    <t>Parque de Bosa VIS</t>
  </si>
  <si>
    <t>Johanna Delgado</t>
  </si>
  <si>
    <t>JULIO CESAR GUERRERO</t>
  </si>
  <si>
    <t>MOA-2020-17</t>
  </si>
  <si>
    <t>PROP00527</t>
  </si>
  <si>
    <t>MOA-1978-17</t>
  </si>
  <si>
    <t>PROP00526</t>
  </si>
  <si>
    <t>Edificio de Posgrados</t>
  </si>
  <si>
    <t>MOA-1991-17</t>
  </si>
  <si>
    <t>PROP00525</t>
  </si>
  <si>
    <t>Fachadas Edificio</t>
  </si>
  <si>
    <t>Rafael Cuellar</t>
  </si>
  <si>
    <t>RAFAEL CUELLAR</t>
  </si>
  <si>
    <t>MOA-1987-17</t>
  </si>
  <si>
    <t>PROP00524</t>
  </si>
  <si>
    <t>Edificio 114-23</t>
  </si>
  <si>
    <t>Marco Szapiro</t>
  </si>
  <si>
    <t>MARCO SZAPIRO</t>
  </si>
  <si>
    <t>MOA-1986-17</t>
  </si>
  <si>
    <t>PROP00523</t>
  </si>
  <si>
    <t>Centro Comercial La Calera</t>
  </si>
  <si>
    <t>MELOS &amp; MELOS S.A.S.</t>
  </si>
  <si>
    <t>MOA-1972-17</t>
  </si>
  <si>
    <t>PROP00522</t>
  </si>
  <si>
    <t>Planta de Generación de Energía</t>
  </si>
  <si>
    <t>MOA-1940-17</t>
  </si>
  <si>
    <t>PROP00521</t>
  </si>
  <si>
    <t>Recibo de Edificio Telmex</t>
  </si>
  <si>
    <t>Alejandro Gaviria</t>
  </si>
  <si>
    <t>JUAN GAVIRIA INMOBILIARIA</t>
  </si>
  <si>
    <t>MOA-1918-17</t>
  </si>
  <si>
    <t>PROP00520</t>
  </si>
  <si>
    <t>EAN Legacy - Revisión de Diseños</t>
  </si>
  <si>
    <t>MOA-1917-17</t>
  </si>
  <si>
    <t>PROP00519</t>
  </si>
  <si>
    <t>Henre Gallardo Lozano</t>
  </si>
  <si>
    <t>MRE-1724-16</t>
  </si>
  <si>
    <t>PROP00518</t>
  </si>
  <si>
    <t>Se aprueba solo el pres. def.</t>
  </si>
  <si>
    <t>Dotación Edificio Fincomercio</t>
  </si>
  <si>
    <t>Vivian Johana Contreras</t>
  </si>
  <si>
    <t>MOA-1898-17</t>
  </si>
  <si>
    <t>PROP00517</t>
  </si>
  <si>
    <t>Montevioleta Zonas Comunes</t>
  </si>
  <si>
    <t>Julián Rosales</t>
  </si>
  <si>
    <t>SOCIEDAD PROYECTO EL TRIUNFO S.A.S.</t>
  </si>
  <si>
    <t>MOA-1879-17</t>
  </si>
  <si>
    <t>PROP00516</t>
  </si>
  <si>
    <t>Centros Comerciales Tunja y Envigado</t>
  </si>
  <si>
    <t>PEJ-1813-17</t>
  </si>
  <si>
    <t>PROP00515</t>
  </si>
  <si>
    <t>Alenta Medicar Care</t>
  </si>
  <si>
    <t>Ana Brigitte Pachón</t>
  </si>
  <si>
    <t>MOA-1775-17</t>
  </si>
  <si>
    <t>PROP00514</t>
  </si>
  <si>
    <t>El Nogal</t>
  </si>
  <si>
    <t>Anuar Pérez</t>
  </si>
  <si>
    <t>COMPASS GROUP</t>
  </si>
  <si>
    <t>MOA-1811-17</t>
  </si>
  <si>
    <t>PROP00513</t>
  </si>
  <si>
    <t>Vía Cesión del Centro Productivo Quala Tocancipa</t>
  </si>
  <si>
    <t>Marco Rene Gaitan</t>
  </si>
  <si>
    <t>QUALA</t>
  </si>
  <si>
    <t>MOA-1763-17</t>
  </si>
  <si>
    <t>PROP00512</t>
  </si>
  <si>
    <t>Edificio Santa María (Adición Personal SISO)</t>
  </si>
  <si>
    <t>Escalar</t>
  </si>
  <si>
    <t>MOA-1732-17</t>
  </si>
  <si>
    <t>PROP00511</t>
  </si>
  <si>
    <t>Caney Etapa 1</t>
  </si>
  <si>
    <t>Alejandro Castañeda Jaramillo</t>
  </si>
  <si>
    <t>MOA-1716-17</t>
  </si>
  <si>
    <t>PROP00510</t>
  </si>
  <si>
    <t>Piso 4 - Oficina Novus</t>
  </si>
  <si>
    <t>MOA-1713-17</t>
  </si>
  <si>
    <t>PROP00509</t>
  </si>
  <si>
    <t>Calera Gardes - Verificación Dis. Hidráulico</t>
  </si>
  <si>
    <t>Gustavo Salgado</t>
  </si>
  <si>
    <t>EXACTA INVEST COLOMBIA</t>
  </si>
  <si>
    <t>MOA-1684-17</t>
  </si>
  <si>
    <t>PROP00508</t>
  </si>
  <si>
    <t>Centro de Convenciones Cafam - Int</t>
  </si>
  <si>
    <t>DANIEL BERMUDEZ ARQUITECTO</t>
  </si>
  <si>
    <t>MOA-1700-17</t>
  </si>
  <si>
    <t>PROP00507</t>
  </si>
  <si>
    <t>Campus Ciudad Politécnico</t>
  </si>
  <si>
    <t>MOA-1668-17</t>
  </si>
  <si>
    <t>PROP00506</t>
  </si>
  <si>
    <t>Gerencia Centro Corporativo Serena del Mar</t>
  </si>
  <si>
    <t>MOA-1663-17</t>
  </si>
  <si>
    <t>PROP00505</t>
  </si>
  <si>
    <t>Bodega Esferd</t>
  </si>
  <si>
    <t>ESFERD ANDINA LTDA</t>
  </si>
  <si>
    <t>PROP00504</t>
  </si>
  <si>
    <t>Centro Comercial Metropolis</t>
  </si>
  <si>
    <t>PEA-1648-17</t>
  </si>
  <si>
    <t>PROP00503</t>
  </si>
  <si>
    <t>CLÍNICA MEDICADIZ</t>
  </si>
  <si>
    <t>MOA-1627-17</t>
  </si>
  <si>
    <t>PROP00502</t>
  </si>
  <si>
    <t>MOA-1583-17</t>
  </si>
  <si>
    <t>PROP00501</t>
  </si>
  <si>
    <t>MOA-1559-17</t>
  </si>
  <si>
    <t>PROP00500</t>
  </si>
  <si>
    <t>MOA-1550-17</t>
  </si>
  <si>
    <t>PROP00499</t>
  </si>
  <si>
    <t>Bodega Guillermo Serrano</t>
  </si>
  <si>
    <t>SERRANO LIEVANO Y CIA S EN C</t>
  </si>
  <si>
    <t>MOA-1377-17</t>
  </si>
  <si>
    <t>PROP00498</t>
  </si>
  <si>
    <t>MOA-1361-17</t>
  </si>
  <si>
    <t>PROP00497</t>
  </si>
  <si>
    <t>MOA-1140-17</t>
  </si>
  <si>
    <t>PROP00496</t>
  </si>
  <si>
    <t>Nueva Sede Celam</t>
  </si>
  <si>
    <t>Felipe Bermúdez</t>
  </si>
  <si>
    <t>CAMILO ESGUERRA S.A.S.</t>
  </si>
  <si>
    <t>MOA-1664-17</t>
  </si>
  <si>
    <t>PROP00495</t>
  </si>
  <si>
    <t>Edificio Santa María (Adición Personal Zonas Exteriores)</t>
  </si>
  <si>
    <t>PEA-1650-17</t>
  </si>
  <si>
    <t>PROP00494</t>
  </si>
  <si>
    <t>Centro de Convenciones Cafam - Pres</t>
  </si>
  <si>
    <t>MOA-1649-17</t>
  </si>
  <si>
    <t>PROP00493</t>
  </si>
  <si>
    <t>Lote 86 - Carrera 11</t>
  </si>
  <si>
    <t>MOA-1647-17</t>
  </si>
  <si>
    <t>PROP00492</t>
  </si>
  <si>
    <t>Calera Gardens</t>
  </si>
  <si>
    <t>Sandy Herazo</t>
  </si>
  <si>
    <t>MOA-1644-17</t>
  </si>
  <si>
    <t>PROP00491</t>
  </si>
  <si>
    <t>Citibank</t>
  </si>
  <si>
    <t>Carlos Sandoval</t>
  </si>
  <si>
    <t>NEUTRO VIP</t>
  </si>
  <si>
    <t>PEJ-1606-17</t>
  </si>
  <si>
    <t>PROP00490</t>
  </si>
  <si>
    <t>Elitt Tower</t>
  </si>
  <si>
    <t>PEJ-1605-17</t>
  </si>
  <si>
    <t>PROP00489</t>
  </si>
  <si>
    <t>Hotel JR</t>
  </si>
  <si>
    <t>Geovanny Meneses - Jorge Gaviria</t>
  </si>
  <si>
    <t>ALMACENES JR - UNIPLES</t>
  </si>
  <si>
    <t>PEJ-1581-17</t>
  </si>
  <si>
    <t>PROP00488</t>
  </si>
  <si>
    <t>Teatro César Conto Ferrer</t>
  </si>
  <si>
    <t>Ministerio de Cultura</t>
  </si>
  <si>
    <t>MOA-1567-17</t>
  </si>
  <si>
    <t>PROP00487</t>
  </si>
  <si>
    <t>Remodelación Base Cota</t>
  </si>
  <si>
    <t>Schlumberger</t>
  </si>
  <si>
    <t>PEJ-1558-17</t>
  </si>
  <si>
    <t>PROP00486</t>
  </si>
  <si>
    <t>Remodelación Sede Social</t>
  </si>
  <si>
    <t>Raúl Patiño</t>
  </si>
  <si>
    <t>MOA-1541-17</t>
  </si>
  <si>
    <t>PROP00485</t>
  </si>
  <si>
    <t>Urbanismo Centro Comercial El Edén (Complemento)</t>
  </si>
  <si>
    <t>PEJ-1533-17</t>
  </si>
  <si>
    <t>PROP00484</t>
  </si>
  <si>
    <t>Preescolar Colegio Mary Mount</t>
  </si>
  <si>
    <t>MOA-1548-17</t>
  </si>
  <si>
    <t>PROP00483</t>
  </si>
  <si>
    <t>Zinnia Club House</t>
  </si>
  <si>
    <t>Álvaro Ramirez Cobo</t>
  </si>
  <si>
    <t>INT-2017-01</t>
  </si>
  <si>
    <t>PROP00482</t>
  </si>
  <si>
    <t>Torre Barcelona (Presupuesto y Programación)</t>
  </si>
  <si>
    <t>MOA-1514-17</t>
  </si>
  <si>
    <t>PROP00481</t>
  </si>
  <si>
    <t>Torre Barcelona (Presupuesto)</t>
  </si>
  <si>
    <t>Alejandro Santiago</t>
  </si>
  <si>
    <t>ARRECIFE</t>
  </si>
  <si>
    <t>MOA-1513-17</t>
  </si>
  <si>
    <t>PROP00480</t>
  </si>
  <si>
    <t xml:space="preserve">Topo - Edificio Santa María </t>
  </si>
  <si>
    <t>MOA-1441-17</t>
  </si>
  <si>
    <t>PROP00479</t>
  </si>
  <si>
    <t>Deprimido Carrera 57 Hyatt (Ajuste de valor por tiempo)</t>
  </si>
  <si>
    <t>PEJ-1440-17</t>
  </si>
  <si>
    <t>PROP00478</t>
  </si>
  <si>
    <t>Campos Deportivos</t>
  </si>
  <si>
    <t>MOA-1446-17</t>
  </si>
  <si>
    <t>PROP00477</t>
  </si>
  <si>
    <t>Facultad de Salud UIS</t>
  </si>
  <si>
    <t>Julio Cesar Celemin</t>
  </si>
  <si>
    <t>UNIVERSIDAD INDUSTRIAL DE SANTANDER</t>
  </si>
  <si>
    <t>MOA-1445-17</t>
  </si>
  <si>
    <t>PROP00476</t>
  </si>
  <si>
    <t>Compass Group - Valores de Referencia</t>
  </si>
  <si>
    <t>MOA-1417-17</t>
  </si>
  <si>
    <t>PROP00475</t>
  </si>
  <si>
    <t>Julio Ribón</t>
  </si>
  <si>
    <t>HOTEL ESTELAR</t>
  </si>
  <si>
    <t>E-MAIL</t>
  </si>
  <si>
    <t>PROP00474</t>
  </si>
  <si>
    <t>Centro Comercial Nuestro Monteria</t>
  </si>
  <si>
    <t>MOA-1293-17</t>
  </si>
  <si>
    <t>PROP00473</t>
  </si>
  <si>
    <t>Mall Plaza Barranquilla (Incorp. 2 inspectores)</t>
  </si>
  <si>
    <t>CC MALL PLAZA BARRANQUILLA</t>
  </si>
  <si>
    <t>MOA-1291-17</t>
  </si>
  <si>
    <t>PROP00472</t>
  </si>
  <si>
    <t>Ampliación y Remodelación Plaza de las Américas</t>
  </si>
  <si>
    <t>Mauricio Londoño</t>
  </si>
  <si>
    <t>MOA-1229-17</t>
  </si>
  <si>
    <t>PROP00471</t>
  </si>
  <si>
    <t>MOA-1181-17</t>
  </si>
  <si>
    <t>PROP00470</t>
  </si>
  <si>
    <t>Fase de Cierre Homecenter Barranquilla Calle 30</t>
  </si>
  <si>
    <t>Mairvir Cespedes Ruiz</t>
  </si>
  <si>
    <t>MOA-1125-17</t>
  </si>
  <si>
    <t>PROP00469</t>
  </si>
  <si>
    <t>Ampliación Homecenter Barranquilla Calle 30</t>
  </si>
  <si>
    <t>MOA-1115-17</t>
  </si>
  <si>
    <t>PROP00468</t>
  </si>
  <si>
    <t>Remodelación de baños</t>
  </si>
  <si>
    <t>Juan Carlos Caicedo</t>
  </si>
  <si>
    <t>MOA-1345-17</t>
  </si>
  <si>
    <t>PROP00467</t>
  </si>
  <si>
    <t>Adecuación Oficinas Schlumberger</t>
  </si>
  <si>
    <t>SCLUMBERGER</t>
  </si>
  <si>
    <t>PLATAFORMA</t>
  </si>
  <si>
    <t>PROP00466</t>
  </si>
  <si>
    <t>PROP00465</t>
  </si>
  <si>
    <t>Paralela 91</t>
  </si>
  <si>
    <t>Deysi Pilar Parra</t>
  </si>
  <si>
    <t>INGENIERÍA SÓLIDA</t>
  </si>
  <si>
    <t>MOA-1325-17</t>
  </si>
  <si>
    <t>PROP00464</t>
  </si>
  <si>
    <t>Midas (Int Téc)</t>
  </si>
  <si>
    <t>Ximena Rodriguez Angel</t>
  </si>
  <si>
    <t>MOA-1295-17</t>
  </si>
  <si>
    <t>PROP00463</t>
  </si>
  <si>
    <t>Edificio Consultorios</t>
  </si>
  <si>
    <t>PEJ-1264-17</t>
  </si>
  <si>
    <t>PROP00462</t>
  </si>
  <si>
    <t>Edificio Corporativo Cinecolombia</t>
  </si>
  <si>
    <t>Camilo Andrés Martinez</t>
  </si>
  <si>
    <t>MOA-1230-17</t>
  </si>
  <si>
    <t>PROP00461</t>
  </si>
  <si>
    <t>Deprimido Carrera 57 Hyatt (Complemento)</t>
  </si>
  <si>
    <t>PEJ-1214-17</t>
  </si>
  <si>
    <t>PROP00460</t>
  </si>
  <si>
    <t>Botanika</t>
  </si>
  <si>
    <t>PROMOBILY</t>
  </si>
  <si>
    <t>MOA-1195-17</t>
  </si>
  <si>
    <t>PROP00459</t>
  </si>
  <si>
    <t>Topo - Fundación Santa Fe Integración</t>
  </si>
  <si>
    <t>FUNDACIÓN SANTA FÉ</t>
  </si>
  <si>
    <t>MOA-1180-17</t>
  </si>
  <si>
    <t>PROP00458</t>
  </si>
  <si>
    <t>Casa Juan Carlos Díaz</t>
  </si>
  <si>
    <t>MAURICIO TORRES ARQUITECTO SAS</t>
  </si>
  <si>
    <t>MOA-1175-17</t>
  </si>
  <si>
    <t>PROP00457</t>
  </si>
  <si>
    <t>Santa Ana</t>
  </si>
  <si>
    <t>MOA-1173-17</t>
  </si>
  <si>
    <t>PROP00456</t>
  </si>
  <si>
    <t>Zol Funza - Koba II</t>
  </si>
  <si>
    <t>Francisco Josué Penagos</t>
  </si>
  <si>
    <t>MOA-1159-17</t>
  </si>
  <si>
    <t>PROP00455</t>
  </si>
  <si>
    <t>Hospital Universitario San Rafael</t>
  </si>
  <si>
    <t>German Jaramillo</t>
  </si>
  <si>
    <t>NATIONAL CLINICS</t>
  </si>
  <si>
    <t>MOA-1169-17</t>
  </si>
  <si>
    <t>PROP00454</t>
  </si>
  <si>
    <t>Cañasgordas</t>
  </si>
  <si>
    <t>MOA-1166-17</t>
  </si>
  <si>
    <t>PROP00453</t>
  </si>
  <si>
    <t>Xiaqua</t>
  </si>
  <si>
    <t>Gerardo Valdes</t>
  </si>
  <si>
    <t>PEJ-1151-17</t>
  </si>
  <si>
    <t>PROP00452</t>
  </si>
  <si>
    <t>IC Constructora</t>
  </si>
  <si>
    <t>German Pinto</t>
  </si>
  <si>
    <t>IC CONSTRUCTORA</t>
  </si>
  <si>
    <t>MOA-1131-17</t>
  </si>
  <si>
    <t>PROP00451</t>
  </si>
  <si>
    <t>Proyectos Varios Uniandes</t>
  </si>
  <si>
    <t>Universidad de los Andes</t>
  </si>
  <si>
    <t>MOA-1080-17</t>
  </si>
  <si>
    <t>PROP00450</t>
  </si>
  <si>
    <t>José Salazar Pineda</t>
  </si>
  <si>
    <t>MOA-0949-17</t>
  </si>
  <si>
    <t>PROP00449</t>
  </si>
  <si>
    <t>Centro Hospitalario Serena del Mar - Incorporación Auxiliar Admin</t>
  </si>
  <si>
    <t>MOA-0921-17</t>
  </si>
  <si>
    <t>PROP00448</t>
  </si>
  <si>
    <t>CEDI Bogotá</t>
  </si>
  <si>
    <t>Paul García Álvarez</t>
  </si>
  <si>
    <t>SERVICIOS NUTRESA S.A.S.</t>
  </si>
  <si>
    <t>MOA-1069-17</t>
  </si>
  <si>
    <t>PROP00447</t>
  </si>
  <si>
    <t>Red Contra Incendios Centro Comercial</t>
  </si>
  <si>
    <t>Manuel Montenegro</t>
  </si>
  <si>
    <t>EL RETIRO SHOPPING CENTER</t>
  </si>
  <si>
    <t>MOA-1059-17</t>
  </si>
  <si>
    <t>PROP00446</t>
  </si>
  <si>
    <t>Topo - Bloques H e I</t>
  </si>
  <si>
    <t>MOA-1037-17</t>
  </si>
  <si>
    <t>PROP00445</t>
  </si>
  <si>
    <t>Proyectos Varios Externado</t>
  </si>
  <si>
    <t>Ana Lucia Montoya</t>
  </si>
  <si>
    <t>MOA-1028-17</t>
  </si>
  <si>
    <t>PROP00444</t>
  </si>
  <si>
    <t>Liquid Ambar (Revisión de Presupuesto)</t>
  </si>
  <si>
    <t>Philipp Braunfels</t>
  </si>
  <si>
    <t>JAMESTOWN AMERICA</t>
  </si>
  <si>
    <t>PEJ-1012-17</t>
  </si>
  <si>
    <t>PROP00443</t>
  </si>
  <si>
    <t>Bogotá y Cali (2)</t>
  </si>
  <si>
    <t>Germán Pinto</t>
  </si>
  <si>
    <t>MOA-0996-17</t>
  </si>
  <si>
    <t>PROP00442</t>
  </si>
  <si>
    <t>Locales Arturo Calle 2017 (Colore)</t>
  </si>
  <si>
    <t>MOA-0957-17</t>
  </si>
  <si>
    <t>PROP00441</t>
  </si>
  <si>
    <t>(57 2) 608 3400 / 392 0200 Ext. 2531
301 240 8038</t>
  </si>
  <si>
    <t>Edificio Continental de Centelsa</t>
  </si>
  <si>
    <t>Ingrid Gómez</t>
  </si>
  <si>
    <t>CENTELSA</t>
  </si>
  <si>
    <t>MOA-0939-17</t>
  </si>
  <si>
    <t>PROP00440</t>
  </si>
  <si>
    <t>Campus Sede Centro - Primeros Edificios (Interventoría)</t>
  </si>
  <si>
    <t>MOA-0909-17</t>
  </si>
  <si>
    <t>PROP00439</t>
  </si>
  <si>
    <t>Campus Sede Centro - Primeros Edificios (Gerencia)</t>
  </si>
  <si>
    <t>Carolina Torres Prado</t>
  </si>
  <si>
    <t>MOA-0910-17</t>
  </si>
  <si>
    <t>PROP00438</t>
  </si>
  <si>
    <t>Remodelación Edificio de los Venados P6 y 7 (Complemento 3 pliegos más)</t>
  </si>
  <si>
    <t>MOA-0876-17</t>
  </si>
  <si>
    <t>PROP00437</t>
  </si>
  <si>
    <t>Urbanismo Secundario y Zonas Comunes SDM</t>
  </si>
  <si>
    <t>Erick Meléndez</t>
  </si>
  <si>
    <t>MOA-0873-17</t>
  </si>
  <si>
    <t>PROP00436</t>
  </si>
  <si>
    <t>342 6716 / 281 0992</t>
  </si>
  <si>
    <t>Puente Peatonal</t>
  </si>
  <si>
    <t>Luis Angel Rivera</t>
  </si>
  <si>
    <t>MOA-0860-17</t>
  </si>
  <si>
    <t>PROP00435</t>
  </si>
  <si>
    <t>310 349 5928</t>
  </si>
  <si>
    <t>Plan Maestro Colegio Los Cerros</t>
  </si>
  <si>
    <t>Francisco Ascensio</t>
  </si>
  <si>
    <t>MGP ARQUITECTURA Y URBANISMO</t>
  </si>
  <si>
    <t>MOA-0847-17</t>
  </si>
  <si>
    <t>PROP00434</t>
  </si>
  <si>
    <t>Sótanos Centro Comercial Palatino</t>
  </si>
  <si>
    <t>Maria Cristina Vega Acevedo</t>
  </si>
  <si>
    <t>PEA-0803-17</t>
  </si>
  <si>
    <t>PROP00433</t>
  </si>
  <si>
    <t>Hospital Universitario</t>
  </si>
  <si>
    <t>MOA-0614-17</t>
  </si>
  <si>
    <t>PROP00432</t>
  </si>
  <si>
    <t>Adición 1 Centro Corporativo Serena del Mar</t>
  </si>
  <si>
    <t>MOA-0548-17</t>
  </si>
  <si>
    <t>PROP00431</t>
  </si>
  <si>
    <t>Homecenter Barranquilla Calle 30</t>
  </si>
  <si>
    <t>MOA-0561-17</t>
  </si>
  <si>
    <t>PROP00430</t>
  </si>
  <si>
    <t>MOA-0510-17</t>
  </si>
  <si>
    <t>PROP00429</t>
  </si>
  <si>
    <t>MOA-0460-17</t>
  </si>
  <si>
    <t>PROP00428</t>
  </si>
  <si>
    <t>MOA-0459-17</t>
  </si>
  <si>
    <t>PROP00427</t>
  </si>
  <si>
    <t xml:space="preserve">Bodega Esferd </t>
  </si>
  <si>
    <t>MOA-0432-17</t>
  </si>
  <si>
    <t>PROP00426</t>
  </si>
  <si>
    <t>Bloques H e I (Incorporación Residente de Acabados)</t>
  </si>
  <si>
    <t>PEA-0332-17</t>
  </si>
  <si>
    <t>PROP00425</t>
  </si>
  <si>
    <t>Oficina Takeda Elemento</t>
  </si>
  <si>
    <t>Jorge Mario Calderón</t>
  </si>
  <si>
    <t>TAKEDA COLOMBIA</t>
  </si>
  <si>
    <t>PEA-0705-17</t>
  </si>
  <si>
    <t>PROP00424</t>
  </si>
  <si>
    <t>Sótanos Clínica del Country</t>
  </si>
  <si>
    <t>Dario Alexander Cabra</t>
  </si>
  <si>
    <t>PEA-0727-17</t>
  </si>
  <si>
    <t>PROP00423</t>
  </si>
  <si>
    <t>Terranum - 742 6060</t>
  </si>
  <si>
    <t>Fachadas Centro Comercial Atlantis</t>
  </si>
  <si>
    <t>MOA-0707-17</t>
  </si>
  <si>
    <t>PROP00422</t>
  </si>
  <si>
    <t>Dotación Oficinas</t>
  </si>
  <si>
    <t>MOA-0674-17</t>
  </si>
  <si>
    <t>PROP00421</t>
  </si>
  <si>
    <t>(57 4) 339 6806 / 312 243 6922</t>
  </si>
  <si>
    <t>Almacenes Éxito</t>
  </si>
  <si>
    <t>Gabriel Manosalva</t>
  </si>
  <si>
    <t>PEA-0642-17</t>
  </si>
  <si>
    <t>PROP00420</t>
  </si>
  <si>
    <t>Jeronimo Martins a Nivel Nacional (Gachancipa)</t>
  </si>
  <si>
    <t>MOA-0620-17</t>
  </si>
  <si>
    <t>PROP00419</t>
  </si>
  <si>
    <t>Jeronimo Martins a Nivel Nacional (Pereira)</t>
  </si>
  <si>
    <t>PROP00418</t>
  </si>
  <si>
    <t>Jeronimo Martins a Nivel Nacional (Cota)</t>
  </si>
  <si>
    <t>PROP00417</t>
  </si>
  <si>
    <t>Jeronimo Martins a Nivel Nacional (Monteria)</t>
  </si>
  <si>
    <t>Mauricio Otero Venegas</t>
  </si>
  <si>
    <t>JERONIMO MARTINS COLOMBIA</t>
  </si>
  <si>
    <t>PROP00416</t>
  </si>
  <si>
    <t>Renovación urbana ciudadela nuevo salitre - Pre Prel (Cambio Diseño)</t>
  </si>
  <si>
    <t>PEA-0608-17</t>
  </si>
  <si>
    <t>PROP00415</t>
  </si>
  <si>
    <t>Nuevo Salitre Etapa I - Pres Def</t>
  </si>
  <si>
    <t>PEA-0609-17</t>
  </si>
  <si>
    <t>PROP00414</t>
  </si>
  <si>
    <t>Agencia Nacional Inmobiliaria</t>
  </si>
  <si>
    <t>MOA-0605-17</t>
  </si>
  <si>
    <t>PROP00413</t>
  </si>
  <si>
    <t>Politécnico Campus Ciudad</t>
  </si>
  <si>
    <t>PEA-0590-17</t>
  </si>
  <si>
    <t>PROP00412</t>
  </si>
  <si>
    <t>(57 4) 404 1197 / 312 795 1643</t>
  </si>
  <si>
    <t>PEJ-0586-17</t>
  </si>
  <si>
    <t>PROP00411</t>
  </si>
  <si>
    <t>Colegio Las Américas</t>
  </si>
  <si>
    <t>Dirección de contratación</t>
  </si>
  <si>
    <t>SECRETARÍA DE EDUCACIÓN DEL DISTRITO CAPITAL</t>
  </si>
  <si>
    <t>MOA-0551-17</t>
  </si>
  <si>
    <t>PROP00410</t>
  </si>
  <si>
    <t>EAN Legacy (Presupuesto)</t>
  </si>
  <si>
    <t>PROP00409</t>
  </si>
  <si>
    <t>691 2768</t>
  </si>
  <si>
    <t>Centro Diesel</t>
  </si>
  <si>
    <t xml:space="preserve">SAU ARQUITECTOS </t>
  </si>
  <si>
    <t>PEJ-0550-17</t>
  </si>
  <si>
    <t>PROP00408</t>
  </si>
  <si>
    <t>MOA-0509-17</t>
  </si>
  <si>
    <t>PROP00407</t>
  </si>
  <si>
    <t>Remodelación y refuerzo plazas crea y sueña del Centro Andino (Complemento)</t>
  </si>
  <si>
    <t>PEA-0464-17</t>
  </si>
  <si>
    <t>PROP00406</t>
  </si>
  <si>
    <t>(1) 678 1616 ext 1219 / 318 517 6606</t>
  </si>
  <si>
    <t>PEA-3490-16</t>
  </si>
  <si>
    <t>PROP00405</t>
  </si>
  <si>
    <t>678 1616</t>
  </si>
  <si>
    <t>Makro Puente Aranda (Abril)</t>
  </si>
  <si>
    <t>PEJ-1170-17</t>
  </si>
  <si>
    <t>PROP00404</t>
  </si>
  <si>
    <t>Makro Santander</t>
  </si>
  <si>
    <t>PEJ-0472-17</t>
  </si>
  <si>
    <t>PROP00403</t>
  </si>
  <si>
    <t>Makro Cundinamarca - Cajicá</t>
  </si>
  <si>
    <t>PEJ-0471-17</t>
  </si>
  <si>
    <t>PROP00402</t>
  </si>
  <si>
    <t>875 7777 Ext. 476</t>
  </si>
  <si>
    <t>Club La Pradera Bienestar</t>
  </si>
  <si>
    <t>Raul Patiño</t>
  </si>
  <si>
    <t>LA PRADERA DE POTOSÍ</t>
  </si>
  <si>
    <t>PEA-0442-17</t>
  </si>
  <si>
    <t>PROP00401</t>
  </si>
  <si>
    <t>446 7575</t>
  </si>
  <si>
    <t>Parqueaderos Plaza de las Américas</t>
  </si>
  <si>
    <t>Ana Isabel Coba</t>
  </si>
  <si>
    <t>PEA-0327-17</t>
  </si>
  <si>
    <t>PROP00400</t>
  </si>
  <si>
    <t>Edificio 1-93</t>
  </si>
  <si>
    <t>MOA-0298-17</t>
  </si>
  <si>
    <t>PROP00399</t>
  </si>
  <si>
    <t>MOA-0287-17</t>
  </si>
  <si>
    <t>PROP00398</t>
  </si>
  <si>
    <t>MOA-0264-17</t>
  </si>
  <si>
    <t>PROP00397</t>
  </si>
  <si>
    <t>PROP00396</t>
  </si>
  <si>
    <t>606 0303</t>
  </si>
  <si>
    <t>Ampliación CC Unicentro Tunja</t>
  </si>
  <si>
    <t>Carlos Jiménez</t>
  </si>
  <si>
    <t>PEDRO GÓMEZ</t>
  </si>
  <si>
    <t>PEA-0303-17</t>
  </si>
  <si>
    <t>PROP00395</t>
  </si>
  <si>
    <t>Tiendas de la Felicidad y Jardín Plaza</t>
  </si>
  <si>
    <t>Adriana Fernández</t>
  </si>
  <si>
    <t>MODA TRADING</t>
  </si>
  <si>
    <t>PEA-0237-17</t>
  </si>
  <si>
    <t>PROP00394</t>
  </si>
  <si>
    <t>Tiendas</t>
  </si>
  <si>
    <t>PEA-0232-17</t>
  </si>
  <si>
    <t>PROP00393</t>
  </si>
  <si>
    <t>(+1) 212 484 2442</t>
  </si>
  <si>
    <t>Edificio IBM</t>
  </si>
  <si>
    <t>IBM Colombia</t>
  </si>
  <si>
    <t>IBM COLOMBIA</t>
  </si>
  <si>
    <t>E-mail</t>
  </si>
  <si>
    <t>PROP00392</t>
  </si>
  <si>
    <t>Remodelación corredor y plazoleta plaza de las américas (Complemento)</t>
  </si>
  <si>
    <t>PEA-0218-17</t>
  </si>
  <si>
    <t>PROP00391</t>
  </si>
  <si>
    <t>Liquid Ambar (Asesoría Mini Pilotes Subestación)</t>
  </si>
  <si>
    <t>PEA-0199-17</t>
  </si>
  <si>
    <t>PROP00390</t>
  </si>
  <si>
    <t>Liquid Ambar (Auditoria de gastos)</t>
  </si>
  <si>
    <t>PEA-0198-17</t>
  </si>
  <si>
    <t>PROP00389</t>
  </si>
  <si>
    <t>Liquid Ambar (Int. Técnica y Administrativa)</t>
  </si>
  <si>
    <t>PEA-0196-17</t>
  </si>
  <si>
    <t>PROP00388</t>
  </si>
  <si>
    <t>745 6298</t>
  </si>
  <si>
    <t>Liquid Ambar (Presupuesto Preliminar)</t>
  </si>
  <si>
    <t>PEA-0195-17</t>
  </si>
  <si>
    <t>PROP00387</t>
  </si>
  <si>
    <t>645 5328</t>
  </si>
  <si>
    <t>Colegio Serena del Mar</t>
  </si>
  <si>
    <t>PEA-0160-17</t>
  </si>
  <si>
    <t>PROP00386</t>
  </si>
  <si>
    <t>317 574 6302 - 675 3651</t>
  </si>
  <si>
    <t>El Castillo</t>
  </si>
  <si>
    <t>PEA-0058-17</t>
  </si>
  <si>
    <t>PROP00385</t>
  </si>
  <si>
    <t>748 6090 - 508 2424</t>
  </si>
  <si>
    <t>Valoración Participación Gerencia Integral</t>
  </si>
  <si>
    <t>Anua Pérez</t>
  </si>
  <si>
    <t>PEA-0055-17</t>
  </si>
  <si>
    <t>PROP00384</t>
  </si>
  <si>
    <t>326 7060 Ext. 161</t>
  </si>
  <si>
    <t>Ventura Cartagena</t>
  </si>
  <si>
    <t>Ana María Gonzales</t>
  </si>
  <si>
    <t>PEA-0052-17</t>
  </si>
  <si>
    <t>PROP00383</t>
  </si>
  <si>
    <t>UNION TEMPORAL PROYECTO EL BOSQUE</t>
  </si>
  <si>
    <t>FERNANDO ALEXANDER ROSADA</t>
  </si>
  <si>
    <t>PEJ-3383-18</t>
  </si>
  <si>
    <t>NORMAL</t>
  </si>
  <si>
    <t>PROP00382</t>
  </si>
  <si>
    <t>PROYECTOS VARIOS</t>
  </si>
  <si>
    <t>PEJ-3434-18</t>
  </si>
  <si>
    <t>PROP00381</t>
  </si>
  <si>
    <t>CENTRO DE INVESTIGACION EN BIOLOGIA-ESTACION EXPERIMENTAL JOSE CELESTINO MUTIS- LA VEGA</t>
  </si>
  <si>
    <t>PEJ-3361-18</t>
  </si>
  <si>
    <t>PROP00380</t>
  </si>
  <si>
    <t>PARQUE PÚBLICO CHCI CARTAGENA DE INDIAS</t>
  </si>
  <si>
    <t>MOA-3097-18</t>
  </si>
  <si>
    <t>PROP00379</t>
  </si>
  <si>
    <t>BODEGA TECNINTEGRAL</t>
  </si>
  <si>
    <t>TECNINTEGRAL</t>
  </si>
  <si>
    <t>MOA-3162-18</t>
  </si>
  <si>
    <t>PROP00378</t>
  </si>
  <si>
    <t>TITAN PLAZA CENTRO COMERCIAL</t>
  </si>
  <si>
    <t>TITAN CENTRO COMERCIAL Y EMPRESARIAL</t>
  </si>
  <si>
    <t>MOA-3144-18</t>
  </si>
  <si>
    <t>PROP00377</t>
  </si>
  <si>
    <t>CEDI MERCADERIA IBAGUE</t>
  </si>
  <si>
    <t>PEJ-3409-18</t>
  </si>
  <si>
    <t>PROP00376</t>
  </si>
  <si>
    <t>ESTRUCTURAS AUTOPORTANTES (CONTAINERS)</t>
  </si>
  <si>
    <t>POLITECNICO GRAN COLOMBIANO</t>
  </si>
  <si>
    <t>PROP00375</t>
  </si>
  <si>
    <t>PARQUE LOGISTICO CALLE 80</t>
  </si>
  <si>
    <t>LATAM-LOGISTIC PROPERTIES</t>
  </si>
  <si>
    <t>MOA-3123-18</t>
  </si>
  <si>
    <t>PROP00374</t>
  </si>
  <si>
    <t>AGRUPACION DE VIVIENDA OCAÑA II</t>
  </si>
  <si>
    <t>PEJ-3418-18</t>
  </si>
  <si>
    <t>PROP00373</t>
  </si>
  <si>
    <t>EDIFICIO PROFINANZAS</t>
  </si>
  <si>
    <t>PROFINANZAS</t>
  </si>
  <si>
    <t>MOA-3157-18</t>
  </si>
  <si>
    <t>PROP00372</t>
  </si>
  <si>
    <t>HOTEL MARYLAD SAN ANDRES</t>
  </si>
  <si>
    <t>PEJ-3375-18</t>
  </si>
  <si>
    <t>PROP00371</t>
  </si>
  <si>
    <t>1,57- 1,64</t>
  </si>
  <si>
    <t>CENTRO DE DISTRIBUCION - CEDI - KOBA GIRARDOTA</t>
  </si>
  <si>
    <t>PGA-3404-18</t>
  </si>
  <si>
    <t>PROP00370</t>
  </si>
  <si>
    <t>SALAMANCA Y CATALAYUD</t>
  </si>
  <si>
    <t>MOA-2114-18</t>
  </si>
  <si>
    <t>AMPLICACIÓN</t>
  </si>
  <si>
    <t>PROP00369</t>
  </si>
  <si>
    <t>CASA DE ESTUDIO ALFREDO CORREA DE ANDREÍS</t>
  </si>
  <si>
    <t>DSA / PROYECTOS DE INFRAESTRUCTURA</t>
  </si>
  <si>
    <t>PEJ-3358-18</t>
  </si>
  <si>
    <t>PROP00368</t>
  </si>
  <si>
    <t>CENTRAL POINT ETAPA III</t>
  </si>
  <si>
    <t>PEJ-3312-18</t>
  </si>
  <si>
    <t>PROP00367</t>
  </si>
  <si>
    <t>NUEVA SEDE COPIDROGAS</t>
  </si>
  <si>
    <t>COPIDROGAS - EJE Y ARQUITECTURA</t>
  </si>
  <si>
    <t>PROP00366</t>
  </si>
  <si>
    <t>EAN LEGACY</t>
  </si>
  <si>
    <t>MOA-3102-18</t>
  </si>
  <si>
    <t>PROP00365</t>
  </si>
  <si>
    <t>FISCALIA CÚCUTA</t>
  </si>
  <si>
    <t>PEJ-3213-18</t>
  </si>
  <si>
    <t>PROP00364</t>
  </si>
  <si>
    <t>MOA-3103-18</t>
  </si>
  <si>
    <t>PROP00363</t>
  </si>
  <si>
    <t>PLAN DE INVERSIONES DE LA UNIVERSIDAD DE LOS ANDES</t>
  </si>
  <si>
    <t>MOA-3100-18</t>
  </si>
  <si>
    <t>PROP00362</t>
  </si>
  <si>
    <t xml:space="preserve">PLANTA DE PRODUCCION Y CENTRO DE DISTRIBUCION </t>
  </si>
  <si>
    <t>PROP00361</t>
  </si>
  <si>
    <t>MOA-3156-18</t>
  </si>
  <si>
    <t>PROP00360</t>
  </si>
  <si>
    <t>CENTRO DE INVESTIGACIÓN EN BIOLOGÍA - LA VEGA</t>
  </si>
  <si>
    <t>MOA-3125-18</t>
  </si>
  <si>
    <t>PROP00359</t>
  </si>
  <si>
    <t>CASAS BARRANQUILLA</t>
  </si>
  <si>
    <t>ANUAR PEREZ</t>
  </si>
  <si>
    <t>MOA-3154-18</t>
  </si>
  <si>
    <t>PROP00358</t>
  </si>
  <si>
    <t>MOA-3148-18</t>
  </si>
  <si>
    <t>PROP00357</t>
  </si>
  <si>
    <t>CELESTIA</t>
  </si>
  <si>
    <t>MOA-1937-18</t>
  </si>
  <si>
    <t>PROP00356</t>
  </si>
  <si>
    <t>SEDE PROSEGUR</t>
  </si>
  <si>
    <t>MOA-3165-18</t>
  </si>
  <si>
    <t>PROP00355</t>
  </si>
  <si>
    <t>MOA-2940-18</t>
  </si>
  <si>
    <t>PROP00354</t>
  </si>
  <si>
    <t>MALL PLAZA MANIZALES</t>
  </si>
  <si>
    <t>MOA-2942-18</t>
  </si>
  <si>
    <t>PROP00353</t>
  </si>
  <si>
    <t>MOA-2870-18</t>
  </si>
  <si>
    <t>PROP00352</t>
  </si>
  <si>
    <t>CASA LA BUHARDILLA</t>
  </si>
  <si>
    <t>MOA-3017-18</t>
  </si>
  <si>
    <t>PROP00351</t>
  </si>
  <si>
    <t>PROP00350</t>
  </si>
  <si>
    <t>HOTEL MARYLAND SAN ANDRES</t>
  </si>
  <si>
    <t xml:space="preserve">DECAMERON </t>
  </si>
  <si>
    <t>MOA-2966-18</t>
  </si>
  <si>
    <t>PROP00349</t>
  </si>
  <si>
    <t>FACHADAS CENTRO COMERCIAL ATLANTIS PLAZA</t>
  </si>
  <si>
    <t>C.C. ATLANTIS PLAZA</t>
  </si>
  <si>
    <t>MOA-2878-18</t>
  </si>
  <si>
    <t>PROP00348</t>
  </si>
  <si>
    <t>SEDE ADMINISTRATIVA CELAM Y ESCUELA SOCIAL CEBITEPAL</t>
  </si>
  <si>
    <t>CELAM</t>
  </si>
  <si>
    <t>MOA-3054-18</t>
  </si>
  <si>
    <t>PROP00347</t>
  </si>
  <si>
    <t>ESTACION EXPERIMENTAL LA VEGA</t>
  </si>
  <si>
    <t>MOA-2992-18</t>
  </si>
  <si>
    <t>PROP00346</t>
  </si>
  <si>
    <t>CUIDAD HAYUELOS SANTIAGO DE TUNJA</t>
  </si>
  <si>
    <t>CONSTRUCTORA HAYUELOS S.A.</t>
  </si>
  <si>
    <t>MOA-3006-18</t>
  </si>
  <si>
    <t>PROP00345</t>
  </si>
  <si>
    <t>EDIFICACIONES MODULARES CAN MINISTERIO DE DEFENSA</t>
  </si>
  <si>
    <t xml:space="preserve">MINISTERIO DE DEFENSA NACIONAL </t>
  </si>
  <si>
    <t>MOA-2975-18</t>
  </si>
  <si>
    <t>PROP00344</t>
  </si>
  <si>
    <t>MOA-2972-18</t>
  </si>
  <si>
    <t>PROP00343</t>
  </si>
  <si>
    <t>PLAZA CLARO BOGOTA</t>
  </si>
  <si>
    <t>CINEPOLIS REGION ANDINA</t>
  </si>
  <si>
    <t>MOA-2974-18</t>
  </si>
  <si>
    <t>PROP00342</t>
  </si>
  <si>
    <t>ECOOL ANAPOIMA</t>
  </si>
  <si>
    <t>TALLER 7 S.A.S.</t>
  </si>
  <si>
    <t>MOA-2976-18</t>
  </si>
  <si>
    <t>PROP00341</t>
  </si>
  <si>
    <t>MAKRO VALLEDUPAR</t>
  </si>
  <si>
    <t>MAKRO SUPERMAYORISTAS S.A.</t>
  </si>
  <si>
    <t>MOA-2999-18</t>
  </si>
  <si>
    <t>PROP00340</t>
  </si>
  <si>
    <t>MOA-2960-18</t>
  </si>
  <si>
    <t>PROP00339</t>
  </si>
  <si>
    <t>MAKRO VALLE DE LILI</t>
  </si>
  <si>
    <t>MOA-2962-18</t>
  </si>
  <si>
    <t>PROP00338</t>
  </si>
  <si>
    <t>DEMOLICION, REFORZAMIENTO Y OBRA NUEVA DE LA ZONA B DE LA FUNDACION SANTA FE</t>
  </si>
  <si>
    <t>FUNDACION SANTA FE DE BOGOTA</t>
  </si>
  <si>
    <t>MOA-2938-18</t>
  </si>
  <si>
    <t>PROP00337</t>
  </si>
  <si>
    <t xml:space="preserve">INEGRACION HOSPITAL UNIVERSITARIO FUNDACION SANTA FE </t>
  </si>
  <si>
    <t>MOA-2636-18</t>
  </si>
  <si>
    <t>PROP00336</t>
  </si>
  <si>
    <t>CONSTRUCCION BODEGA PEREIRA</t>
  </si>
  <si>
    <t>COMERCIALIZADORA ARTURO CALLE S.A.S.</t>
  </si>
  <si>
    <t>MOA-2866-18</t>
  </si>
  <si>
    <t>PROP00335</t>
  </si>
  <si>
    <t>CIUDAD RIO</t>
  </si>
  <si>
    <t>ALCALDIA MAYOR DE BOGOTÁ</t>
  </si>
  <si>
    <t>MOA-2889-18</t>
  </si>
  <si>
    <t>PROP00334</t>
  </si>
  <si>
    <t>NUEVO EDIFICIO UNIVERSIDAD CATOLICA</t>
  </si>
  <si>
    <t>MOA-2871-18</t>
  </si>
  <si>
    <t>PROP00333</t>
  </si>
  <si>
    <t>RESIDENTE ZONA FRANCA PEREIRA</t>
  </si>
  <si>
    <t>MOA-2865-18</t>
  </si>
  <si>
    <t>PROP00332</t>
  </si>
  <si>
    <t>AMPLIACION CEDIS HOMECENTER MERCURIO</t>
  </si>
  <si>
    <t>MOA-3200-18</t>
  </si>
  <si>
    <t>PROP00331</t>
  </si>
  <si>
    <t>MOA-2696-18</t>
  </si>
  <si>
    <t>PROP00330</t>
  </si>
  <si>
    <t>MOA-2853-18</t>
  </si>
  <si>
    <t>PROP00329</t>
  </si>
  <si>
    <t>APARTAMENTOS CANEY</t>
  </si>
  <si>
    <t>PROYECTO CANEY</t>
  </si>
  <si>
    <t>MOA-2833-18</t>
  </si>
  <si>
    <t>PROP00328</t>
  </si>
  <si>
    <t>TITAN PLAZA FACHADA</t>
  </si>
  <si>
    <t>TITAN PLAZA CENTRO COMERCIAL Y EMPRESARIAL</t>
  </si>
  <si>
    <t>MOA-2832-18</t>
  </si>
  <si>
    <t>PROP00327</t>
  </si>
  <si>
    <t>CAMBIO CUBIERTAGIMNASIO ELEMENTALES Y COLOCACION FILTROS AULAS SUPERIORES</t>
  </si>
  <si>
    <t>MOA-2649-18</t>
  </si>
  <si>
    <t>PROP00326</t>
  </si>
  <si>
    <t>PROP00325</t>
  </si>
  <si>
    <t>TORRES SANTA LUCIA</t>
  </si>
  <si>
    <t>MOA-2643-18</t>
  </si>
  <si>
    <t>PROP00324</t>
  </si>
  <si>
    <t>BROADWAY METROPOLIS</t>
  </si>
  <si>
    <t>WINNER GROUP</t>
  </si>
  <si>
    <t>MOA-2804-18</t>
  </si>
  <si>
    <t>PROP00323</t>
  </si>
  <si>
    <t>REMODELACION DEL CENTRO COMERCIAL PLAZA DE LAS AMERICAS</t>
  </si>
  <si>
    <t>MOA-2616-18</t>
  </si>
  <si>
    <t>PROP00322</t>
  </si>
  <si>
    <t>DATACENTER COLOMBIA</t>
  </si>
  <si>
    <t xml:space="preserve">ODATA COLOCATION </t>
  </si>
  <si>
    <t>MOA-2629-18</t>
  </si>
  <si>
    <t>PROP00321</t>
  </si>
  <si>
    <t>REMODELACION CEDIS HOMECENTER FUNZA</t>
  </si>
  <si>
    <t>MOA-2788-18</t>
  </si>
  <si>
    <t>PROP00320</t>
  </si>
  <si>
    <t>INTERIORISMO DE LAS OFICINAS DE NOVUS CIVITAS EN EL CCSDM</t>
  </si>
  <si>
    <t>MOA-2772-18</t>
  </si>
  <si>
    <t>PROP00319</t>
  </si>
  <si>
    <t xml:space="preserve">TORRE AMBULATORIA </t>
  </si>
  <si>
    <t>FUNDACION SANTA FE DE BOGOTÁ</t>
  </si>
  <si>
    <t>MOA-2768-18</t>
  </si>
  <si>
    <t>PROP00318</t>
  </si>
  <si>
    <t xml:space="preserve">CIUDADELA UINIVERSITARIA OCCIDENTE </t>
  </si>
  <si>
    <t>EMPRESA DE DESARROLLO URBANO-EDU</t>
  </si>
  <si>
    <t>MOA-2745-18</t>
  </si>
  <si>
    <t>PROP00317</t>
  </si>
  <si>
    <t>PROYECTOS VARIOS FASE 1</t>
  </si>
  <si>
    <t>CLINICA LA COLINA</t>
  </si>
  <si>
    <t>MOA-2762-18</t>
  </si>
  <si>
    <t>PROP00316</t>
  </si>
  <si>
    <t>VEED</t>
  </si>
  <si>
    <t>C.C. NUESTRO BOGOTA</t>
  </si>
  <si>
    <t>MOA-2740-18</t>
  </si>
  <si>
    <t>PROP00315</t>
  </si>
  <si>
    <t>MALL PLAZA CALI</t>
  </si>
  <si>
    <t>MALL PLAZA COLOMBIA S.A.S.</t>
  </si>
  <si>
    <t>MOA-2735-18</t>
  </si>
  <si>
    <t>PROP00314</t>
  </si>
  <si>
    <t>TECNINTEGRAL S.A.S.</t>
  </si>
  <si>
    <t>MOA-2811-18</t>
  </si>
  <si>
    <t>PROP00313</t>
  </si>
  <si>
    <t>MOA-2717-18</t>
  </si>
  <si>
    <t>PROP00312</t>
  </si>
  <si>
    <t>NUEVO EDIFICIO DE LA BIBLIOTECA</t>
  </si>
  <si>
    <t>MOA-2691-18</t>
  </si>
  <si>
    <t>PROP00311</t>
  </si>
  <si>
    <t>EDIFICIO DE CIENCIS E IDIOMAS</t>
  </si>
  <si>
    <t>PROP00310</t>
  </si>
  <si>
    <t>EDIFICIO DE PREESCOLAR DEL COLEGIO ANGLO COLOMBIANO</t>
  </si>
  <si>
    <t>EXCATA PROYECTO TOTAL S.A.</t>
  </si>
  <si>
    <t>MOA-2783-18</t>
  </si>
  <si>
    <t>PROP00309</t>
  </si>
  <si>
    <t>MOA2669-18</t>
  </si>
  <si>
    <t>PROP00308</t>
  </si>
  <si>
    <t>CALLE 125</t>
  </si>
  <si>
    <t>PONTIFICIA UNIVERSODAD JAVERIANA</t>
  </si>
  <si>
    <t>MOA-2667-18</t>
  </si>
  <si>
    <t>PROP00307</t>
  </si>
  <si>
    <t>NUEVA SEDE FUNDACION UNIVERSITARIA DEL AREA ANDINA EN VALLEDUPAR</t>
  </si>
  <si>
    <t>MPA INGENIERIA Y CONSTRUCCIONES</t>
  </si>
  <si>
    <t>MOA-2668-18</t>
  </si>
  <si>
    <t>PROP00306</t>
  </si>
  <si>
    <t>VIVIENDA VIS-TERRAZAS DE ORIENTE</t>
  </si>
  <si>
    <t>MOA-2653-18</t>
  </si>
  <si>
    <t>PROP00305</t>
  </si>
  <si>
    <t>EDIFICIO BICENTENARIO, CENTRO CULTURA Y DEPORTIVO, SECCIONAL TUNJA</t>
  </si>
  <si>
    <t>UNIVERSIDAD SANTO TOMAS TUNJA</t>
  </si>
  <si>
    <t>MOA-2654-18</t>
  </si>
  <si>
    <t>PROP00304</t>
  </si>
  <si>
    <t>REMODELACION Y AMPLIACION COLEGIO LOS NOGALES</t>
  </si>
  <si>
    <t>COLEGIO LOS NOGALES</t>
  </si>
  <si>
    <t>MOA-2576-18</t>
  </si>
  <si>
    <t>PROP00303</t>
  </si>
  <si>
    <t>RED CONTRA INCENDIOS CENTRO COMERCIAL</t>
  </si>
  <si>
    <t>MOA-2553-18</t>
  </si>
  <si>
    <t>PROP00302</t>
  </si>
  <si>
    <t>MOA-2508-18</t>
  </si>
  <si>
    <t>PROP00301</t>
  </si>
  <si>
    <t>MOA-3015-18</t>
  </si>
  <si>
    <t>PROP00300</t>
  </si>
  <si>
    <t>MOA-2507-18</t>
  </si>
  <si>
    <t>PROP00299</t>
  </si>
  <si>
    <t>AMPLIACION DE LAS ETAPAS 3,4,5,6,7,8,9.</t>
  </si>
  <si>
    <t>MOA-2473-17</t>
  </si>
  <si>
    <t>PROP00298</t>
  </si>
  <si>
    <t>CONSTRUCCIÓN PISOS INDUSTRIALES DE DISTRIBUCCIÓN NACIONAL QUALA - VENECIA</t>
  </si>
  <si>
    <t>QUALA S.A.</t>
  </si>
  <si>
    <t>MOA-2506-18</t>
  </si>
  <si>
    <t>PROP00297</t>
  </si>
  <si>
    <t>HOTEL CASA ISLEÑA</t>
  </si>
  <si>
    <t>DISEÑOS Y CONSTRUCCIONES FRANCISCO BOHM S.A.S.</t>
  </si>
  <si>
    <t>MOA-2474-18</t>
  </si>
  <si>
    <t>PROP00296</t>
  </si>
  <si>
    <t>CAFETERIA PARA EL COLEGIO NUEVA GRANADA</t>
  </si>
  <si>
    <t>MOA-2083-18</t>
  </si>
  <si>
    <t>PROP00295</t>
  </si>
  <si>
    <t>EDIFICIO BOGOTÁ PARQUE DE LOS HIPPIES</t>
  </si>
  <si>
    <t>ARCHITECTURAL PROJECT MANAGER</t>
  </si>
  <si>
    <t>MOA-2501-18</t>
  </si>
  <si>
    <t>PROP00294</t>
  </si>
  <si>
    <t xml:space="preserve">EDIFICIO MEDELLIN BARRIO MANILA </t>
  </si>
  <si>
    <t>PROP00293</t>
  </si>
  <si>
    <t xml:space="preserve">CENTRO COMERCIAL MALL PLAZA MANIZALES </t>
  </si>
  <si>
    <t>MOA-3007-18</t>
  </si>
  <si>
    <t>PROP00292</t>
  </si>
  <si>
    <t>MOA-2480-18</t>
  </si>
  <si>
    <t>PROP00291</t>
  </si>
  <si>
    <t>MOA-2472-18</t>
  </si>
  <si>
    <t>PROP00290</t>
  </si>
  <si>
    <t>C.C. PLAZA DE LAS AMERICAS EDIFICIO 3 Y 3A</t>
  </si>
  <si>
    <t>MOA-2467-18</t>
  </si>
  <si>
    <t>PROP00289</t>
  </si>
  <si>
    <t>CASA BUHARDILLA</t>
  </si>
  <si>
    <t>MOA-2453-18</t>
  </si>
  <si>
    <t>PROP00288</t>
  </si>
  <si>
    <t>MOA-2397-18</t>
  </si>
  <si>
    <t>PROP00287</t>
  </si>
  <si>
    <t>HALLAZGOS FIC</t>
  </si>
  <si>
    <t>MOA-2313-18</t>
  </si>
  <si>
    <t>PROP00286</t>
  </si>
  <si>
    <t>MOA-2408-18</t>
  </si>
  <si>
    <t>PROP00285</t>
  </si>
  <si>
    <t>ENTREGA Y PUESTA EN MARCHA BLOQUE H E I</t>
  </si>
  <si>
    <t>FUNDACION UNIVERSIDAD EXTERNADO</t>
  </si>
  <si>
    <t>PIC-2161-18</t>
  </si>
  <si>
    <t>PROP00284</t>
  </si>
  <si>
    <t>RICARDO MATE</t>
  </si>
  <si>
    <t>PROP00283</t>
  </si>
  <si>
    <t>PLAZA CLARO</t>
  </si>
  <si>
    <t>MOA-2460-18</t>
  </si>
  <si>
    <t>PROP00282</t>
  </si>
  <si>
    <t>CUBIERTAS Y FACHADAS CAJICA</t>
  </si>
  <si>
    <t>HUERTAS CAJICA 2</t>
  </si>
  <si>
    <t>MOA-2398-18</t>
  </si>
  <si>
    <t>PROP00281</t>
  </si>
  <si>
    <t>HANGAR ML</t>
  </si>
  <si>
    <t>MOA-2690-18</t>
  </si>
  <si>
    <t>PROP00280</t>
  </si>
  <si>
    <t>MOA-2367-18</t>
  </si>
  <si>
    <t>PROP00279</t>
  </si>
  <si>
    <t>PROP00278</t>
  </si>
  <si>
    <t>MOA-2263-18</t>
  </si>
  <si>
    <t>PROP00277</t>
  </si>
  <si>
    <t>ESTACIONES BASE DE TELECOMUNICACIONES LTE</t>
  </si>
  <si>
    <t>AVANTEL S.A.S.</t>
  </si>
  <si>
    <t>MOA-2345-18</t>
  </si>
  <si>
    <t>PROP00276</t>
  </si>
  <si>
    <t>INTV A SEDES EDUCATIVAS</t>
  </si>
  <si>
    <t>ALCALDIA MEDELLIN</t>
  </si>
  <si>
    <t>MOA-2336-18</t>
  </si>
  <si>
    <t>PROP00275</t>
  </si>
  <si>
    <t>PLAN PARCIAL SERRAMONTE</t>
  </si>
  <si>
    <t>JAMESTOWN LATIN AMERICA LP</t>
  </si>
  <si>
    <t>MOA-2389-18</t>
  </si>
  <si>
    <t>PROP00274</t>
  </si>
  <si>
    <t>MOA-2382-18</t>
  </si>
  <si>
    <t>PROP00273</t>
  </si>
  <si>
    <t>PEI ASSET MANAGEMENT</t>
  </si>
  <si>
    <t>MOA-2332-18</t>
  </si>
  <si>
    <t>PROP00272</t>
  </si>
  <si>
    <t>MAKRO VALLE DE LILI EN LA CUIDAD DE CALI</t>
  </si>
  <si>
    <t>MAKRO SUPERMAYORISTAS S.A.S</t>
  </si>
  <si>
    <t>PIC-2265-18</t>
  </si>
  <si>
    <t>PROP00271</t>
  </si>
  <si>
    <t>TORRE 4</t>
  </si>
  <si>
    <t>ESCALAR GERENCIA INMOBILIARIA SAS</t>
  </si>
  <si>
    <t>PIC-2204-18</t>
  </si>
  <si>
    <t>PROP00270</t>
  </si>
  <si>
    <t>ESTRUCTURA DE TRANSICION DEL C.A.N</t>
  </si>
  <si>
    <t>DANIEL BERMUDEZ Y CIA LTDA</t>
  </si>
  <si>
    <t>PIC-2200-18</t>
  </si>
  <si>
    <t>PROP00269</t>
  </si>
  <si>
    <t xml:space="preserve">ALENTA MEDICAL CENTER ETAPA - 3 </t>
  </si>
  <si>
    <t>ALENTA MEDICAL CARE</t>
  </si>
  <si>
    <t>PIC-2275-18</t>
  </si>
  <si>
    <t>PROP00268</t>
  </si>
  <si>
    <t>CUIDAD RIO</t>
  </si>
  <si>
    <t>PLANEACION TERRITORIAL</t>
  </si>
  <si>
    <t>PIC-2272-18</t>
  </si>
  <si>
    <t>PROP00267</t>
  </si>
  <si>
    <t xml:space="preserve"> PARQUE DE LOS HIPPIES</t>
  </si>
  <si>
    <t>PIC-2273-18</t>
  </si>
  <si>
    <t>PROP00266</t>
  </si>
  <si>
    <t>CUBIERTAS BIBLIOTECA JULIO MARIO SANTODOMINGO</t>
  </si>
  <si>
    <t>PIC-2252-18</t>
  </si>
  <si>
    <t>PROP00265</t>
  </si>
  <si>
    <t>EDIFICIO UBICADO EN LA CARRERA 39 ENTRE CALLES 5A Y 5B EN LA CUIDAD DE CALI</t>
  </si>
  <si>
    <t>GUZ-2207-18</t>
  </si>
  <si>
    <t>PROP00264</t>
  </si>
  <si>
    <t>VARIOS CLINICA DEL COUNTRY</t>
  </si>
  <si>
    <t>MOA-2245-18</t>
  </si>
  <si>
    <t>PROP00263</t>
  </si>
  <si>
    <t>OBRAS HABITAT CIRCUS BELLO, HABITAT CARIBE LA PLAYA, HABITAT HAVANA LA 80</t>
  </si>
  <si>
    <t>PIC-2142-18</t>
  </si>
  <si>
    <t>PROP00262</t>
  </si>
  <si>
    <t>EAN LEGACY ASESORIA ESPECIALIZADA HIDROSANITARIOS</t>
  </si>
  <si>
    <t>PIC-2125-18</t>
  </si>
  <si>
    <t>PROP00261</t>
  </si>
  <si>
    <t>CITY CAMPUS  ESTRUCTURAS AUTOPORTANTES</t>
  </si>
  <si>
    <t>PIC-2190-18</t>
  </si>
  <si>
    <t>PROP00260</t>
  </si>
  <si>
    <t>IBIS BUDGET MARLY</t>
  </si>
  <si>
    <t>ARPRO ARQUITECTOS INGENIEROS SA</t>
  </si>
  <si>
    <t>MOA-2861-18</t>
  </si>
  <si>
    <t>PROP00259</t>
  </si>
  <si>
    <t>MOA-2830-18</t>
  </si>
  <si>
    <t>PROP00258</t>
  </si>
  <si>
    <t>PIC-2193-18</t>
  </si>
  <si>
    <t>PROP00257</t>
  </si>
  <si>
    <t>UNIVERSIDAD ASOANDES</t>
  </si>
  <si>
    <t>CARLOS CAMPUZANO &amp; ASOCIADOS ARQUITECTOS</t>
  </si>
  <si>
    <t>PEJ-2162-18</t>
  </si>
  <si>
    <t>PROP00256</t>
  </si>
  <si>
    <t>TOPOGRAFIA BLOQUES H E I</t>
  </si>
  <si>
    <t>PIC-2159-18</t>
  </si>
  <si>
    <t>PROP00255</t>
  </si>
  <si>
    <t>SEDE CULTURAL JOCKEY CLUB</t>
  </si>
  <si>
    <t>MOA-2160-18</t>
  </si>
  <si>
    <t>PROP00254</t>
  </si>
  <si>
    <t>EDIFICIO CALLE 93 - CARRERA 15</t>
  </si>
  <si>
    <t>MOA-1952-18</t>
  </si>
  <si>
    <t>PROP00253</t>
  </si>
  <si>
    <t>MOA-2012-18</t>
  </si>
  <si>
    <t>PROP00252</t>
  </si>
  <si>
    <t>MOA-1924-18</t>
  </si>
  <si>
    <t>PROP00251</t>
  </si>
  <si>
    <t>REMODELACION DE CORREDOR YPLAZOLETA C.C PLAZA LAS AMERICAS</t>
  </si>
  <si>
    <t>MOA-1879-18</t>
  </si>
  <si>
    <t>PROP00250</t>
  </si>
  <si>
    <t>FASE DE RECIBO FINAL CLINICA MEDICADIZ</t>
  </si>
  <si>
    <t>CLINICA MEDICADIZ SAS</t>
  </si>
  <si>
    <t>MOA-1817-18</t>
  </si>
  <si>
    <t>PROP00249</t>
  </si>
  <si>
    <t>LA COLINA</t>
  </si>
  <si>
    <t>MOA-1814-18</t>
  </si>
  <si>
    <t>PROP00248</t>
  </si>
  <si>
    <t>CENTRO COMERCIAL VIVA ENVIGADO</t>
  </si>
  <si>
    <t>MOA-1809-18</t>
  </si>
  <si>
    <t>PROP00247</t>
  </si>
  <si>
    <t>EDIFICIO TELESKOP</t>
  </si>
  <si>
    <t>MOA-1811-18</t>
  </si>
  <si>
    <t>PROP00246</t>
  </si>
  <si>
    <t>REMODELACION Y SUMINISTRO DE LOS BAÑOS DEL CENTRO COMERCIAL ANDINO</t>
  </si>
  <si>
    <t>MOA-1805-18</t>
  </si>
  <si>
    <t>PROP00245</t>
  </si>
  <si>
    <t>MULTIPLEX HACIENDA SANTA BARBARA</t>
  </si>
  <si>
    <t>CINECOLOMBIA</t>
  </si>
  <si>
    <t>MOA-2107-18</t>
  </si>
  <si>
    <t>PROP00244</t>
  </si>
  <si>
    <t>FACULTAD DE CIENCIAS</t>
  </si>
  <si>
    <t>UNIVERSIDAD NACIONAL</t>
  </si>
  <si>
    <t>MOA-2089-18</t>
  </si>
  <si>
    <t>PROP00243</t>
  </si>
  <si>
    <t>MOA-2104-18</t>
  </si>
  <si>
    <t>PROP00242</t>
  </si>
  <si>
    <t>OBRAS HABITAT UNICENTRO CALI, HABITAT HAVANA CAÑAVERAL FLORIDA BLANCA, HABITAT HAVANA PLAZA CALI</t>
  </si>
  <si>
    <t>MOA-2102-18</t>
  </si>
  <si>
    <t>PROP00241</t>
  </si>
  <si>
    <t>CEDI MERCURIO</t>
  </si>
  <si>
    <t>MOA-2086-18</t>
  </si>
  <si>
    <t>PROP00240</t>
  </si>
  <si>
    <t>PRO</t>
  </si>
  <si>
    <t>TRENTO</t>
  </si>
  <si>
    <t>COALA ARQUITECTURA Y CONSTRUCCION SAS</t>
  </si>
  <si>
    <t>MOA-2081-18</t>
  </si>
  <si>
    <t>PROP00239</t>
  </si>
  <si>
    <t>PROP00238</t>
  </si>
  <si>
    <t>PREDIO SAN HILARIO</t>
  </si>
  <si>
    <t>MOA-2094-18</t>
  </si>
  <si>
    <t>PROP00237</t>
  </si>
  <si>
    <t>MEDITERRANEO</t>
  </si>
  <si>
    <t>CONSTRUCTORA BOLIVAR S.A.</t>
  </si>
  <si>
    <t>MOA-2077-18</t>
  </si>
  <si>
    <t>PROP00236</t>
  </si>
  <si>
    <t>MAKRO CALI</t>
  </si>
  <si>
    <t>MOA-2074-18</t>
  </si>
  <si>
    <t>PROP00235</t>
  </si>
  <si>
    <t>REMODELACION TORRE SAMSUNG</t>
  </si>
  <si>
    <t>SAMSUNG ELECTRONICS COLOMBIA S.A.</t>
  </si>
  <si>
    <t>MOA-2023-18</t>
  </si>
  <si>
    <t>PROP00234</t>
  </si>
  <si>
    <t>PROP00233</t>
  </si>
  <si>
    <t>CONSORCIO BOHN MATE</t>
  </si>
  <si>
    <t>MOA-2007-18</t>
  </si>
  <si>
    <t>PROP00232</t>
  </si>
  <si>
    <t>GERENCIA INTEGRAL DE LA UNIVERSIDAD DE LOS ANDES</t>
  </si>
  <si>
    <t>MOA-1969-18</t>
  </si>
  <si>
    <t>PROP00231</t>
  </si>
  <si>
    <t>TEKTO MUSEO</t>
  </si>
  <si>
    <t>MOA-1979-18</t>
  </si>
  <si>
    <t>PROP00230</t>
  </si>
  <si>
    <t>NUEVOS CENTROS DE ATENCION Y VENTAS (CAV)</t>
  </si>
  <si>
    <t>COMUNICACIÓN CELULAR S.A. CLARO</t>
  </si>
  <si>
    <t>MOA-2010-18</t>
  </si>
  <si>
    <t>PROP00229</t>
  </si>
  <si>
    <t>INTERVENTORIA CON ENFOQUE A GERENCIA PARA ACH COL</t>
  </si>
  <si>
    <t>ACH COLOMBIA</t>
  </si>
  <si>
    <t>MOA-1947-18</t>
  </si>
  <si>
    <t>PROP00228</t>
  </si>
  <si>
    <t>ENTREGA Y PUESTA EN MARCHA HOTEL GRAND HYATT</t>
  </si>
  <si>
    <t>MOA-1949-18</t>
  </si>
  <si>
    <t>PROP00227</t>
  </si>
  <si>
    <t>PLAN PARCIAL</t>
  </si>
  <si>
    <t>MOA-2091-18</t>
  </si>
  <si>
    <t>PROP00226</t>
  </si>
  <si>
    <t>MOA-2072-18</t>
  </si>
  <si>
    <t>PROP00225</t>
  </si>
  <si>
    <t>PROP00224</t>
  </si>
  <si>
    <t>EL NOGAL CALLE 77</t>
  </si>
  <si>
    <t>MOA-1938-18</t>
  </si>
  <si>
    <t>PROP00223</t>
  </si>
  <si>
    <t>APARTAMENTOS CHIA</t>
  </si>
  <si>
    <t>MOA-2078-18</t>
  </si>
  <si>
    <t>PROP00222</t>
  </si>
  <si>
    <t>MOA-1935-18</t>
  </si>
  <si>
    <t>PROP00221</t>
  </si>
  <si>
    <t>CAMBIO CUBIERTAS GIMNASIO Y AULAS SUPERIORES</t>
  </si>
  <si>
    <t>MOA-1896-18</t>
  </si>
  <si>
    <t>PROP00220</t>
  </si>
  <si>
    <t>ZONAS EXTERIORES DEL CENTRO ANDINO</t>
  </si>
  <si>
    <t>MOA-1888-18</t>
  </si>
  <si>
    <t>PROP00219</t>
  </si>
  <si>
    <t>VELAS AL MAR ETAPA II</t>
  </si>
  <si>
    <t>BLP CONSTRUCTORES S.A</t>
  </si>
  <si>
    <t>MOA-1881-18</t>
  </si>
  <si>
    <t>PROP00218</t>
  </si>
  <si>
    <t>VIVA SUBA</t>
  </si>
  <si>
    <t>MOA-1858-18</t>
  </si>
  <si>
    <t>PROP00217</t>
  </si>
  <si>
    <t>JARDIN PLAZA</t>
  </si>
  <si>
    <t>CENTRAL CONTROL SAS</t>
  </si>
  <si>
    <t>MOA-1799-18</t>
  </si>
  <si>
    <t>PROP00216</t>
  </si>
  <si>
    <t>CONSTRUCTORA COLPATRIA NIVEL NACIONAL</t>
  </si>
  <si>
    <t>MOA-2121-18</t>
  </si>
  <si>
    <t>PROP00215</t>
  </si>
  <si>
    <t>MOA-1812-18</t>
  </si>
  <si>
    <t>PROP00214</t>
  </si>
  <si>
    <t>BAHIA IROTAMA</t>
  </si>
  <si>
    <t>IROTAMA S.A.</t>
  </si>
  <si>
    <t>MOA-1820-18</t>
  </si>
  <si>
    <t>PROP00213</t>
  </si>
  <si>
    <t>AVENIDA BOYACA CON CALLE 170</t>
  </si>
  <si>
    <t>CONSEJO EPISCOPAL LATINOAMERICANO</t>
  </si>
  <si>
    <t>MOA-1816-18</t>
  </si>
  <si>
    <t>PROP00212</t>
  </si>
  <si>
    <t>VEE</t>
  </si>
  <si>
    <t>CLINICA LAS AMERICAS</t>
  </si>
  <si>
    <t>MOA-2022-18</t>
  </si>
  <si>
    <t>PROP00211</t>
  </si>
  <si>
    <t>MOA-1803-18</t>
  </si>
  <si>
    <t>PROP00210</t>
  </si>
  <si>
    <t>EDIFICIO SANTA MARIA</t>
  </si>
  <si>
    <t>MOA-1663-18</t>
  </si>
  <si>
    <t>PROP00209</t>
  </si>
  <si>
    <t>VARIOS AVIANCA</t>
  </si>
  <si>
    <t>MOA-1656-18</t>
  </si>
  <si>
    <t>PROP00208</t>
  </si>
  <si>
    <t>HOTEL DE LUJO GETSEMANI</t>
  </si>
  <si>
    <t>MOA-1701-18</t>
  </si>
  <si>
    <t>PROP00207</t>
  </si>
  <si>
    <t>TELESKOP</t>
  </si>
  <si>
    <t>ARPRO ARQUITECTOS INGENIEROS S.A</t>
  </si>
  <si>
    <t>MOA-1668-18</t>
  </si>
  <si>
    <t>PROP00206</t>
  </si>
  <si>
    <t>EDIFCIO 91 - 11</t>
  </si>
  <si>
    <t>MOA-1666-18</t>
  </si>
  <si>
    <t>PROP00205</t>
  </si>
  <si>
    <t>MOA-1633-18</t>
  </si>
  <si>
    <t>PROP00204</t>
  </si>
  <si>
    <t>GERENCIA INTEGRAL</t>
  </si>
  <si>
    <t>UNVERSIDAD DE LOS ANDES</t>
  </si>
  <si>
    <t>GUZ-1657-18</t>
  </si>
  <si>
    <t>PROP00203</t>
  </si>
  <si>
    <t>MAKRO CAJICA</t>
  </si>
  <si>
    <t>MOA-1643-18</t>
  </si>
  <si>
    <t>PROP00202</t>
  </si>
  <si>
    <t>TIENDA LA CAROLA</t>
  </si>
  <si>
    <t>FALABELLA COLOMBIA</t>
  </si>
  <si>
    <t>MOA-1617-18</t>
  </si>
  <si>
    <t>PROP00201</t>
  </si>
  <si>
    <t>BLOQUE C</t>
  </si>
  <si>
    <t>MOA-1614-18</t>
  </si>
  <si>
    <t>PROP00200</t>
  </si>
  <si>
    <t>MOA-1447-18</t>
  </si>
  <si>
    <t>PROP00199</t>
  </si>
  <si>
    <t>TOPOGRAFIA BLOQUES H E I - EDIFICIO PATRIMONIO</t>
  </si>
  <si>
    <t>MOA-1550-18</t>
  </si>
  <si>
    <t>PROP00198</t>
  </si>
  <si>
    <t>CLINICA MEDICADIZ</t>
  </si>
  <si>
    <t>MOA-1546-18</t>
  </si>
  <si>
    <t>PROP00197</t>
  </si>
  <si>
    <t>URBANISMO CENTRO MUNDIAL DE NEGOCIOS</t>
  </si>
  <si>
    <t>MOA-1534-18</t>
  </si>
  <si>
    <t>PROP00196</t>
  </si>
  <si>
    <t>MOA-1492-18</t>
  </si>
  <si>
    <t>PROP00195</t>
  </si>
  <si>
    <t>MOA-1486-18</t>
  </si>
  <si>
    <t>PROP00194</t>
  </si>
  <si>
    <t>MOA-1467-18</t>
  </si>
  <si>
    <t>PROP00193</t>
  </si>
  <si>
    <t>CAJA DE COMPENSACION FAMILIAR - COLSUBSIDIO</t>
  </si>
  <si>
    <t>MOA-1478-18</t>
  </si>
  <si>
    <t>PROP00192</t>
  </si>
  <si>
    <t>PIC-2260-18</t>
  </si>
  <si>
    <t>PROP00191</t>
  </si>
  <si>
    <t>ESTACION EXPERIENTAL LA VEGA</t>
  </si>
  <si>
    <t>MOA-1787-18</t>
  </si>
  <si>
    <t>PROP00190</t>
  </si>
  <si>
    <t>NUEVA SEDE CELAM</t>
  </si>
  <si>
    <t>CAMILO ESGUERRA SAS</t>
  </si>
  <si>
    <t>MOA-1781-18</t>
  </si>
  <si>
    <t>PROP00189</t>
  </si>
  <si>
    <t>3 ESTACIONES POLICIAS NARIÑO , CALDAS Y PUTUMAYO</t>
  </si>
  <si>
    <t>MOA-1782-18</t>
  </si>
  <si>
    <t>PROP00188</t>
  </si>
  <si>
    <t>SENDEROS PEATONALES</t>
  </si>
  <si>
    <t>TIENDA MAKRO VALLE DE LILI</t>
  </si>
  <si>
    <t>MOA-1786-18</t>
  </si>
  <si>
    <t>PROP00187</t>
  </si>
  <si>
    <t>INSTITUCION EDUCATIVA HOBOS</t>
  </si>
  <si>
    <t>FUNDACION ARGOS</t>
  </si>
  <si>
    <t>MOA-1726-18</t>
  </si>
  <si>
    <t>PROP00186</t>
  </si>
  <si>
    <t>PROP00185</t>
  </si>
  <si>
    <t>MOA-1676-18</t>
  </si>
  <si>
    <t>PROP00184</t>
  </si>
  <si>
    <t>EDIFICIO BANCO CAJA SOCIAL</t>
  </si>
  <si>
    <t>COLLIERS INTERNATIONAL</t>
  </si>
  <si>
    <t>MOA-1704-18</t>
  </si>
  <si>
    <t>PROP00183</t>
  </si>
  <si>
    <t>MAIPORE</t>
  </si>
  <si>
    <t>PROP00182</t>
  </si>
  <si>
    <t>MOA-1615-18</t>
  </si>
  <si>
    <t>PROP00181</t>
  </si>
  <si>
    <t>MILA APARTAMENTOS</t>
  </si>
  <si>
    <t>CONSTRUCTORA IAACTUAL</t>
  </si>
  <si>
    <t>MOA-1611-18</t>
  </si>
  <si>
    <t>PROP00180</t>
  </si>
  <si>
    <t>VENTURA PLAZA</t>
  </si>
  <si>
    <t>PROP00179</t>
  </si>
  <si>
    <t>VIVA TUNJA</t>
  </si>
  <si>
    <t>PROP00178</t>
  </si>
  <si>
    <t>CHIPICHAPE</t>
  </si>
  <si>
    <t>PROP00177</t>
  </si>
  <si>
    <t>ENVIGADO</t>
  </si>
  <si>
    <t>PROP00176</t>
  </si>
  <si>
    <t>MIRAFLORES</t>
  </si>
  <si>
    <t>PROP00175</t>
  </si>
  <si>
    <t>SANTA FE, MEDELLIN</t>
  </si>
  <si>
    <t>PROP00174</t>
  </si>
  <si>
    <t>DISTRITO 90</t>
  </si>
  <si>
    <t>IMPULSO URBANO</t>
  </si>
  <si>
    <t>PROP00173</t>
  </si>
  <si>
    <t>OFICINAS SISGROUP</t>
  </si>
  <si>
    <t>SISGROUP</t>
  </si>
  <si>
    <t>PROP00172</t>
  </si>
  <si>
    <t>VENTURA CARTAGENA</t>
  </si>
  <si>
    <t>OSPINAS &amp; CIA S.AS.</t>
  </si>
  <si>
    <t>MOA-1722-18</t>
  </si>
  <si>
    <t>PROP00171</t>
  </si>
  <si>
    <t>MOA-1570-18</t>
  </si>
  <si>
    <t>PROP00170</t>
  </si>
  <si>
    <t>EDIFICIO HOTEL</t>
  </si>
  <si>
    <t>PERSONA NATURAL - MAURICIO JIMENEZ</t>
  </si>
  <si>
    <t>MOA-1572-18</t>
  </si>
  <si>
    <t>PROP00169</t>
  </si>
  <si>
    <t>CORREDOR AMBIENTAL RIO FUCHA</t>
  </si>
  <si>
    <t>PYD S.A.S.</t>
  </si>
  <si>
    <t>MOA-1549-18</t>
  </si>
  <si>
    <t>PROP00168</t>
  </si>
  <si>
    <t xml:space="preserve">COLEGIO CEIC </t>
  </si>
  <si>
    <t>MOA-1547-18</t>
  </si>
  <si>
    <t>PROP00167</t>
  </si>
  <si>
    <t>MOA-1477-18</t>
  </si>
  <si>
    <t>TOPOGRAFÍA</t>
  </si>
  <si>
    <t>PROP00166</t>
  </si>
  <si>
    <t>CAMPUS CIUDAD</t>
  </si>
  <si>
    <t>PROP00165</t>
  </si>
  <si>
    <t>PROP00164</t>
  </si>
  <si>
    <t>BODEGA GUILLERMO SERRANO</t>
  </si>
  <si>
    <t>GUILLERMO SERRANO Y COMPAÑÍA</t>
  </si>
  <si>
    <t>PROP00163</t>
  </si>
  <si>
    <t>EDIFICIO 91.11</t>
  </si>
  <si>
    <t>MOA-1443-18</t>
  </si>
  <si>
    <t>PROP00162</t>
  </si>
  <si>
    <t>REMODELACION DE CORREDOR Y PLAZOLETA C.C PLAZA AMER</t>
  </si>
  <si>
    <t>MOA-1437-18</t>
  </si>
  <si>
    <t>PROP00161</t>
  </si>
  <si>
    <t>CENTROS COMERCIALES TUNJA Y ENVIGADO</t>
  </si>
  <si>
    <t>MOA-1409-18</t>
  </si>
  <si>
    <t>PROP00160</t>
  </si>
  <si>
    <t>IE HERIBERTO GARCIA IE ARROYOHONDO ARGOS</t>
  </si>
  <si>
    <t>MOA-1426-18</t>
  </si>
  <si>
    <t>PROP00159</t>
  </si>
  <si>
    <t>C.C MALL PLAZA BARRANQUILLA</t>
  </si>
  <si>
    <t>MOA-1385-18</t>
  </si>
  <si>
    <t>PROP00158</t>
  </si>
  <si>
    <t>FISCALIA CUCUTA</t>
  </si>
  <si>
    <t>PROP00157</t>
  </si>
  <si>
    <t>MOA-1382-18</t>
  </si>
  <si>
    <t>PROP00156</t>
  </si>
  <si>
    <t>ALEGRA BARRANQUILLA</t>
  </si>
  <si>
    <t>OSPINAS &amp; CIA SA</t>
  </si>
  <si>
    <t>MOA-1384-18</t>
  </si>
  <si>
    <t>PROP00155</t>
  </si>
  <si>
    <t>EDIFICIO SANTA MARIA DE LOS CERROS</t>
  </si>
  <si>
    <t>MOA-1360-18</t>
  </si>
  <si>
    <t>PROP00154</t>
  </si>
  <si>
    <t>PEJ-0983-18</t>
  </si>
  <si>
    <t>PROP00153</t>
  </si>
  <si>
    <t>SEDE  CENTRO PRIMEROS EDIFICIOS</t>
  </si>
  <si>
    <t>MOA-1280-18</t>
  </si>
  <si>
    <t>PROP00152</t>
  </si>
  <si>
    <t>MOA-1235-18</t>
  </si>
  <si>
    <t>PROP00151</t>
  </si>
  <si>
    <t>50,852,800</t>
  </si>
  <si>
    <t>ZONA FRANCA LA VIRGINIA</t>
  </si>
  <si>
    <t>MOA-1103-18</t>
  </si>
  <si>
    <t>PROP00150</t>
  </si>
  <si>
    <t>HACIENDA REAL ETAPA 3</t>
  </si>
  <si>
    <t>MOA-2652-18</t>
  </si>
  <si>
    <t>PROP00149</t>
  </si>
  <si>
    <t>MOA-2592-18</t>
  </si>
  <si>
    <t>PROP00148</t>
  </si>
  <si>
    <t>MOA-2346-18</t>
  </si>
  <si>
    <t>PROP00147</t>
  </si>
  <si>
    <t>MOA-1452-18</t>
  </si>
  <si>
    <t>PROP00146</t>
  </si>
  <si>
    <t>CALLE 77</t>
  </si>
  <si>
    <t>MOA-2448-18</t>
  </si>
  <si>
    <t>PROP00145</t>
  </si>
  <si>
    <t>MOA-2343-18</t>
  </si>
  <si>
    <t>PROP00144</t>
  </si>
  <si>
    <t>MOA-1869-18</t>
  </si>
  <si>
    <t>PROP00143</t>
  </si>
  <si>
    <t>MOA-1451-18</t>
  </si>
  <si>
    <t>PROP00142</t>
  </si>
  <si>
    <t>MOA-1433-18</t>
  </si>
  <si>
    <t>PROP00141</t>
  </si>
  <si>
    <t>MOA-1383-18</t>
  </si>
  <si>
    <t>PROP00140</t>
  </si>
  <si>
    <t>LABORATORIOS Y AULAS SEDE NORTE CRAI</t>
  </si>
  <si>
    <t>MOA-1394-18</t>
  </si>
  <si>
    <t>PROP00139</t>
  </si>
  <si>
    <t>SAN DAMIAN</t>
  </si>
  <si>
    <t>I.U CENTRO DE ESTUDIOS SUPERIORES MARIA GORETTI</t>
  </si>
  <si>
    <t>MOA-2196-18</t>
  </si>
  <si>
    <t>PROP00138</t>
  </si>
  <si>
    <t>MOA-1430-18</t>
  </si>
  <si>
    <t>PROP00137</t>
  </si>
  <si>
    <t>MOA-1374-18</t>
  </si>
  <si>
    <t>PROP00136</t>
  </si>
  <si>
    <t>PROP00135</t>
  </si>
  <si>
    <t>ALTOZANO ETAPA 1</t>
  </si>
  <si>
    <t>NOVASIS S.A.S</t>
  </si>
  <si>
    <t xml:space="preserve">MOA-3334-17 </t>
  </si>
  <si>
    <t>PROP00134</t>
  </si>
  <si>
    <t>ALTOZANO URBANISMO</t>
  </si>
  <si>
    <t>PROP00133</t>
  </si>
  <si>
    <t>PTAR QUINTA MUTIS Y SEDE NORTE</t>
  </si>
  <si>
    <t>MOA-1372-18</t>
  </si>
  <si>
    <t>PROP00132</t>
  </si>
  <si>
    <t>PLAZA MEDICA SAS</t>
  </si>
  <si>
    <t>MOA-1699-18</t>
  </si>
  <si>
    <t>PROP00131</t>
  </si>
  <si>
    <t>MOA-1365-18</t>
  </si>
  <si>
    <t>PROP00130</t>
  </si>
  <si>
    <t>CALLE 80</t>
  </si>
  <si>
    <t>SURA REAL ESTATE</t>
  </si>
  <si>
    <t>MOA-1290-18</t>
  </si>
  <si>
    <t>PROP00129</t>
  </si>
  <si>
    <t>MOA-0387-18</t>
  </si>
  <si>
    <t>PROP00128</t>
  </si>
  <si>
    <t>PROP00127</t>
  </si>
  <si>
    <t>MIDAS FASE II</t>
  </si>
  <si>
    <t>MOA-1320-18</t>
  </si>
  <si>
    <t>PROP00126</t>
  </si>
  <si>
    <t>MOA-1312-18</t>
  </si>
  <si>
    <t>PROP00125</t>
  </si>
  <si>
    <t>GRUPO GBC GROUP S.A.S.</t>
  </si>
  <si>
    <t>MOA-1296-18</t>
  </si>
  <si>
    <t>PROP00124</t>
  </si>
  <si>
    <t>BIENES INMUEBLES</t>
  </si>
  <si>
    <t>PROVINCIA FRANCISCANA DE LA SANTA FE DE COLOMBIA</t>
  </si>
  <si>
    <t>MOA-1233-18</t>
  </si>
  <si>
    <t>PROP00123</t>
  </si>
  <si>
    <t>VILLA MARIA FUSAGUSUGA</t>
  </si>
  <si>
    <t>MOA-1229-18</t>
  </si>
  <si>
    <t>PROP00122</t>
  </si>
  <si>
    <t>MOA-1199-18</t>
  </si>
  <si>
    <t>PROP00121</t>
  </si>
  <si>
    <t>NUEVA SEDE DE LA ALCALDIA LOCAL DE LOS MARTIRES</t>
  </si>
  <si>
    <t>EMPRESA DE RENOVACION Y DESARROLLO URBANO - ERU</t>
  </si>
  <si>
    <t>MOA-1188-18</t>
  </si>
  <si>
    <t>PROP00120</t>
  </si>
  <si>
    <t>NUEVA SEDE DEL SENA</t>
  </si>
  <si>
    <t>MOA-1186-18</t>
  </si>
  <si>
    <t>PROP00119</t>
  </si>
  <si>
    <t>SANTA ELENA  RESERVADO ETAPA III</t>
  </si>
  <si>
    <t xml:space="preserve">INMOVAL DESARROLLOS INMOBILIARIOS </t>
  </si>
  <si>
    <t>MOA-1187-18</t>
  </si>
  <si>
    <t>PROP00118</t>
  </si>
  <si>
    <t>PORTELO</t>
  </si>
  <si>
    <t>REGIONAL CARIBE</t>
  </si>
  <si>
    <t>MOA-1179-18</t>
  </si>
  <si>
    <t>PROP00117</t>
  </si>
  <si>
    <t>MOA-1489-18</t>
  </si>
  <si>
    <t>PROP00116</t>
  </si>
  <si>
    <t>MOA-1177-18</t>
  </si>
  <si>
    <t>PROP00115</t>
  </si>
  <si>
    <t>RESTAURACION INTEGRAL GIMNASIO MODERNO</t>
  </si>
  <si>
    <t>MOA-1170-18</t>
  </si>
  <si>
    <t>PROP00114</t>
  </si>
  <si>
    <t>COLORE LA CENTRAL</t>
  </si>
  <si>
    <t>PROP00113</t>
  </si>
  <si>
    <t>COLORE CASABLANCA</t>
  </si>
  <si>
    <t>PROP00112</t>
  </si>
  <si>
    <t>MOA-1094-18</t>
  </si>
  <si>
    <t>PROP00111</t>
  </si>
  <si>
    <t>MALL PLAZA BARRANQUILLA</t>
  </si>
  <si>
    <t>URIEL SALAZAR</t>
  </si>
  <si>
    <t>MOA-1104-18</t>
  </si>
  <si>
    <t>PROP00110</t>
  </si>
  <si>
    <t>PROP00109</t>
  </si>
  <si>
    <t>HOSPITAL UNIVERSITARIO EL BOSQUE - COMPENSAR</t>
  </si>
  <si>
    <t>JUAN SEBASTIAN RUIZ</t>
  </si>
  <si>
    <t>U.T. PROYECTOS EL BOSQUE</t>
  </si>
  <si>
    <t>PROP00108</t>
  </si>
  <si>
    <t>MOA-0998-18</t>
  </si>
  <si>
    <t>PROP00107</t>
  </si>
  <si>
    <t>PROYECTO VARIOS</t>
  </si>
  <si>
    <t>KAREN PEÑA</t>
  </si>
  <si>
    <t>MOA-0990-18</t>
  </si>
  <si>
    <t>PROP00106</t>
  </si>
  <si>
    <t>PROP00105</t>
  </si>
  <si>
    <t>NATALIA VORONINA</t>
  </si>
  <si>
    <t>PEJ-0982-18</t>
  </si>
  <si>
    <t>PROP00104</t>
  </si>
  <si>
    <t>MOA-0934-18</t>
  </si>
  <si>
    <t>PROP00103</t>
  </si>
  <si>
    <t>EDIFICIO CALLE 92 -11</t>
  </si>
  <si>
    <t>PAULA M. GOMEZ VILLEGAS</t>
  </si>
  <si>
    <t>FONDO INMOBILIARIO DE COLOMBIA</t>
  </si>
  <si>
    <t>MOA-0825-18</t>
  </si>
  <si>
    <t>PROP00102</t>
  </si>
  <si>
    <t>MOA-0810-18</t>
  </si>
  <si>
    <t>PROP00101</t>
  </si>
  <si>
    <t>CAMPUS SEDE PRIMEROS EDIFICIOS</t>
  </si>
  <si>
    <t>MOA-0808-18</t>
  </si>
  <si>
    <t>PROP00100</t>
  </si>
  <si>
    <t>ÉXITO S.A</t>
  </si>
  <si>
    <t>PROP00099</t>
  </si>
  <si>
    <t>PISOS 13,14 y 15 CLINICA EL BOSQUE</t>
  </si>
  <si>
    <t>MARIO CASTILLO ROMERO</t>
  </si>
  <si>
    <t>MOA-1056-18</t>
  </si>
  <si>
    <t>PROP00098</t>
  </si>
  <si>
    <t>COMUNIDAD HIJAS DE MARIA AUXILIADORA</t>
  </si>
  <si>
    <t xml:space="preserve">ESCALAR </t>
  </si>
  <si>
    <t>MOA-1055-18</t>
  </si>
  <si>
    <t>PROP00097</t>
  </si>
  <si>
    <t>ZONA FRANCA LA VIRGINIA ARTURO CALLE</t>
  </si>
  <si>
    <t>EDUARDO CALLE</t>
  </si>
  <si>
    <t>ARTURO  CALLE</t>
  </si>
  <si>
    <t>PROP00096</t>
  </si>
  <si>
    <t>EDIFICIO 593</t>
  </si>
  <si>
    <t>SILVIO GUSTAVO CUAICAL</t>
  </si>
  <si>
    <t>PROMOTORA A. COHEN</t>
  </si>
  <si>
    <t>MOA-1730-18</t>
  </si>
  <si>
    <t>PROP00095</t>
  </si>
  <si>
    <t>MOA-1458-18</t>
  </si>
  <si>
    <t>PROP00094</t>
  </si>
  <si>
    <t>MOA-1237-18</t>
  </si>
  <si>
    <t>PROP00093</t>
  </si>
  <si>
    <t>MOA-1086-18</t>
  </si>
  <si>
    <t>PROP00092</t>
  </si>
  <si>
    <t>MOA-1087-18</t>
  </si>
  <si>
    <t>PROP00091</t>
  </si>
  <si>
    <t>EDIFICIO DE CIENCIAS E IDIOMAS</t>
  </si>
  <si>
    <t xml:space="preserve">MARIA FERNANDA RESTREPO </t>
  </si>
  <si>
    <t>PROP00090</t>
  </si>
  <si>
    <t>FONDO INMOBILIRIO DE COLOMBIA</t>
  </si>
  <si>
    <t>MOA-1319-18</t>
  </si>
  <si>
    <t>PROP00089</t>
  </si>
  <si>
    <t>MOA-1062-18</t>
  </si>
  <si>
    <t>PROP00088</t>
  </si>
  <si>
    <t>CENTRO MEDICO NEIVA</t>
  </si>
  <si>
    <t>EDUARDO VAN MEERBEKE</t>
  </si>
  <si>
    <t>DINAMO CONSULTORES</t>
  </si>
  <si>
    <t>MOA-1044-18</t>
  </si>
  <si>
    <t>PROP00087</t>
  </si>
  <si>
    <t>BODEGA SABANA GRANDE</t>
  </si>
  <si>
    <t>PABLO CUELLAR TORRES</t>
  </si>
  <si>
    <t>MOA-0989-18</t>
  </si>
  <si>
    <t>PROP00086</t>
  </si>
  <si>
    <t>MOA-0948-18</t>
  </si>
  <si>
    <t>PROP00085</t>
  </si>
  <si>
    <t xml:space="preserve">OBRA MONTEROSALES </t>
  </si>
  <si>
    <t xml:space="preserve">MARIO FERNANDO RIVERA </t>
  </si>
  <si>
    <t>MOA-0936-18</t>
  </si>
  <si>
    <t>PROP00084</t>
  </si>
  <si>
    <t>PROP00083</t>
  </si>
  <si>
    <t>OBRA MONTEROSALES - IDU</t>
  </si>
  <si>
    <t>MOA-0932-18</t>
  </si>
  <si>
    <t>PROP00082</t>
  </si>
  <si>
    <t>MOA-0913-18</t>
  </si>
  <si>
    <t>PROP00081</t>
  </si>
  <si>
    <t>RIVER PARK</t>
  </si>
  <si>
    <t>LUIS GONZALEZ S.</t>
  </si>
  <si>
    <t>JIPG CONSTRUCTORA</t>
  </si>
  <si>
    <t>MOA-0937-18</t>
  </si>
  <si>
    <t>PROP00080</t>
  </si>
  <si>
    <t>CENTRO INTEGRAL DE JUSTICIA BOSA</t>
  </si>
  <si>
    <t>ANDRES DIAZ LOPEZ</t>
  </si>
  <si>
    <t>SECRETARÍA DISTRITAL DE SEGURIDAD, CONVIVENCIA Y JUSTICIA</t>
  </si>
  <si>
    <t>PEJ-0905-18</t>
  </si>
  <si>
    <t>PROP00079</t>
  </si>
  <si>
    <t>SANDRA DEVIA</t>
  </si>
  <si>
    <t>BERMUDEZ ARQUITECTOS S.A.S.</t>
  </si>
  <si>
    <t>MOA-0903-18</t>
  </si>
  <si>
    <t>PROP00078</t>
  </si>
  <si>
    <t>SERENISIMA 4</t>
  </si>
  <si>
    <t>LAURA TORREGROSA</t>
  </si>
  <si>
    <t>MOA-0887-18</t>
  </si>
  <si>
    <t>PROP00077</t>
  </si>
  <si>
    <t>CDS MZ - 5  PRODESA</t>
  </si>
  <si>
    <t>MOA-0883-18</t>
  </si>
  <si>
    <t>PROP00076</t>
  </si>
  <si>
    <t>CDS MZ - 4 PRODESA</t>
  </si>
  <si>
    <t>MOA-0877-18</t>
  </si>
  <si>
    <t>PROP00075</t>
  </si>
  <si>
    <t>ALAMEDA 3</t>
  </si>
  <si>
    <t>MOA-0886-18</t>
  </si>
  <si>
    <t>PROP00074</t>
  </si>
  <si>
    <t>HANGAR</t>
  </si>
  <si>
    <t>JULIANA LOPEZ</t>
  </si>
  <si>
    <t>MOA-0868-18</t>
  </si>
  <si>
    <t>PROP00073</t>
  </si>
  <si>
    <t>MEGAPORT</t>
  </si>
  <si>
    <t>CARLOS ISAZA</t>
  </si>
  <si>
    <t>MOA-1424-18</t>
  </si>
  <si>
    <t>PROP00072</t>
  </si>
  <si>
    <t>MOA-0844-18</t>
  </si>
  <si>
    <t>PROP00071</t>
  </si>
  <si>
    <t>ADUANILLA DE PAIBA FASE II</t>
  </si>
  <si>
    <t>CARLOS ARTURO TORRES</t>
  </si>
  <si>
    <t>UNIVERSIDAD DISTRITAL</t>
  </si>
  <si>
    <t>MOA-0816-18</t>
  </si>
  <si>
    <t>PROP00070</t>
  </si>
  <si>
    <t>LOMA DE SANPEDRO</t>
  </si>
  <si>
    <t>ANDREA LOZANO</t>
  </si>
  <si>
    <t>ADINPER S.A.S.</t>
  </si>
  <si>
    <t>MOA-0795-18</t>
  </si>
  <si>
    <t>PROP00069</t>
  </si>
  <si>
    <t>CENTRO CORPORATIVO SERENA DEL MAR</t>
  </si>
  <si>
    <t>ALVARO RAMIREZ</t>
  </si>
  <si>
    <t>MOA-0787-18</t>
  </si>
  <si>
    <t>PROP00068</t>
  </si>
  <si>
    <t>EDIFICIO NUEVA SEDE CORP. CINECOLOMBIA</t>
  </si>
  <si>
    <t>OSCAR CABALLERO</t>
  </si>
  <si>
    <t>MOA-0765-18</t>
  </si>
  <si>
    <t>PROP00067</t>
  </si>
  <si>
    <t>CENTRO EMPRESARIAL C80</t>
  </si>
  <si>
    <t>VIVIANA CONTRERAS</t>
  </si>
  <si>
    <t>MOA-0751-18</t>
  </si>
  <si>
    <t>PROP00066</t>
  </si>
  <si>
    <t>AMPLIACION BLOQUES H E I</t>
  </si>
  <si>
    <t>JUAN CARLOS HENAO</t>
  </si>
  <si>
    <t>MOA-0574-18</t>
  </si>
  <si>
    <t>PROP00065</t>
  </si>
  <si>
    <t>CAMPUS SEDE CENTRO PRIMEROS AUXILIOS</t>
  </si>
  <si>
    <t>MOA-0637-18</t>
  </si>
  <si>
    <t>PROP00064</t>
  </si>
  <si>
    <t>JUAN CARLOS LEMUS</t>
  </si>
  <si>
    <t>MOA-0595-18</t>
  </si>
  <si>
    <t>PROP00063</t>
  </si>
  <si>
    <t>CENTRO HOSPITALARIO SERENA DEL MAR</t>
  </si>
  <si>
    <t>MOA-0585-18</t>
  </si>
  <si>
    <t>PROP00062</t>
  </si>
  <si>
    <t>FUNZA TRANSFORMATION</t>
  </si>
  <si>
    <t>ELIAS SARQUIS</t>
  </si>
  <si>
    <t>MOA-743-18</t>
  </si>
  <si>
    <t>PROP00061</t>
  </si>
  <si>
    <t>SEDE DEL BATALLON DE RECLUTAMIENTO COREC</t>
  </si>
  <si>
    <t>JEYSON LEONARDO CUBAQUE</t>
  </si>
  <si>
    <t>MOA-748-18</t>
  </si>
  <si>
    <t>PROP00060</t>
  </si>
  <si>
    <t>CAMPUS FUNDACION UNINAVARRA</t>
  </si>
  <si>
    <t>FUNDACION UNINAVARRA</t>
  </si>
  <si>
    <t>MOA-0738-18</t>
  </si>
  <si>
    <t>PROP00059</t>
  </si>
  <si>
    <t>MOA-0687-18</t>
  </si>
  <si>
    <t>PROP00058</t>
  </si>
  <si>
    <t>SCARE</t>
  </si>
  <si>
    <t>OSCAR RENE OCHOA ESPEJO</t>
  </si>
  <si>
    <t>MOA-0658-18</t>
  </si>
  <si>
    <t>PROP00057</t>
  </si>
  <si>
    <t>PLANTA INDUSTRIAL</t>
  </si>
  <si>
    <t>MARIACAMILA BAEZ ESPINOSA</t>
  </si>
  <si>
    <t>INGEWALL SAS</t>
  </si>
  <si>
    <t>MOA-0654-18</t>
  </si>
  <si>
    <t>PROP00056</t>
  </si>
  <si>
    <t>INTEGRACION DE BLOQUES B Y  H HOSPITAL UNIVERSITARIO FUNDACION SANTA FE</t>
  </si>
  <si>
    <t>HENRY GALLARDO</t>
  </si>
  <si>
    <t>MOA-0652-18</t>
  </si>
  <si>
    <t>PROP00055</t>
  </si>
  <si>
    <t>ADECUACION DE LA AUTOMATIZACION Y DEL SISTEMA DE AIRE ACONDICIONADO EN LA CENTRAL DE EFECTIVO</t>
  </si>
  <si>
    <t>LUIS FRANCISCO ALVAREZ CORREDOR</t>
  </si>
  <si>
    <t>MOA-0619-18</t>
  </si>
  <si>
    <t>PROP00054</t>
  </si>
  <si>
    <t>SINIESTRO INCENCIO CENTRO DE CONVENCIONES AGORA</t>
  </si>
  <si>
    <t>MARTHA VELEÑO</t>
  </si>
  <si>
    <t>MOA-0629-18</t>
  </si>
  <si>
    <t>PROP00053</t>
  </si>
  <si>
    <t>ARTURO VALENCIA</t>
  </si>
  <si>
    <t>MOA-0616-18</t>
  </si>
  <si>
    <t>PROP00052</t>
  </si>
  <si>
    <t>ARRECIFE GOLF</t>
  </si>
  <si>
    <t>KATHERINE MANTILLA</t>
  </si>
  <si>
    <t>CONSTRUCCIONES ARRECIFE</t>
  </si>
  <si>
    <t>MOA - 0593-18</t>
  </si>
  <si>
    <t>PROP00051</t>
  </si>
  <si>
    <t>FASE DE RECIBO FINAL CLINICA MEDICAZ</t>
  </si>
  <si>
    <t>LUZ STELLA PERILLA MARQUEZ</t>
  </si>
  <si>
    <t>CLINICA MEDICAZ S.A.S</t>
  </si>
  <si>
    <t>MOA-0617-18</t>
  </si>
  <si>
    <t>PROP00050</t>
  </si>
  <si>
    <t>MOA-0584-18</t>
  </si>
  <si>
    <t>PROP00049</t>
  </si>
  <si>
    <t>UNION TEMPORAL PAYC - GRESSA</t>
  </si>
  <si>
    <t>PROP00048</t>
  </si>
  <si>
    <t>MOA-0571-18</t>
  </si>
  <si>
    <t>PROP00047</t>
  </si>
  <si>
    <t>ANA MARIA GONZALES</t>
  </si>
  <si>
    <t>MOA-0547-18</t>
  </si>
  <si>
    <t>PROP00046</t>
  </si>
  <si>
    <t>REMODELACION CAFETERIA</t>
  </si>
  <si>
    <t>MOA-0530-18</t>
  </si>
  <si>
    <t>PROP00045</t>
  </si>
  <si>
    <t>CENTRO COMERCIAL MALL PLAZA CALI</t>
  </si>
  <si>
    <t>MOA-0615-18</t>
  </si>
  <si>
    <t>PROP00044</t>
  </si>
  <si>
    <t>MOA-0516-18</t>
  </si>
  <si>
    <t>PROP00043</t>
  </si>
  <si>
    <t>FALABELLA MALL PLAZA MANIZALES</t>
  </si>
  <si>
    <t>NELSON FERNANDO ROA PRADA</t>
  </si>
  <si>
    <t>FALABELLA DE COLOMBIA SA</t>
  </si>
  <si>
    <t>PEJ-0477-18</t>
  </si>
  <si>
    <t>PROP00042</t>
  </si>
  <si>
    <t>CLARO IDU</t>
  </si>
  <si>
    <t>COMUNICACIÓN CELULAR S.A.</t>
  </si>
  <si>
    <t>MOA-0507-2018</t>
  </si>
  <si>
    <t>PROP00041</t>
  </si>
  <si>
    <t>URBAN SALITRE ZURICH</t>
  </si>
  <si>
    <t>CAMILO SANCHEZ OROZCO</t>
  </si>
  <si>
    <t>PROP00040</t>
  </si>
  <si>
    <t>CAROL DIAZ</t>
  </si>
  <si>
    <t>MOA-0439-18</t>
  </si>
  <si>
    <t>PROP00039</t>
  </si>
  <si>
    <t>CAMBIO CUBIERTAS DEL CENTRO ANDINO</t>
  </si>
  <si>
    <t>NESTOR ORLANDO ALBA</t>
  </si>
  <si>
    <t>CENTRO COMERCIAL ANDINO Y DE NEGOCIOS</t>
  </si>
  <si>
    <t>MOA-1350-18</t>
  </si>
  <si>
    <t>PROP00038</t>
  </si>
  <si>
    <t>MOA - 0465-18</t>
  </si>
  <si>
    <t>PROP00037</t>
  </si>
  <si>
    <t>VIVIENDA ALEJANDRIA REAL VII -MULTIFAMILIAR VIS</t>
  </si>
  <si>
    <t>URBANSA S.A</t>
  </si>
  <si>
    <t>PEJ-0444-18</t>
  </si>
  <si>
    <t>PROP00036</t>
  </si>
  <si>
    <t>CERVECERIA B/QUILLA BAVARIA</t>
  </si>
  <si>
    <t>CERVERIA AGUILA S.A</t>
  </si>
  <si>
    <t>PROP00035</t>
  </si>
  <si>
    <t>CENTRO COMER CIAL MALL PLAZA CALI</t>
  </si>
  <si>
    <t>MOA-1019-18</t>
  </si>
  <si>
    <t>PROP00034</t>
  </si>
  <si>
    <t>PROP00033</t>
  </si>
  <si>
    <t>CENTRO DE INVESTIGACION EN BIOLOGIA</t>
  </si>
  <si>
    <t>MARIA FERNANADA GARZON</t>
  </si>
  <si>
    <t>MOA-0419-18</t>
  </si>
  <si>
    <t>PROP00032</t>
  </si>
  <si>
    <t>HACIENDA LA ESTANCIA</t>
  </si>
  <si>
    <t>VLADIMIR ROZO BERMUDEZ</t>
  </si>
  <si>
    <t xml:space="preserve">DECO CONSTRUCCIONES S.A.S. </t>
  </si>
  <si>
    <t>MOA-0409-18</t>
  </si>
  <si>
    <t>PROP00031</t>
  </si>
  <si>
    <t>MOA-0225-18</t>
  </si>
  <si>
    <t>PROP00030</t>
  </si>
  <si>
    <t>AMPLIACION PROYECTO CLINICA EL BOSQUE COMPENSAR</t>
  </si>
  <si>
    <t>PROP00029</t>
  </si>
  <si>
    <t>IROTAMA RESERVADO</t>
  </si>
  <si>
    <t>MIGUEL DIEZ</t>
  </si>
  <si>
    <t>PEA-2059-18</t>
  </si>
  <si>
    <t>PROP00028</t>
  </si>
  <si>
    <t>BODEGA CELTA GUILLERMO SERRANO</t>
  </si>
  <si>
    <t>GUILLERMO SERRANO LIEVANO</t>
  </si>
  <si>
    <t>GUILLERMOS SERRANO LIEVANO</t>
  </si>
  <si>
    <t>MOA-0384-18</t>
  </si>
  <si>
    <t>PROP00027</t>
  </si>
  <si>
    <t>TORRE ALIANZA</t>
  </si>
  <si>
    <t>MARGARITA POSADA CASALLAS</t>
  </si>
  <si>
    <t>NEXUS CAPITAL PARTNERS SA</t>
  </si>
  <si>
    <t>MOA-0360-18</t>
  </si>
  <si>
    <t>PROP00026</t>
  </si>
  <si>
    <t>MOA-0181-18</t>
  </si>
  <si>
    <t>PROP00025</t>
  </si>
  <si>
    <t>PEJ-0398-18</t>
  </si>
  <si>
    <t>PROP00024</t>
  </si>
  <si>
    <t>BODEGA CELTA 130</t>
  </si>
  <si>
    <t>SERRANO Y LIEVANO CIA EN C.</t>
  </si>
  <si>
    <t>PROP00023</t>
  </si>
  <si>
    <t>CASAS SANTA CECILIA Y VILLAMARIA</t>
  </si>
  <si>
    <t>CLAUDIA SALDARRIAGA</t>
  </si>
  <si>
    <t>MOA-0375-18</t>
  </si>
  <si>
    <t>PROP00022</t>
  </si>
  <si>
    <t>PLAZA CLARO ETAPA 2</t>
  </si>
  <si>
    <t>PEJ-0249-18</t>
  </si>
  <si>
    <t>PROP00021</t>
  </si>
  <si>
    <t>BODEGA BAENAMORA</t>
  </si>
  <si>
    <t>LEONARDO MORA</t>
  </si>
  <si>
    <t>BAENAMORA &amp; CIA LTDA</t>
  </si>
  <si>
    <t>MOA-0357-18</t>
  </si>
  <si>
    <t>PROP00020</t>
  </si>
  <si>
    <t>AMPLIACION DE BODEGA ALIMENTOS ZONA FRANCA</t>
  </si>
  <si>
    <t>WILLIAM CARDENAS</t>
  </si>
  <si>
    <t>PEPSICO ALIMENTOS Z.F LTDA</t>
  </si>
  <si>
    <t>MOA-0253-18</t>
  </si>
  <si>
    <t>PROP00019</t>
  </si>
  <si>
    <t>MOA-0345-18</t>
  </si>
  <si>
    <t>PROP00018</t>
  </si>
  <si>
    <t>MOA-0343-18</t>
  </si>
  <si>
    <t>PROP00017</t>
  </si>
  <si>
    <t>SEDE PROSEGUR MONTERIA</t>
  </si>
  <si>
    <t>MOA-0261-18</t>
  </si>
  <si>
    <t>PROP00016</t>
  </si>
  <si>
    <t>CLARO CHIPICHAPE</t>
  </si>
  <si>
    <t>PROP00015</t>
  </si>
  <si>
    <t>CAMPUS BOLIVAR</t>
  </si>
  <si>
    <t>JUAN SEBASTIAN LOVADO</t>
  </si>
  <si>
    <t>MOA-0244-18</t>
  </si>
  <si>
    <t>PROP00014</t>
  </si>
  <si>
    <t>EBANO-BOGOTA</t>
  </si>
  <si>
    <t>CAMILO ANDRES CASTRO CAICEDO</t>
  </si>
  <si>
    <t>MOA-0232-18</t>
  </si>
  <si>
    <t>PROP00013</t>
  </si>
  <si>
    <t>PARQUEADEROS NUEVA GRANADA</t>
  </si>
  <si>
    <t>MONIQUE DUCHAMP</t>
  </si>
  <si>
    <t>MOA-0222-18</t>
  </si>
  <si>
    <t>PROP00012</t>
  </si>
  <si>
    <t>ADECUACION OFICINAS BID</t>
  </si>
  <si>
    <t>ENRIQUE GARCIA</t>
  </si>
  <si>
    <t>MOA-0214-18</t>
  </si>
  <si>
    <t>PROP00011</t>
  </si>
  <si>
    <t>PROP00010</t>
  </si>
  <si>
    <t>MEGAVITRINA</t>
  </si>
  <si>
    <t>MOA-0193-18</t>
  </si>
  <si>
    <t>PROP00009</t>
  </si>
  <si>
    <t>CENTRO DE ESPECIALISTAS CRA SEPTIMA TORRE SUR</t>
  </si>
  <si>
    <t>AURA BRUN GONZALES</t>
  </si>
  <si>
    <t>MOA-0263-18</t>
  </si>
  <si>
    <t>PROP00008</t>
  </si>
  <si>
    <t>MOA-0257-18</t>
  </si>
  <si>
    <t>PROP00007</t>
  </si>
  <si>
    <t>MOA-0172-18</t>
  </si>
  <si>
    <t>PROP00006</t>
  </si>
  <si>
    <t>CORPORATIVO CINECOLOMBIA</t>
  </si>
  <si>
    <t>CAMILO ANDRES MARTINEZ</t>
  </si>
  <si>
    <t>MOA-0166-18</t>
  </si>
  <si>
    <t>PROP00005</t>
  </si>
  <si>
    <t>MOA-0361-18</t>
  </si>
  <si>
    <t>PROP00004</t>
  </si>
  <si>
    <t>MOA-0054-18</t>
  </si>
  <si>
    <t>PROP00003</t>
  </si>
  <si>
    <t>SEDE TUMACO UNIVERSIDAD NACIONAL</t>
  </si>
  <si>
    <t>GIOVANNA MIN</t>
  </si>
  <si>
    <t>PROP00002</t>
  </si>
  <si>
    <t>BOTANIKA BIOPARK</t>
  </si>
  <si>
    <t>CARLOS FELIPE OSPINA</t>
  </si>
  <si>
    <t>PROMOBILY SA</t>
  </si>
  <si>
    <t>PROP00001</t>
  </si>
  <si>
    <t>CON PROBLEMAS</t>
  </si>
  <si>
    <t>AREA       M2</t>
  </si>
  <si>
    <t>MULTIPLICADOR</t>
  </si>
  <si>
    <t>VALOR APROBADO</t>
  </si>
  <si>
    <t>VALOR PROPUESTA</t>
  </si>
  <si>
    <t>ORDEN     No</t>
  </si>
  <si>
    <t>ACEPTACION PRIVADA</t>
  </si>
  <si>
    <t>ACEPTACION PUBLICA</t>
  </si>
  <si>
    <t>TELEFONO</t>
  </si>
  <si>
    <t>TIPO OBRA</t>
  </si>
  <si>
    <t>SERVICIO</t>
  </si>
  <si>
    <t>PROYECTO</t>
  </si>
  <si>
    <t>DIRIGIDA</t>
  </si>
  <si>
    <t>EMPRESA</t>
  </si>
  <si>
    <t>PUBLICIDAD INVITACION NORM</t>
  </si>
  <si>
    <t>PRI</t>
  </si>
  <si>
    <t>PUB</t>
  </si>
  <si>
    <t>FECHA PROPUESTA</t>
  </si>
  <si>
    <t>CONSECUTIVO</t>
  </si>
  <si>
    <t>CATEGORÍA</t>
  </si>
  <si>
    <t>Código</t>
  </si>
  <si>
    <t>PUB_PRI</t>
  </si>
  <si>
    <t>ACEPTACION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</si>
</sst>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14" fontId="0" fillId="0" borderId="0" xfId="0" applyNumberFormat="1" applyBorder="1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YECTO\Documentos\PAYC\PROYECTO%2010.%20REPLANIFICACI&#211;N%20PAYC\RECOLECCI&#211;N%20DE%20INFORMACI&#211;N\PROPUESTAS\BD%20propuestas%202010%20-%202018%20V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A_ACEPTA_POR_TIPO_OBRA_FECHA"/>
      <sheetName val="POR TIPO OBRA"/>
      <sheetName val="TASA_ACEPTA_POR_TIPO_OBRA"/>
      <sheetName val="TABLA_TASA_ACEPTACION_ANUAL"/>
      <sheetName val="BD"/>
      <sheetName val="GRAPH_TASA_ACEPTACION_ANUAL"/>
      <sheetName val="COMPARACIÓN PIB ACEPTACIÓN"/>
      <sheetName val="TABLA_PROPUESTAS_PUB_PRI"/>
      <sheetName val="GRAPH_PROPUESTAS_PUB_PRI"/>
      <sheetName val="CANTIDAD_PROPUESTAS_SERVICIO"/>
      <sheetName val="COMPARACION_PIB"/>
      <sheetName val="TASA_ACEPTA_PUB_PRI"/>
      <sheetName val="TASA_ACEPTA_POR_TIPO_SERVICIO"/>
      <sheetName val="REGRESION VAR PROP VS PIB"/>
      <sheetName val="REGRESION PROP PRES VS PIB"/>
      <sheetName val="PIB VS ACEPTACION PRESUPUESTO"/>
      <sheetName val="ESTADÍSTICOS_DESCRIPTIVOS_VALOR"/>
      <sheetName val="TASA_ACEPTACION_SERVICIOS"/>
      <sheetName val="TASA_ACEPTACION_SERVICIOS_AÑO"/>
      <sheetName val="PROPUESTAS_ORIGEN"/>
      <sheetName val="REG_PROPUESTAS_PIB"/>
      <sheetName val="REG_PROP_PRES_PIB_ATRASADO"/>
      <sheetName val="REG_PROP_TOT_PIB_ATRASADO_DAT"/>
      <sheetName val="REG_PROP_TOT_PIB_ATRASADO"/>
      <sheetName val="PIB_CONSTRUCCIÓN_VS_ACEPTA"/>
      <sheetName val="PIB_CONSTRUCCIÓN"/>
      <sheetName val="REGRESIÓN_PIB_VS_TASA_ACEPTA"/>
      <sheetName val="REG_PROPUESTAS_PIB_ATRASADO"/>
      <sheetName val="PROPUESTAS"/>
      <sheetName val="VALIDACIÓN"/>
      <sheetName val="TABLA_ACEPTACIÓN_ORIGEN"/>
      <sheetName val="GRAPH_ACEPTACION_ORIGEN"/>
      <sheetName val="PORCENTAJE_DEL_VALOR_ACEPTADO"/>
      <sheetName val="BD_REVISAR"/>
      <sheetName val="NORMALIZACION_TIPO_OBRA"/>
      <sheetName val="RESULTADOS_TIEMPOS_ACEPTACIÓN"/>
      <sheetName val="DIF_FECHAS_DEPURADAS"/>
      <sheetName val="BD_FECHAS"/>
      <sheetName val="DIFERENCIA_FECHAS"/>
      <sheetName val="DINAMICA_FECHAS"/>
      <sheetName val="BD_FECHAS_INICIO"/>
      <sheetName val="PRUEBAS"/>
      <sheetName val="NORMALIZACIÓN_ORIGEN"/>
      <sheetName val="MARGEN_ERROR"/>
      <sheetName val="HISTOGRAMA_NORMAL"/>
      <sheetName val="VALOR_APROBADO_INDEXADO"/>
      <sheetName val="MAPEO_2010_2011_SERVICIOS"/>
      <sheetName val="HISTOGRAMA_VALORES_DEPURADOS"/>
      <sheetName val="VALOR_APROBADO_INDEXADO_DEPURAD"/>
      <sheetName val="IP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2">
          <cell r="A2" t="str">
            <v>PROP00001</v>
          </cell>
          <cell r="B2" t="str">
            <v>---</v>
          </cell>
          <cell r="C2" t="str">
            <v>SIN OFICIO</v>
          </cell>
          <cell r="D2">
            <v>43105</v>
          </cell>
          <cell r="E2">
            <v>0</v>
          </cell>
          <cell r="F2">
            <v>1</v>
          </cell>
          <cell r="G2" t="str">
            <v>INV</v>
          </cell>
          <cell r="H2" t="str">
            <v>PROMOBILY SA</v>
          </cell>
          <cell r="I2" t="str">
            <v>CARLOS FELIPE OSPINA</v>
          </cell>
          <cell r="J2" t="str">
            <v>BOTANIKA BIOPARK</v>
          </cell>
          <cell r="K2" t="str">
            <v>PRES</v>
          </cell>
          <cell r="L2" t="str">
            <v>URB</v>
          </cell>
          <cell r="O2" t="str">
            <v>SI</v>
          </cell>
          <cell r="P2">
            <v>1814</v>
          </cell>
          <cell r="Q2">
            <v>14000000</v>
          </cell>
          <cell r="R2">
            <v>14000000</v>
          </cell>
          <cell r="S2">
            <v>2.83</v>
          </cell>
          <cell r="T2">
            <v>0</v>
          </cell>
          <cell r="U2">
            <v>1</v>
          </cell>
        </row>
        <row r="3">
          <cell r="A3" t="str">
            <v>PROP00002</v>
          </cell>
          <cell r="B3" t="str">
            <v>NORMAL</v>
          </cell>
          <cell r="C3" t="str">
            <v>SIN OFICIO</v>
          </cell>
          <cell r="D3">
            <v>43110</v>
          </cell>
          <cell r="E3">
            <v>1</v>
          </cell>
          <cell r="F3">
            <v>0</v>
          </cell>
          <cell r="G3" t="str">
            <v>LIC</v>
          </cell>
          <cell r="H3" t="str">
            <v>UNIVERSIDAD NACIONAL</v>
          </cell>
          <cell r="I3" t="str">
            <v>GIOVANNA MIN</v>
          </cell>
          <cell r="J3" t="str">
            <v>SEDE TUMACO UNIVERSIDAD NACIONAL</v>
          </cell>
          <cell r="K3" t="str">
            <v>INT</v>
          </cell>
          <cell r="L3" t="str">
            <v>EDU</v>
          </cell>
          <cell r="N3" t="str">
            <v>NO</v>
          </cell>
          <cell r="Q3">
            <v>2767354000</v>
          </cell>
          <cell r="S3">
            <v>1.64</v>
          </cell>
          <cell r="T3">
            <v>0</v>
          </cell>
          <cell r="U3">
            <v>0</v>
          </cell>
        </row>
        <row r="4">
          <cell r="A4" t="str">
            <v>PROP00003</v>
          </cell>
          <cell r="B4" t="str">
            <v>NORMAL</v>
          </cell>
          <cell r="C4" t="str">
            <v>MOA-0054-18</v>
          </cell>
          <cell r="D4">
            <v>43112</v>
          </cell>
          <cell r="E4">
            <v>0</v>
          </cell>
          <cell r="F4">
            <v>1</v>
          </cell>
          <cell r="G4" t="str">
            <v>INV</v>
          </cell>
          <cell r="H4" t="str">
            <v>OSPINAS &amp; CIA S.A</v>
          </cell>
          <cell r="I4" t="str">
            <v>CAMILO ANDRES MARTINEZ</v>
          </cell>
          <cell r="J4" t="str">
            <v>CORPORATIVO CINECOLOMBIA</v>
          </cell>
          <cell r="K4" t="str">
            <v>INT</v>
          </cell>
          <cell r="L4" t="str">
            <v>COM</v>
          </cell>
          <cell r="O4" t="str">
            <v>NO</v>
          </cell>
          <cell r="T4">
            <v>11970</v>
          </cell>
          <cell r="U4">
            <v>0</v>
          </cell>
        </row>
        <row r="5">
          <cell r="A5" t="str">
            <v>PROP00004</v>
          </cell>
          <cell r="B5" t="str">
            <v>NORMAL</v>
          </cell>
          <cell r="C5" t="str">
            <v>MOA-0361-18</v>
          </cell>
          <cell r="D5">
            <v>43126</v>
          </cell>
          <cell r="E5">
            <v>0</v>
          </cell>
          <cell r="F5">
            <v>1</v>
          </cell>
          <cell r="G5" t="str">
            <v>SIN INFORMACIÓN</v>
          </cell>
          <cell r="H5" t="str">
            <v>OSPINAS &amp; CIA S.A</v>
          </cell>
          <cell r="I5" t="str">
            <v>CAMILO ANDRES MARTINEZ</v>
          </cell>
          <cell r="J5" t="str">
            <v>CORPORATIVO CINECOLOMBIA</v>
          </cell>
          <cell r="K5" t="str">
            <v>INT</v>
          </cell>
          <cell r="L5" t="str">
            <v>COM</v>
          </cell>
          <cell r="O5" t="str">
            <v>NO</v>
          </cell>
          <cell r="Q5">
            <v>2676957390</v>
          </cell>
          <cell r="S5">
            <v>1.6</v>
          </cell>
          <cell r="U5">
            <v>0</v>
          </cell>
        </row>
        <row r="6">
          <cell r="A6" t="str">
            <v>PROP00005</v>
          </cell>
          <cell r="B6" t="str">
            <v>NORMAL</v>
          </cell>
          <cell r="C6" t="str">
            <v>MOA-0166-18</v>
          </cell>
          <cell r="D6">
            <v>43112</v>
          </cell>
          <cell r="E6">
            <v>0</v>
          </cell>
          <cell r="F6">
            <v>1</v>
          </cell>
          <cell r="G6" t="str">
            <v>INV</v>
          </cell>
          <cell r="H6" t="str">
            <v>OSPINAS &amp; CIA S.A</v>
          </cell>
          <cell r="I6" t="str">
            <v>CAMILO ANDRES MARTINEZ</v>
          </cell>
          <cell r="J6" t="str">
            <v>CORPORATIVO CINECOLOMBIA</v>
          </cell>
          <cell r="K6" t="str">
            <v>PRES</v>
          </cell>
          <cell r="L6" t="str">
            <v>COM</v>
          </cell>
          <cell r="O6" t="str">
            <v>SI</v>
          </cell>
          <cell r="P6">
            <v>1821</v>
          </cell>
          <cell r="Q6">
            <v>39300000</v>
          </cell>
          <cell r="R6">
            <v>39300000</v>
          </cell>
          <cell r="S6">
            <v>3</v>
          </cell>
          <cell r="T6">
            <v>9200</v>
          </cell>
          <cell r="U6">
            <v>1</v>
          </cell>
        </row>
        <row r="7">
          <cell r="A7" t="str">
            <v>PROP00006</v>
          </cell>
          <cell r="B7" t="str">
            <v>NORMAL</v>
          </cell>
          <cell r="C7" t="str">
            <v>MOA-0172-18</v>
          </cell>
          <cell r="D7">
            <v>43112</v>
          </cell>
          <cell r="E7">
            <v>0</v>
          </cell>
          <cell r="F7">
            <v>1</v>
          </cell>
          <cell r="G7" t="str">
            <v>INV</v>
          </cell>
          <cell r="H7" t="str">
            <v>MIDALBE</v>
          </cell>
          <cell r="I7" t="str">
            <v>AURA BRUN GONZALES</v>
          </cell>
          <cell r="J7" t="str">
            <v>CENTRO DE ESPECIALISTAS CRA SEPTIMA TORRE SUR</v>
          </cell>
          <cell r="K7" t="str">
            <v>INT</v>
          </cell>
          <cell r="L7" t="str">
            <v>OFI</v>
          </cell>
          <cell r="O7" t="str">
            <v>NO</v>
          </cell>
          <cell r="Q7">
            <v>385212317</v>
          </cell>
          <cell r="S7">
            <v>1.27</v>
          </cell>
          <cell r="T7">
            <v>11000</v>
          </cell>
          <cell r="U7">
            <v>0</v>
          </cell>
        </row>
        <row r="8">
          <cell r="A8" t="str">
            <v>PROP00007</v>
          </cell>
          <cell r="B8" t="str">
            <v>NORMAL</v>
          </cell>
          <cell r="C8" t="str">
            <v>MOA-0257-18</v>
          </cell>
          <cell r="D8">
            <v>43119</v>
          </cell>
          <cell r="E8">
            <v>0</v>
          </cell>
          <cell r="F8">
            <v>1</v>
          </cell>
          <cell r="G8" t="str">
            <v>SIN INFORMACIÓN</v>
          </cell>
          <cell r="H8" t="str">
            <v>MIDALBE</v>
          </cell>
          <cell r="I8" t="str">
            <v>AURA BRUN GONZALES</v>
          </cell>
          <cell r="J8" t="str">
            <v>CENTRO DE ESPECIALISTAS CRA SEPTIMA TORRE SUR</v>
          </cell>
          <cell r="K8" t="str">
            <v>INT</v>
          </cell>
          <cell r="L8" t="str">
            <v>OFI</v>
          </cell>
          <cell r="O8" t="str">
            <v>NO</v>
          </cell>
          <cell r="Q8">
            <v>334077708</v>
          </cell>
          <cell r="S8">
            <v>1.37</v>
          </cell>
          <cell r="T8">
            <v>11000</v>
          </cell>
          <cell r="U8">
            <v>0</v>
          </cell>
        </row>
        <row r="9">
          <cell r="A9" t="str">
            <v>PROP00008</v>
          </cell>
          <cell r="B9" t="str">
            <v>NORMAL</v>
          </cell>
          <cell r="C9" t="str">
            <v>MOA-0263-18</v>
          </cell>
          <cell r="D9">
            <v>43122</v>
          </cell>
          <cell r="E9">
            <v>0</v>
          </cell>
          <cell r="F9">
            <v>1</v>
          </cell>
          <cell r="G9" t="str">
            <v>SIN INFORMACIÓN</v>
          </cell>
          <cell r="H9" t="str">
            <v>MIDALBE</v>
          </cell>
          <cell r="I9" t="str">
            <v>AURA BRUN GONZALES</v>
          </cell>
          <cell r="J9" t="str">
            <v>CENTRO DE ESPECIALISTAS CRA SEPTIMA TORRE SUR</v>
          </cell>
          <cell r="K9" t="str">
            <v>INT</v>
          </cell>
          <cell r="L9" t="str">
            <v>OFI</v>
          </cell>
          <cell r="O9" t="str">
            <v>SI</v>
          </cell>
          <cell r="P9">
            <v>1816</v>
          </cell>
          <cell r="Q9">
            <v>318089455</v>
          </cell>
          <cell r="R9">
            <v>318089455</v>
          </cell>
          <cell r="S9">
            <v>1.36</v>
          </cell>
          <cell r="T9">
            <v>11000</v>
          </cell>
          <cell r="U9">
            <v>1</v>
          </cell>
        </row>
        <row r="10">
          <cell r="A10" t="str">
            <v>PROP00009</v>
          </cell>
          <cell r="B10" t="str">
            <v>NORMAL</v>
          </cell>
          <cell r="C10" t="str">
            <v>MOA-0193-18</v>
          </cell>
          <cell r="D10">
            <v>43115</v>
          </cell>
          <cell r="E10">
            <v>0</v>
          </cell>
          <cell r="F10">
            <v>1</v>
          </cell>
          <cell r="G10" t="str">
            <v>INV</v>
          </cell>
          <cell r="H10" t="str">
            <v>AKTIVOS INMOBILIARIOS</v>
          </cell>
          <cell r="I10" t="str">
            <v>CARLOS ISAZA</v>
          </cell>
          <cell r="J10" t="str">
            <v>MEGAVITRINA</v>
          </cell>
          <cell r="K10" t="str">
            <v>GER</v>
          </cell>
          <cell r="L10" t="str">
            <v>IND</v>
          </cell>
          <cell r="O10" t="str">
            <v>SI</v>
          </cell>
          <cell r="P10">
            <v>1824</v>
          </cell>
          <cell r="Q10">
            <v>38354300</v>
          </cell>
          <cell r="R10">
            <v>38354300</v>
          </cell>
          <cell r="S10">
            <v>1.88</v>
          </cell>
          <cell r="T10">
            <v>0</v>
          </cell>
          <cell r="U10">
            <v>1</v>
          </cell>
        </row>
        <row r="11">
          <cell r="A11" t="str">
            <v>PROP00010</v>
          </cell>
          <cell r="B11" t="str">
            <v>NORMAL</v>
          </cell>
          <cell r="C11" t="str">
            <v>---</v>
          </cell>
          <cell r="D11">
            <v>43115</v>
          </cell>
          <cell r="E11">
            <v>1</v>
          </cell>
          <cell r="F11">
            <v>0</v>
          </cell>
          <cell r="G11" t="str">
            <v>LIC</v>
          </cell>
          <cell r="H11" t="str">
            <v>BID</v>
          </cell>
          <cell r="I11" t="str">
            <v>ENRIQUE GARCIA</v>
          </cell>
          <cell r="J11" t="str">
            <v>ADECUACION OFICINAS BID</v>
          </cell>
          <cell r="K11" t="str">
            <v>GER</v>
          </cell>
          <cell r="L11" t="str">
            <v>OFI</v>
          </cell>
          <cell r="O11" t="str">
            <v>SI</v>
          </cell>
          <cell r="P11">
            <v>1848</v>
          </cell>
          <cell r="Q11">
            <v>181253858</v>
          </cell>
          <cell r="R11">
            <v>181253858</v>
          </cell>
          <cell r="S11">
            <v>1.65</v>
          </cell>
          <cell r="T11">
            <v>2458</v>
          </cell>
          <cell r="U11">
            <v>1</v>
          </cell>
        </row>
        <row r="12">
          <cell r="A12" t="str">
            <v>PROP00011</v>
          </cell>
          <cell r="B12" t="str">
            <v>TOPOGRAFÍA</v>
          </cell>
          <cell r="C12" t="str">
            <v>MOA-0214-18</v>
          </cell>
          <cell r="D12">
            <v>43115</v>
          </cell>
          <cell r="E12">
            <v>1</v>
          </cell>
          <cell r="F12">
            <v>0</v>
          </cell>
          <cell r="G12" t="str">
            <v>LIC</v>
          </cell>
          <cell r="H12" t="str">
            <v>BID</v>
          </cell>
          <cell r="I12" t="str">
            <v>ENRIQUE GARCIA</v>
          </cell>
          <cell r="J12" t="str">
            <v>ADECUACION OFICINAS BID</v>
          </cell>
          <cell r="K12" t="str">
            <v>OTROS</v>
          </cell>
          <cell r="L12" t="str">
            <v>OFI</v>
          </cell>
          <cell r="O12" t="str">
            <v>SI</v>
          </cell>
          <cell r="P12">
            <v>1800</v>
          </cell>
          <cell r="Q12">
            <v>860000</v>
          </cell>
          <cell r="R12">
            <v>860000</v>
          </cell>
          <cell r="S12">
            <v>1.4</v>
          </cell>
          <cell r="T12">
            <v>2458</v>
          </cell>
          <cell r="U12">
            <v>1</v>
          </cell>
        </row>
        <row r="13">
          <cell r="A13" t="str">
            <v>PROP00012</v>
          </cell>
          <cell r="B13" t="str">
            <v>NORMAL</v>
          </cell>
          <cell r="C13" t="str">
            <v>MOA-0222-18</v>
          </cell>
          <cell r="D13">
            <v>43116</v>
          </cell>
          <cell r="E13">
            <v>0</v>
          </cell>
          <cell r="F13">
            <v>1</v>
          </cell>
          <cell r="G13" t="str">
            <v>INV</v>
          </cell>
          <cell r="H13" t="str">
            <v>COLEGIO NUEVA GRANADA</v>
          </cell>
          <cell r="I13" t="str">
            <v>MONIQUE DUCHAMP</v>
          </cell>
          <cell r="J13" t="str">
            <v>PARQUEADEROS NUEVA GRANADA</v>
          </cell>
          <cell r="K13" t="str">
            <v>PRES</v>
          </cell>
          <cell r="L13" t="str">
            <v>EDU</v>
          </cell>
          <cell r="O13" t="str">
            <v>SI</v>
          </cell>
          <cell r="P13">
            <v>1815</v>
          </cell>
          <cell r="Q13">
            <v>7000000</v>
          </cell>
          <cell r="R13">
            <v>7000000</v>
          </cell>
          <cell r="S13">
            <v>3</v>
          </cell>
          <cell r="T13">
            <v>14000</v>
          </cell>
          <cell r="U13">
            <v>1</v>
          </cell>
        </row>
        <row r="14">
          <cell r="A14" t="str">
            <v>PROP00013</v>
          </cell>
          <cell r="B14" t="str">
            <v>NORMAL</v>
          </cell>
          <cell r="C14" t="str">
            <v>MOA-0232-18</v>
          </cell>
          <cell r="D14">
            <v>43116</v>
          </cell>
          <cell r="E14">
            <v>0</v>
          </cell>
          <cell r="F14">
            <v>1</v>
          </cell>
          <cell r="G14" t="str">
            <v>INV</v>
          </cell>
          <cell r="H14" t="str">
            <v>CONSTRUCTORA BOLIVAR</v>
          </cell>
          <cell r="I14" t="str">
            <v>CAMILO ANDRES CASTRO CAICEDO</v>
          </cell>
          <cell r="J14" t="str">
            <v>EBANO-BOGOTA</v>
          </cell>
          <cell r="K14" t="str">
            <v>OTROS</v>
          </cell>
          <cell r="L14" t="str">
            <v>OFI</v>
          </cell>
          <cell r="O14" t="str">
            <v>?</v>
          </cell>
          <cell r="Q14">
            <v>765702773</v>
          </cell>
          <cell r="S14">
            <v>1.61</v>
          </cell>
          <cell r="T14">
            <v>57776</v>
          </cell>
          <cell r="U14">
            <v>0</v>
          </cell>
        </row>
        <row r="15">
          <cell r="A15" t="str">
            <v>PROP00014</v>
          </cell>
          <cell r="B15" t="str">
            <v>NORMAL</v>
          </cell>
          <cell r="C15" t="str">
            <v>MOA-0244-18</v>
          </cell>
          <cell r="D15">
            <v>43118</v>
          </cell>
          <cell r="E15">
            <v>0</v>
          </cell>
          <cell r="F15">
            <v>1</v>
          </cell>
          <cell r="G15" t="str">
            <v>INV</v>
          </cell>
          <cell r="H15" t="str">
            <v>CONSTRUCTORA BOLIVAR</v>
          </cell>
          <cell r="I15" t="str">
            <v>JUAN SEBASTIAN LOVADO</v>
          </cell>
          <cell r="J15" t="str">
            <v>CAMPUS BOLIVAR</v>
          </cell>
          <cell r="K15" t="str">
            <v>PRES</v>
          </cell>
          <cell r="L15" t="str">
            <v>OFI</v>
          </cell>
          <cell r="O15" t="str">
            <v>SI</v>
          </cell>
          <cell r="P15">
            <v>1820</v>
          </cell>
          <cell r="Q15">
            <v>109236355</v>
          </cell>
          <cell r="R15">
            <v>109236355</v>
          </cell>
          <cell r="S15">
            <v>1.61</v>
          </cell>
          <cell r="T15">
            <v>0</v>
          </cell>
          <cell r="U15">
            <v>1</v>
          </cell>
        </row>
        <row r="16">
          <cell r="A16" t="str">
            <v>PROP00015</v>
          </cell>
          <cell r="B16" t="str">
            <v>NORMAL</v>
          </cell>
          <cell r="C16" t="str">
            <v>SIN OFICIO</v>
          </cell>
          <cell r="D16">
            <v>43119</v>
          </cell>
          <cell r="E16">
            <v>0</v>
          </cell>
          <cell r="F16">
            <v>1</v>
          </cell>
          <cell r="G16" t="str">
            <v>INV</v>
          </cell>
          <cell r="H16" t="str">
            <v>CLARO</v>
          </cell>
          <cell r="I16" t="str">
            <v>CLARO</v>
          </cell>
          <cell r="J16" t="str">
            <v>CLARO CHIPICHAPE</v>
          </cell>
          <cell r="K16" t="str">
            <v>INT</v>
          </cell>
          <cell r="L16" t="str">
            <v>OFI</v>
          </cell>
          <cell r="O16" t="str">
            <v>NO</v>
          </cell>
          <cell r="Q16">
            <v>74519435</v>
          </cell>
          <cell r="S16">
            <v>1.6</v>
          </cell>
          <cell r="T16">
            <v>0</v>
          </cell>
          <cell r="U16">
            <v>0</v>
          </cell>
        </row>
        <row r="17">
          <cell r="A17" t="str">
            <v>PROP00016</v>
          </cell>
          <cell r="B17" t="str">
            <v>NORMAL</v>
          </cell>
          <cell r="C17" t="str">
            <v>MOA-0261-18</v>
          </cell>
          <cell r="D17">
            <v>43122</v>
          </cell>
          <cell r="E17">
            <v>0</v>
          </cell>
          <cell r="F17">
            <v>1</v>
          </cell>
          <cell r="G17" t="str">
            <v>INV</v>
          </cell>
          <cell r="H17" t="str">
            <v>PROSEGUR</v>
          </cell>
          <cell r="I17" t="str">
            <v>CAROL DIAZ</v>
          </cell>
          <cell r="J17" t="str">
            <v>SEDE PROSEGUR MONTERIA</v>
          </cell>
          <cell r="K17" t="str">
            <v>INT</v>
          </cell>
          <cell r="L17" t="str">
            <v>OFI</v>
          </cell>
          <cell r="O17" t="str">
            <v>NO</v>
          </cell>
          <cell r="Q17">
            <v>178706358</v>
          </cell>
          <cell r="S17">
            <v>1.55</v>
          </cell>
          <cell r="T17">
            <v>720</v>
          </cell>
          <cell r="U17">
            <v>0</v>
          </cell>
        </row>
        <row r="18">
          <cell r="A18" t="str">
            <v>PROP00017</v>
          </cell>
          <cell r="B18" t="str">
            <v>NORMAL</v>
          </cell>
          <cell r="C18" t="str">
            <v>MOA-0343-18</v>
          </cell>
          <cell r="D18">
            <v>43125</v>
          </cell>
          <cell r="E18">
            <v>0</v>
          </cell>
          <cell r="F18">
            <v>1</v>
          </cell>
          <cell r="G18" t="str">
            <v>INV</v>
          </cell>
          <cell r="H18" t="str">
            <v>ARTURO  CALLE</v>
          </cell>
          <cell r="I18" t="str">
            <v>EDUARDO CALLE</v>
          </cell>
          <cell r="J18" t="str">
            <v>ZONA FRANCA LA VIRGINIA ARTURO CALLE</v>
          </cell>
          <cell r="K18" t="str">
            <v>INT</v>
          </cell>
          <cell r="L18" t="str">
            <v>IND</v>
          </cell>
          <cell r="O18" t="str">
            <v>NO</v>
          </cell>
          <cell r="P18">
            <v>1827</v>
          </cell>
          <cell r="Q18">
            <v>273971249</v>
          </cell>
          <cell r="S18">
            <v>1.65</v>
          </cell>
          <cell r="T18">
            <v>2659</v>
          </cell>
          <cell r="U18">
            <v>0</v>
          </cell>
        </row>
        <row r="19">
          <cell r="A19" t="str">
            <v>PROP00018</v>
          </cell>
          <cell r="B19" t="str">
            <v>NORMAL</v>
          </cell>
          <cell r="C19" t="str">
            <v>MOA-0345-18</v>
          </cell>
          <cell r="D19">
            <v>43125</v>
          </cell>
          <cell r="E19">
            <v>0</v>
          </cell>
          <cell r="F19">
            <v>1</v>
          </cell>
          <cell r="G19" t="str">
            <v>INV</v>
          </cell>
          <cell r="H19" t="str">
            <v>ARTURO  CALLE</v>
          </cell>
          <cell r="I19" t="str">
            <v>EDUARDO CALLE</v>
          </cell>
          <cell r="J19" t="str">
            <v>ZONA FRANCA LA VIRGINIA ARTURO CALLE</v>
          </cell>
          <cell r="K19" t="str">
            <v>GER</v>
          </cell>
          <cell r="L19" t="str">
            <v>IND</v>
          </cell>
          <cell r="O19" t="str">
            <v>NO</v>
          </cell>
          <cell r="P19" t="str">
            <v xml:space="preserve"> </v>
          </cell>
          <cell r="Q19">
            <v>280371249</v>
          </cell>
          <cell r="S19">
            <v>1.65</v>
          </cell>
          <cell r="U19">
            <v>0</v>
          </cell>
        </row>
        <row r="20">
          <cell r="A20" t="str">
            <v>PROP00019</v>
          </cell>
          <cell r="B20" t="str">
            <v>NORMAL</v>
          </cell>
          <cell r="C20" t="str">
            <v>MOA-0253-18</v>
          </cell>
          <cell r="D20">
            <v>43126</v>
          </cell>
          <cell r="E20">
            <v>0</v>
          </cell>
          <cell r="F20">
            <v>1</v>
          </cell>
          <cell r="G20" t="str">
            <v>INV</v>
          </cell>
          <cell r="H20" t="str">
            <v>PEPSICO ALIMENTOS Z.F LTDA</v>
          </cell>
          <cell r="I20" t="str">
            <v>WILLIAM CARDENAS</v>
          </cell>
          <cell r="J20" t="str">
            <v>AMPLIACION DE BODEGA ALIMENTOS ZONA FRANCA</v>
          </cell>
          <cell r="K20" t="str">
            <v>INT</v>
          </cell>
          <cell r="L20" t="str">
            <v>BOD</v>
          </cell>
          <cell r="O20" t="str">
            <v>NO</v>
          </cell>
          <cell r="Q20">
            <v>620231464.62300014</v>
          </cell>
          <cell r="S20">
            <v>1.3</v>
          </cell>
          <cell r="T20">
            <v>0</v>
          </cell>
          <cell r="U20">
            <v>0</v>
          </cell>
        </row>
        <row r="21">
          <cell r="A21" t="str">
            <v>PROP00020</v>
          </cell>
          <cell r="B21" t="str">
            <v>NORMAL</v>
          </cell>
          <cell r="C21" t="str">
            <v>MOA-0357-18</v>
          </cell>
          <cell r="D21">
            <v>43126</v>
          </cell>
          <cell r="E21">
            <v>0</v>
          </cell>
          <cell r="F21">
            <v>1</v>
          </cell>
          <cell r="G21" t="str">
            <v>INV</v>
          </cell>
          <cell r="H21" t="str">
            <v>BAENAMORA &amp; CIA LTDA</v>
          </cell>
          <cell r="I21" t="str">
            <v>LEONARDO MORA</v>
          </cell>
          <cell r="J21" t="str">
            <v>BODEGA BAENAMORA</v>
          </cell>
          <cell r="K21" t="str">
            <v>GER</v>
          </cell>
          <cell r="L21" t="str">
            <v>BOD</v>
          </cell>
          <cell r="O21" t="str">
            <v>SI</v>
          </cell>
          <cell r="P21">
            <v>1818</v>
          </cell>
          <cell r="Q21">
            <v>558936893</v>
          </cell>
          <cell r="R21">
            <v>558936893</v>
          </cell>
          <cell r="S21">
            <v>1.55</v>
          </cell>
          <cell r="T21">
            <v>8000</v>
          </cell>
          <cell r="U21">
            <v>1</v>
          </cell>
        </row>
        <row r="22">
          <cell r="A22" t="str">
            <v>PROP00021</v>
          </cell>
          <cell r="B22" t="str">
            <v>NORMAL</v>
          </cell>
          <cell r="C22" t="str">
            <v>PEJ-0249-18</v>
          </cell>
          <cell r="D22">
            <v>43129</v>
          </cell>
          <cell r="E22">
            <v>0</v>
          </cell>
          <cell r="F22">
            <v>1</v>
          </cell>
          <cell r="G22" t="str">
            <v>INV</v>
          </cell>
          <cell r="H22" t="str">
            <v>COMUNICACIÓN CELULAR S.A.</v>
          </cell>
          <cell r="I22" t="str">
            <v>COMCEL S.A.</v>
          </cell>
          <cell r="J22" t="str">
            <v>PLAZA CLARO ETAPA 2</v>
          </cell>
          <cell r="K22" t="str">
            <v>INT</v>
          </cell>
          <cell r="L22" t="str">
            <v>COM</v>
          </cell>
          <cell r="O22" t="str">
            <v>?</v>
          </cell>
          <cell r="Q22">
            <v>1958205646</v>
          </cell>
          <cell r="U22">
            <v>0</v>
          </cell>
        </row>
        <row r="23">
          <cell r="A23" t="str">
            <v>PROP00022</v>
          </cell>
          <cell r="B23" t="str">
            <v>NORMAL</v>
          </cell>
          <cell r="C23" t="str">
            <v>MOA-0375-18</v>
          </cell>
          <cell r="D23">
            <v>43129</v>
          </cell>
          <cell r="E23">
            <v>0</v>
          </cell>
          <cell r="F23">
            <v>1</v>
          </cell>
          <cell r="G23" t="str">
            <v>INV</v>
          </cell>
          <cell r="H23" t="str">
            <v>ESCALAR GERENCIA INMOBILIARIA SAS</v>
          </cell>
          <cell r="I23" t="str">
            <v>CLAUDIA SALDARRIAGA</v>
          </cell>
          <cell r="J23" t="str">
            <v>CASAS SANTA CECILIA Y VILLAMARIA</v>
          </cell>
          <cell r="K23" t="str">
            <v>INT</v>
          </cell>
          <cell r="L23" t="str">
            <v>COM</v>
          </cell>
          <cell r="O23" t="str">
            <v>NO</v>
          </cell>
          <cell r="Q23">
            <v>1359969961</v>
          </cell>
          <cell r="S23">
            <v>1.96</v>
          </cell>
          <cell r="U23">
            <v>0</v>
          </cell>
        </row>
        <row r="24">
          <cell r="A24" t="str">
            <v>PROP00023</v>
          </cell>
          <cell r="B24" t="str">
            <v>TOPOGRAFÍA</v>
          </cell>
          <cell r="C24" t="str">
            <v>MOA-0384-18</v>
          </cell>
          <cell r="D24">
            <v>43130</v>
          </cell>
          <cell r="E24">
            <v>0</v>
          </cell>
          <cell r="F24">
            <v>1</v>
          </cell>
          <cell r="G24" t="str">
            <v>INV</v>
          </cell>
          <cell r="H24" t="str">
            <v>SERRANO Y LIEVANO CIA EN C.</v>
          </cell>
          <cell r="I24" t="str">
            <v>GUILLERMO SERRANO</v>
          </cell>
          <cell r="J24" t="str">
            <v>BODEGA CELTA 130</v>
          </cell>
          <cell r="K24" t="str">
            <v>OTROS</v>
          </cell>
          <cell r="L24" t="str">
            <v>IND</v>
          </cell>
          <cell r="O24" t="str">
            <v>SI</v>
          </cell>
          <cell r="P24">
            <v>1634</v>
          </cell>
          <cell r="Q24">
            <v>1527019</v>
          </cell>
          <cell r="R24">
            <v>1527019</v>
          </cell>
          <cell r="S24">
            <v>1.4</v>
          </cell>
          <cell r="U24">
            <v>1</v>
          </cell>
        </row>
        <row r="25">
          <cell r="A25" t="str">
            <v>PROP00024</v>
          </cell>
          <cell r="B25" t="str">
            <v>NORMAL</v>
          </cell>
          <cell r="C25" t="str">
            <v>PEJ-0398-18</v>
          </cell>
          <cell r="D25">
            <v>43131</v>
          </cell>
          <cell r="E25">
            <v>0</v>
          </cell>
          <cell r="F25">
            <v>1</v>
          </cell>
          <cell r="G25" t="str">
            <v>INV</v>
          </cell>
          <cell r="H25" t="str">
            <v>MAKRO SUPERMAYORISTAS S.A.S</v>
          </cell>
          <cell r="I25" t="str">
            <v>JUAN SEBASTIAN RUIZ</v>
          </cell>
          <cell r="J25" t="str">
            <v>MAKRO CALI</v>
          </cell>
          <cell r="K25" t="str">
            <v>INT</v>
          </cell>
          <cell r="L25" t="str">
            <v>COM</v>
          </cell>
          <cell r="O25" t="str">
            <v>NO</v>
          </cell>
          <cell r="Q25">
            <v>170996058</v>
          </cell>
          <cell r="S25">
            <v>1.57</v>
          </cell>
          <cell r="T25">
            <v>7250</v>
          </cell>
          <cell r="U25">
            <v>0</v>
          </cell>
        </row>
        <row r="26">
          <cell r="A26" t="str">
            <v>PROP00025</v>
          </cell>
          <cell r="B26" t="str">
            <v>AMPLICACIÓN</v>
          </cell>
          <cell r="C26" t="str">
            <v>MOA-0181-18</v>
          </cell>
          <cell r="D26">
            <v>43112</v>
          </cell>
          <cell r="E26">
            <v>0</v>
          </cell>
          <cell r="F26">
            <v>1</v>
          </cell>
          <cell r="G26" t="str">
            <v>INV</v>
          </cell>
          <cell r="H26" t="str">
            <v>NEXUS CAPITAL PARTNERS SA</v>
          </cell>
          <cell r="I26" t="str">
            <v>MARGARITA POSADA CASALLAS</v>
          </cell>
          <cell r="J26" t="str">
            <v>TORRE ALIANZA</v>
          </cell>
          <cell r="K26" t="str">
            <v>INT</v>
          </cell>
          <cell r="L26" t="str">
            <v>OFI</v>
          </cell>
          <cell r="O26" t="str">
            <v>SI</v>
          </cell>
          <cell r="P26">
            <v>1608</v>
          </cell>
          <cell r="Q26">
            <v>39668195</v>
          </cell>
          <cell r="R26">
            <v>39668195</v>
          </cell>
          <cell r="S26">
            <v>1.48</v>
          </cell>
          <cell r="T26">
            <v>12841</v>
          </cell>
          <cell r="U26">
            <v>1</v>
          </cell>
        </row>
        <row r="27">
          <cell r="A27" t="str">
            <v>PROP00026</v>
          </cell>
          <cell r="B27" t="str">
            <v>AMPLICACIÓN</v>
          </cell>
          <cell r="C27" t="str">
            <v>MOA-0360-18</v>
          </cell>
          <cell r="D27">
            <v>43126</v>
          </cell>
          <cell r="E27">
            <v>0</v>
          </cell>
          <cell r="F27">
            <v>1</v>
          </cell>
          <cell r="G27" t="str">
            <v>SIN INFORMACIÓN</v>
          </cell>
          <cell r="H27" t="str">
            <v>NEXUS CAPITAL PARTNERS SA</v>
          </cell>
          <cell r="I27" t="str">
            <v>MARGARITA POSADA CASALLAS</v>
          </cell>
          <cell r="J27" t="str">
            <v>TORRE ALIANZA</v>
          </cell>
          <cell r="K27" t="str">
            <v>INT</v>
          </cell>
          <cell r="L27" t="str">
            <v>OFI</v>
          </cell>
          <cell r="O27" t="str">
            <v>SI</v>
          </cell>
          <cell r="P27">
            <v>1608</v>
          </cell>
          <cell r="Q27">
            <v>1526731</v>
          </cell>
          <cell r="R27">
            <v>1526731</v>
          </cell>
          <cell r="S27">
            <v>1.06</v>
          </cell>
          <cell r="T27">
            <v>12841</v>
          </cell>
          <cell r="U27">
            <v>1</v>
          </cell>
        </row>
        <row r="28">
          <cell r="A28" t="str">
            <v>PROP00027</v>
          </cell>
          <cell r="B28" t="str">
            <v>AMPLICACIÓN</v>
          </cell>
          <cell r="C28" t="str">
            <v>MOA-0384-18</v>
          </cell>
          <cell r="D28">
            <v>43118</v>
          </cell>
          <cell r="E28">
            <v>0</v>
          </cell>
          <cell r="F28">
            <v>1</v>
          </cell>
          <cell r="G28" t="str">
            <v>INV</v>
          </cell>
          <cell r="H28" t="str">
            <v>GUILLERMOS SERRANO LIEVANO</v>
          </cell>
          <cell r="I28" t="str">
            <v>GUILLERMO SERRANO LIEVANO</v>
          </cell>
          <cell r="J28" t="str">
            <v>BODEGA CELTA GUILLERMO SERRANO</v>
          </cell>
          <cell r="K28" t="str">
            <v>GER</v>
          </cell>
          <cell r="L28" t="str">
            <v>IND</v>
          </cell>
          <cell r="O28" t="str">
            <v>SI</v>
          </cell>
          <cell r="P28">
            <v>1722</v>
          </cell>
          <cell r="Q28">
            <v>133766193</v>
          </cell>
          <cell r="R28">
            <v>133766193</v>
          </cell>
          <cell r="S28">
            <v>1.54</v>
          </cell>
          <cell r="T28">
            <v>8000</v>
          </cell>
          <cell r="U28">
            <v>1</v>
          </cell>
        </row>
        <row r="29">
          <cell r="A29" t="str">
            <v>PROP00028</v>
          </cell>
          <cell r="B29" t="str">
            <v>AMPLICACIÓN</v>
          </cell>
          <cell r="C29" t="str">
            <v>PEA-2059-18</v>
          </cell>
          <cell r="D29">
            <v>43117</v>
          </cell>
          <cell r="E29">
            <v>0</v>
          </cell>
          <cell r="F29">
            <v>1</v>
          </cell>
          <cell r="G29" t="str">
            <v>INV</v>
          </cell>
          <cell r="H29" t="str">
            <v>IROTAMA S.A.</v>
          </cell>
          <cell r="I29" t="str">
            <v>MIGUEL DIEZ</v>
          </cell>
          <cell r="J29" t="str">
            <v>IROTAMA RESERVADO</v>
          </cell>
          <cell r="K29" t="str">
            <v>INT</v>
          </cell>
          <cell r="L29" t="str">
            <v>HOT</v>
          </cell>
          <cell r="O29" t="str">
            <v>SI</v>
          </cell>
          <cell r="P29">
            <v>1475</v>
          </cell>
          <cell r="Q29">
            <v>25345631</v>
          </cell>
          <cell r="R29">
            <v>25345631</v>
          </cell>
          <cell r="S29">
            <v>0.64</v>
          </cell>
          <cell r="T29">
            <v>0</v>
          </cell>
          <cell r="U29">
            <v>1</v>
          </cell>
        </row>
        <row r="30">
          <cell r="A30" t="str">
            <v>PROP00029</v>
          </cell>
          <cell r="B30" t="str">
            <v>AMPLICACIÓN</v>
          </cell>
          <cell r="D30">
            <v>43131</v>
          </cell>
          <cell r="E30">
            <v>0</v>
          </cell>
          <cell r="F30">
            <v>1</v>
          </cell>
          <cell r="G30" t="str">
            <v>INV</v>
          </cell>
          <cell r="H30" t="str">
            <v>U.T. PROYECTOS EL BOSQUE</v>
          </cell>
          <cell r="I30" t="str">
            <v>MARIO CASTILLO ROMERO</v>
          </cell>
          <cell r="J30" t="str">
            <v>AMPLIACION PROYECTO CLINICA EL BOSQUE COMPENSAR</v>
          </cell>
          <cell r="K30" t="str">
            <v>GER</v>
          </cell>
          <cell r="L30" t="str">
            <v>SAL</v>
          </cell>
          <cell r="O30" t="str">
            <v>SI</v>
          </cell>
          <cell r="P30">
            <v>1565</v>
          </cell>
          <cell r="Q30">
            <v>170851789</v>
          </cell>
          <cell r="R30">
            <v>170851789</v>
          </cell>
          <cell r="S30">
            <v>1.72</v>
          </cell>
          <cell r="T30">
            <v>8000</v>
          </cell>
          <cell r="U30">
            <v>1</v>
          </cell>
        </row>
        <row r="31">
          <cell r="A31" t="str">
            <v>PROP00030</v>
          </cell>
          <cell r="B31" t="str">
            <v>AMPLICACIÓN</v>
          </cell>
          <cell r="C31" t="str">
            <v>MOA-0225-18</v>
          </cell>
          <cell r="D31">
            <v>43116</v>
          </cell>
          <cell r="E31">
            <v>0</v>
          </cell>
          <cell r="F31">
            <v>1</v>
          </cell>
          <cell r="G31" t="str">
            <v>INV</v>
          </cell>
          <cell r="H31" t="str">
            <v>UNIVERSIDAD EXTERNADO DE COLOMBIA</v>
          </cell>
          <cell r="I31" t="str">
            <v>JUAN CARLOS HENAO</v>
          </cell>
          <cell r="J31" t="str">
            <v>AMPLIACION BLOQUES H E I</v>
          </cell>
          <cell r="K31" t="str">
            <v>GER</v>
          </cell>
          <cell r="L31" t="str">
            <v>EDU</v>
          </cell>
          <cell r="O31" t="str">
            <v>NO</v>
          </cell>
          <cell r="P31">
            <v>1248</v>
          </cell>
          <cell r="Q31">
            <v>21223267</v>
          </cell>
          <cell r="T31">
            <v>8000</v>
          </cell>
          <cell r="U31">
            <v>0</v>
          </cell>
        </row>
        <row r="32">
          <cell r="A32" t="str">
            <v>PROP00031</v>
          </cell>
          <cell r="B32" t="str">
            <v>NORMAL</v>
          </cell>
          <cell r="C32" t="str">
            <v>MOA-0409-18</v>
          </cell>
          <cell r="D32">
            <v>43133</v>
          </cell>
          <cell r="E32">
            <v>0</v>
          </cell>
          <cell r="F32">
            <v>1</v>
          </cell>
          <cell r="G32" t="str">
            <v>INV</v>
          </cell>
          <cell r="H32" t="str">
            <v xml:space="preserve">DECO CONSTRUCCIONES S.A.S. </v>
          </cell>
          <cell r="I32" t="str">
            <v>VLADIMIR ROZO BERMUDEZ</v>
          </cell>
          <cell r="J32" t="str">
            <v>HACIENDA LA ESTANCIA</v>
          </cell>
          <cell r="K32" t="str">
            <v>INT</v>
          </cell>
          <cell r="L32" t="str">
            <v>URB</v>
          </cell>
          <cell r="O32" t="str">
            <v>NO</v>
          </cell>
          <cell r="Q32">
            <v>3197342788</v>
          </cell>
          <cell r="S32">
            <v>1.6</v>
          </cell>
          <cell r="T32">
            <v>20000</v>
          </cell>
          <cell r="U32">
            <v>0</v>
          </cell>
        </row>
        <row r="33">
          <cell r="A33" t="str">
            <v>PROP00032</v>
          </cell>
          <cell r="B33" t="str">
            <v>NORMAL</v>
          </cell>
          <cell r="C33" t="str">
            <v>MOA-0419-18</v>
          </cell>
          <cell r="D33">
            <v>43133</v>
          </cell>
          <cell r="E33">
            <v>0</v>
          </cell>
          <cell r="F33">
            <v>1</v>
          </cell>
          <cell r="G33" t="str">
            <v>INV</v>
          </cell>
          <cell r="H33" t="str">
            <v>UNIVERSIDAD DEL ROSARIO</v>
          </cell>
          <cell r="I33" t="str">
            <v>MARIA FERNANADA GARZON</v>
          </cell>
          <cell r="J33" t="str">
            <v>CENTRO DE INVESTIGACION EN BIOLOGIA</v>
          </cell>
          <cell r="K33" t="str">
            <v>INT</v>
          </cell>
          <cell r="L33" t="str">
            <v>EDU</v>
          </cell>
          <cell r="O33" t="str">
            <v>SI</v>
          </cell>
          <cell r="P33">
            <v>1826</v>
          </cell>
          <cell r="Q33">
            <v>93693125</v>
          </cell>
          <cell r="R33">
            <v>93693125</v>
          </cell>
          <cell r="S33">
            <v>1.53</v>
          </cell>
          <cell r="T33">
            <v>5000</v>
          </cell>
          <cell r="U33">
            <v>1</v>
          </cell>
        </row>
        <row r="34">
          <cell r="A34" t="str">
            <v>PROP00033</v>
          </cell>
          <cell r="B34" t="str">
            <v>NORMAL</v>
          </cell>
          <cell r="D34">
            <v>43133</v>
          </cell>
          <cell r="E34">
            <v>0</v>
          </cell>
          <cell r="F34">
            <v>1</v>
          </cell>
          <cell r="G34" t="str">
            <v>INV</v>
          </cell>
          <cell r="H34" t="str">
            <v>MALL PLAZA COLOMBIA S.A.S.</v>
          </cell>
          <cell r="I34" t="str">
            <v>MALL PLAZA COLOMBIA S.A.S.</v>
          </cell>
          <cell r="J34" t="str">
            <v>CENTRO COMER CIAL MALL PLAZA CALI</v>
          </cell>
          <cell r="K34" t="str">
            <v>INT</v>
          </cell>
          <cell r="L34" t="str">
            <v>COM</v>
          </cell>
          <cell r="O34" t="str">
            <v>NO</v>
          </cell>
          <cell r="Q34">
            <v>3485933427</v>
          </cell>
          <cell r="S34">
            <v>1.45</v>
          </cell>
          <cell r="T34">
            <v>166000</v>
          </cell>
          <cell r="U34">
            <v>0</v>
          </cell>
        </row>
        <row r="35">
          <cell r="A35" t="str">
            <v>PROP00034</v>
          </cell>
          <cell r="B35" t="str">
            <v>NORMAL</v>
          </cell>
          <cell r="C35" t="str">
            <v>MOA-1019-18</v>
          </cell>
          <cell r="D35">
            <v>43180</v>
          </cell>
          <cell r="E35">
            <v>0</v>
          </cell>
          <cell r="F35">
            <v>1</v>
          </cell>
          <cell r="G35" t="str">
            <v>INV</v>
          </cell>
          <cell r="H35" t="str">
            <v>MALL PLAZA COLOMBIA S.A.S.</v>
          </cell>
          <cell r="I35" t="str">
            <v>MALL PLAZA COLOMBIA S.A.S.</v>
          </cell>
          <cell r="J35" t="str">
            <v>CENTRO COMER CIAL MALL PLAZA CALI</v>
          </cell>
          <cell r="K35" t="str">
            <v>INT</v>
          </cell>
          <cell r="L35" t="str">
            <v>COM</v>
          </cell>
          <cell r="O35" t="str">
            <v>?</v>
          </cell>
          <cell r="Q35">
            <v>3313781086</v>
          </cell>
          <cell r="S35">
            <v>1.45</v>
          </cell>
          <cell r="T35">
            <v>166000</v>
          </cell>
          <cell r="U35">
            <v>0</v>
          </cell>
        </row>
        <row r="36">
          <cell r="A36" t="str">
            <v>PROP00035</v>
          </cell>
          <cell r="B36" t="str">
            <v>NORMAL</v>
          </cell>
          <cell r="D36">
            <v>43137</v>
          </cell>
          <cell r="E36">
            <v>0</v>
          </cell>
          <cell r="F36">
            <v>1</v>
          </cell>
          <cell r="G36" t="str">
            <v>INV</v>
          </cell>
          <cell r="H36" t="str">
            <v>CERVERIA AGUILA S.A</v>
          </cell>
          <cell r="I36" t="str">
            <v>CERVERIA AGUILA S.A</v>
          </cell>
          <cell r="J36" t="str">
            <v>CERVECERIA B/QUILLA BAVARIA</v>
          </cell>
          <cell r="K36" t="str">
            <v>INT</v>
          </cell>
          <cell r="L36" t="str">
            <v>IND</v>
          </cell>
          <cell r="O36" t="str">
            <v>NO</v>
          </cell>
          <cell r="Q36">
            <v>99649200</v>
          </cell>
          <cell r="S36">
            <v>1.52</v>
          </cell>
          <cell r="T36">
            <v>0</v>
          </cell>
          <cell r="U36">
            <v>0</v>
          </cell>
        </row>
        <row r="37">
          <cell r="A37" t="str">
            <v>PROP00036</v>
          </cell>
          <cell r="B37" t="str">
            <v>NORMAL</v>
          </cell>
          <cell r="C37" t="str">
            <v>PEJ-0444-18</v>
          </cell>
          <cell r="D37">
            <v>43137</v>
          </cell>
          <cell r="E37">
            <v>0</v>
          </cell>
          <cell r="F37">
            <v>1</v>
          </cell>
          <cell r="G37" t="str">
            <v>INV</v>
          </cell>
          <cell r="H37" t="str">
            <v>URBANSA S.A</v>
          </cell>
          <cell r="I37" t="str">
            <v>URBANSA S.A</v>
          </cell>
          <cell r="J37" t="str">
            <v>VIVIENDA ALEJANDRIA REAL VII -MULTIFAMILIAR VIS</v>
          </cell>
          <cell r="K37" t="str">
            <v>INT</v>
          </cell>
          <cell r="L37" t="str">
            <v>VIV</v>
          </cell>
          <cell r="O37" t="str">
            <v>NO</v>
          </cell>
          <cell r="Q37">
            <v>143139943</v>
          </cell>
          <cell r="S37">
            <v>1.6</v>
          </cell>
          <cell r="T37">
            <v>115000</v>
          </cell>
          <cell r="U37">
            <v>0</v>
          </cell>
        </row>
        <row r="38">
          <cell r="A38" t="str">
            <v>PROP00037</v>
          </cell>
          <cell r="B38" t="str">
            <v>NORMAL</v>
          </cell>
          <cell r="C38" t="str">
            <v>MOA - 0465-18</v>
          </cell>
          <cell r="D38">
            <v>43137</v>
          </cell>
          <cell r="E38">
            <v>0</v>
          </cell>
          <cell r="F38">
            <v>1</v>
          </cell>
          <cell r="G38" t="str">
            <v>INV</v>
          </cell>
          <cell r="H38" t="str">
            <v>CENTRO COMERCIAL ANDINO Y DE NEGOCIOS</v>
          </cell>
          <cell r="I38" t="str">
            <v>NESTOR ORLANDO ALBA</v>
          </cell>
          <cell r="J38" t="str">
            <v>CAMBIO CUBIERTAS DEL CENTRO ANDINO</v>
          </cell>
          <cell r="K38" t="str">
            <v>GER</v>
          </cell>
          <cell r="L38" t="str">
            <v>COM</v>
          </cell>
          <cell r="O38" t="str">
            <v>NO</v>
          </cell>
          <cell r="Q38">
            <v>157725588</v>
          </cell>
          <cell r="S38">
            <v>2.13</v>
          </cell>
          <cell r="T38">
            <v>0</v>
          </cell>
          <cell r="U38">
            <v>0</v>
          </cell>
        </row>
        <row r="39">
          <cell r="A39" t="str">
            <v>PROP00038</v>
          </cell>
          <cell r="B39" t="str">
            <v>NORMAL</v>
          </cell>
          <cell r="C39" t="str">
            <v>MOA-1350-18</v>
          </cell>
          <cell r="D39">
            <v>43208</v>
          </cell>
          <cell r="E39">
            <v>0</v>
          </cell>
          <cell r="F39">
            <v>1</v>
          </cell>
          <cell r="G39" t="str">
            <v>INV</v>
          </cell>
          <cell r="H39" t="str">
            <v>CENTRO COMERCIAL ANDINO Y DE NEGOCIOS</v>
          </cell>
          <cell r="I39" t="str">
            <v>NESTOR ORLANDO ALBA</v>
          </cell>
          <cell r="J39" t="str">
            <v>CAMBIO CUBIERTAS DEL CENTRO ANDINO</v>
          </cell>
          <cell r="K39" t="str">
            <v>GER</v>
          </cell>
          <cell r="L39" t="str">
            <v>COM</v>
          </cell>
          <cell r="O39" t="str">
            <v>SI</v>
          </cell>
          <cell r="P39">
            <v>1845</v>
          </cell>
          <cell r="Q39">
            <v>222994199</v>
          </cell>
          <cell r="R39">
            <v>172960760</v>
          </cell>
          <cell r="S39">
            <v>2.13</v>
          </cell>
          <cell r="T39">
            <v>1654</v>
          </cell>
          <cell r="U39">
            <v>1</v>
          </cell>
        </row>
        <row r="40">
          <cell r="A40" t="str">
            <v>PROP00039</v>
          </cell>
          <cell r="B40" t="str">
            <v>TOPOGRAFÍA</v>
          </cell>
          <cell r="C40" t="str">
            <v>MOA-0439-18</v>
          </cell>
          <cell r="D40">
            <v>43137</v>
          </cell>
          <cell r="E40">
            <v>0</v>
          </cell>
          <cell r="F40">
            <v>1</v>
          </cell>
          <cell r="G40" t="str">
            <v>INV</v>
          </cell>
          <cell r="H40" t="str">
            <v>PROSEGUR</v>
          </cell>
          <cell r="I40" t="str">
            <v>CAROL DIAZ</v>
          </cell>
          <cell r="J40" t="str">
            <v>SEDE PROSEGUR</v>
          </cell>
          <cell r="K40" t="str">
            <v>OTROS</v>
          </cell>
          <cell r="L40" t="str">
            <v>OFI</v>
          </cell>
          <cell r="O40" t="str">
            <v>NO</v>
          </cell>
          <cell r="Q40">
            <v>580000</v>
          </cell>
          <cell r="S40">
            <v>1.4</v>
          </cell>
          <cell r="T40">
            <v>0</v>
          </cell>
          <cell r="U40">
            <v>0</v>
          </cell>
        </row>
        <row r="41">
          <cell r="A41" t="str">
            <v>PROP00040</v>
          </cell>
          <cell r="B41" t="str">
            <v>NORMAL</v>
          </cell>
          <cell r="D41">
            <v>43138</v>
          </cell>
          <cell r="E41">
            <v>0</v>
          </cell>
          <cell r="F41">
            <v>1</v>
          </cell>
          <cell r="G41" t="str">
            <v>INV</v>
          </cell>
          <cell r="H41" t="str">
            <v>OSPINAS &amp; CIA S.A</v>
          </cell>
          <cell r="I41" t="str">
            <v>CAMILO SANCHEZ OROZCO</v>
          </cell>
          <cell r="J41" t="str">
            <v>URBAN SALITRE ZURICH</v>
          </cell>
          <cell r="K41" t="str">
            <v>INT</v>
          </cell>
          <cell r="L41" t="str">
            <v>VIV</v>
          </cell>
          <cell r="O41" t="str">
            <v>NO</v>
          </cell>
          <cell r="Q41">
            <v>1562855820</v>
          </cell>
          <cell r="S41">
            <v>1.53</v>
          </cell>
          <cell r="T41">
            <v>65000</v>
          </cell>
          <cell r="U41">
            <v>0</v>
          </cell>
        </row>
        <row r="42">
          <cell r="A42" t="str">
            <v>PROP00041</v>
          </cell>
          <cell r="B42" t="str">
            <v>NORMAL</v>
          </cell>
          <cell r="C42" t="str">
            <v>MOA-0507-2018</v>
          </cell>
          <cell r="D42">
            <v>43139</v>
          </cell>
          <cell r="E42">
            <v>0</v>
          </cell>
          <cell r="F42">
            <v>1</v>
          </cell>
          <cell r="G42" t="str">
            <v>INV</v>
          </cell>
          <cell r="H42" t="str">
            <v>COMUNICACIÓN CELULAR S.A.</v>
          </cell>
          <cell r="I42" t="str">
            <v>COMCEL S.A.</v>
          </cell>
          <cell r="J42" t="str">
            <v>CLARO IDU</v>
          </cell>
          <cell r="K42" t="str">
            <v>INT</v>
          </cell>
          <cell r="L42" t="str">
            <v>COM</v>
          </cell>
          <cell r="O42" t="str">
            <v>SI</v>
          </cell>
          <cell r="P42">
            <v>1846</v>
          </cell>
          <cell r="Q42">
            <v>438160539</v>
          </cell>
          <cell r="R42">
            <v>438160539</v>
          </cell>
          <cell r="S42">
            <v>1.24</v>
          </cell>
          <cell r="T42">
            <v>0</v>
          </cell>
          <cell r="U42">
            <v>1</v>
          </cell>
        </row>
        <row r="43">
          <cell r="A43" t="str">
            <v>PROP00042</v>
          </cell>
          <cell r="B43" t="str">
            <v>NORMAL</v>
          </cell>
          <cell r="C43" t="str">
            <v>PEJ-0477-18</v>
          </cell>
          <cell r="D43">
            <v>43139</v>
          </cell>
          <cell r="E43">
            <v>0</v>
          </cell>
          <cell r="F43">
            <v>1</v>
          </cell>
          <cell r="G43" t="str">
            <v>INV</v>
          </cell>
          <cell r="H43" t="str">
            <v>FALABELLA DE COLOMBIA SA</v>
          </cell>
          <cell r="I43" t="str">
            <v>NELSON FERNANDO ROA PRADA</v>
          </cell>
          <cell r="J43" t="str">
            <v>FALABELLA MALL PLAZA MANIZALES</v>
          </cell>
          <cell r="K43" t="str">
            <v>INT</v>
          </cell>
          <cell r="L43" t="str">
            <v>COM</v>
          </cell>
          <cell r="O43" t="str">
            <v>SI</v>
          </cell>
          <cell r="P43">
            <v>1825</v>
          </cell>
          <cell r="Q43">
            <v>173109244</v>
          </cell>
          <cell r="R43">
            <v>173109244</v>
          </cell>
          <cell r="S43">
            <v>1.49</v>
          </cell>
          <cell r="T43">
            <v>0</v>
          </cell>
          <cell r="U43">
            <v>1</v>
          </cell>
        </row>
        <row r="44">
          <cell r="A44" t="str">
            <v>PROP00043</v>
          </cell>
          <cell r="B44" t="str">
            <v>NORMAL</v>
          </cell>
          <cell r="C44" t="str">
            <v>MOA-0516-18</v>
          </cell>
          <cell r="D44">
            <v>43140</v>
          </cell>
          <cell r="E44">
            <v>0</v>
          </cell>
          <cell r="F44">
            <v>1</v>
          </cell>
          <cell r="G44" t="str">
            <v>INV</v>
          </cell>
          <cell r="H44" t="str">
            <v>MALL PLAZA COLOMBIA S.A.S.</v>
          </cell>
          <cell r="I44" t="str">
            <v>MALL PLAZA COLOMBIA S.A.S.</v>
          </cell>
          <cell r="J44" t="str">
            <v>CENTRO COMERCIAL MALL PLAZA CALI</v>
          </cell>
          <cell r="K44" t="str">
            <v>OTROS</v>
          </cell>
          <cell r="L44" t="str">
            <v>COM</v>
          </cell>
          <cell r="O44" t="str">
            <v>NO</v>
          </cell>
          <cell r="Q44">
            <v>16084206</v>
          </cell>
          <cell r="S44">
            <v>1.46</v>
          </cell>
          <cell r="T44">
            <v>166000</v>
          </cell>
          <cell r="U44">
            <v>0</v>
          </cell>
        </row>
        <row r="45">
          <cell r="A45" t="str">
            <v>PROP00044</v>
          </cell>
          <cell r="B45" t="str">
            <v>NORMAL</v>
          </cell>
          <cell r="C45" t="str">
            <v>MOA-0615-18</v>
          </cell>
          <cell r="D45">
            <v>43150</v>
          </cell>
          <cell r="E45">
            <v>0</v>
          </cell>
          <cell r="F45">
            <v>1</v>
          </cell>
          <cell r="G45" t="str">
            <v>SIN INFORMACIÓN</v>
          </cell>
          <cell r="H45" t="str">
            <v>MALL PLAZA COLOMBIA S.A.S.</v>
          </cell>
          <cell r="I45" t="str">
            <v>MALL PLAZA COLOMBIA S.A.S.</v>
          </cell>
          <cell r="J45" t="str">
            <v>CENTRO COMERCIAL MALL PLAZA CALI</v>
          </cell>
          <cell r="K45" t="str">
            <v>OTROS</v>
          </cell>
          <cell r="L45" t="str">
            <v>COM</v>
          </cell>
          <cell r="O45" t="str">
            <v>SI</v>
          </cell>
          <cell r="P45">
            <v>1828</v>
          </cell>
          <cell r="Q45">
            <v>15084206</v>
          </cell>
          <cell r="R45">
            <v>15084206</v>
          </cell>
          <cell r="S45">
            <v>1.46</v>
          </cell>
          <cell r="U45">
            <v>1</v>
          </cell>
        </row>
        <row r="46">
          <cell r="A46" t="str">
            <v>PROP00045</v>
          </cell>
          <cell r="B46" t="str">
            <v>NORMAL</v>
          </cell>
          <cell r="C46" t="str">
            <v>MOA-0530-18</v>
          </cell>
          <cell r="D46">
            <v>43143</v>
          </cell>
          <cell r="E46">
            <v>0</v>
          </cell>
          <cell r="F46">
            <v>1</v>
          </cell>
          <cell r="G46" t="str">
            <v>INV</v>
          </cell>
          <cell r="H46" t="str">
            <v>DIRECTV COLOMBIA LTDA</v>
          </cell>
          <cell r="I46" t="str">
            <v>DIRECTV COLOMBIA LTDA</v>
          </cell>
          <cell r="J46" t="str">
            <v>REMODELACION CAFETERIA</v>
          </cell>
          <cell r="K46" t="str">
            <v>GER</v>
          </cell>
          <cell r="L46" t="str">
            <v>IND</v>
          </cell>
          <cell r="O46" t="str">
            <v>NO</v>
          </cell>
          <cell r="Q46">
            <v>203325454</v>
          </cell>
          <cell r="S46">
            <v>1.6</v>
          </cell>
          <cell r="T46">
            <v>662</v>
          </cell>
          <cell r="U46">
            <v>0</v>
          </cell>
        </row>
        <row r="47">
          <cell r="A47" t="str">
            <v>PROP00046</v>
          </cell>
          <cell r="B47" t="str">
            <v>NORMAL</v>
          </cell>
          <cell r="C47" t="str">
            <v>MOA-0547-18</v>
          </cell>
          <cell r="D47">
            <v>43143</v>
          </cell>
          <cell r="E47">
            <v>0</v>
          </cell>
          <cell r="F47">
            <v>1</v>
          </cell>
          <cell r="G47" t="str">
            <v>INV</v>
          </cell>
          <cell r="H47" t="str">
            <v>OSPINAS &amp; CIA S.A</v>
          </cell>
          <cell r="I47" t="str">
            <v>ANA MARIA GONZALES</v>
          </cell>
          <cell r="J47" t="str">
            <v>VENTURA CARTAGENA</v>
          </cell>
          <cell r="K47" t="str">
            <v>PRES</v>
          </cell>
          <cell r="L47" t="str">
            <v>COM</v>
          </cell>
          <cell r="O47" t="str">
            <v>SI</v>
          </cell>
          <cell r="P47">
            <v>1745</v>
          </cell>
          <cell r="Q47">
            <v>39500000</v>
          </cell>
          <cell r="R47">
            <v>39500000</v>
          </cell>
          <cell r="S47">
            <v>3</v>
          </cell>
          <cell r="T47">
            <v>107000</v>
          </cell>
          <cell r="U47">
            <v>1</v>
          </cell>
        </row>
        <row r="48">
          <cell r="A48" t="str">
            <v>PROP00047</v>
          </cell>
          <cell r="B48" t="str">
            <v>NORMAL</v>
          </cell>
          <cell r="C48" t="str">
            <v>MOA-0571-18</v>
          </cell>
          <cell r="D48">
            <v>43145</v>
          </cell>
          <cell r="E48">
            <v>0</v>
          </cell>
          <cell r="F48">
            <v>1</v>
          </cell>
          <cell r="G48" t="str">
            <v>INV</v>
          </cell>
          <cell r="H48" t="str">
            <v>AKTIVOS INMOBILIARIOS</v>
          </cell>
          <cell r="I48" t="str">
            <v>CARLOS ISAZA</v>
          </cell>
          <cell r="J48" t="str">
            <v>MEGAPORT</v>
          </cell>
          <cell r="K48" t="str">
            <v>PRES</v>
          </cell>
          <cell r="L48" t="str">
            <v>IND</v>
          </cell>
          <cell r="O48" t="str">
            <v>NO</v>
          </cell>
          <cell r="Q48">
            <v>45941960</v>
          </cell>
          <cell r="S48">
            <v>3</v>
          </cell>
          <cell r="U48">
            <v>0</v>
          </cell>
        </row>
        <row r="49">
          <cell r="A49" t="str">
            <v>PROP00048</v>
          </cell>
          <cell r="B49" t="str">
            <v>NORMAL</v>
          </cell>
          <cell r="C49" t="str">
            <v>---</v>
          </cell>
          <cell r="D49">
            <v>43146</v>
          </cell>
          <cell r="E49">
            <v>0</v>
          </cell>
          <cell r="F49">
            <v>1</v>
          </cell>
          <cell r="G49" t="str">
            <v>INV</v>
          </cell>
          <cell r="H49" t="str">
            <v>FINDETER</v>
          </cell>
          <cell r="I49" t="str">
            <v>FINDETER</v>
          </cell>
          <cell r="J49" t="str">
            <v>UNION TEMPORAL PAYC - GRESSA</v>
          </cell>
          <cell r="K49" t="str">
            <v>OTROS</v>
          </cell>
          <cell r="L49" t="str">
            <v>INS</v>
          </cell>
          <cell r="O49" t="str">
            <v>NO</v>
          </cell>
          <cell r="Q49">
            <v>365991149</v>
          </cell>
          <cell r="S49">
            <v>1.9</v>
          </cell>
          <cell r="T49">
            <v>0</v>
          </cell>
          <cell r="U49">
            <v>0</v>
          </cell>
        </row>
        <row r="50">
          <cell r="A50" t="str">
            <v>PROP00049</v>
          </cell>
          <cell r="B50" t="str">
            <v>NORMAL</v>
          </cell>
          <cell r="C50" t="str">
            <v>MOA-0584-18</v>
          </cell>
          <cell r="D50">
            <v>43146</v>
          </cell>
          <cell r="E50">
            <v>0</v>
          </cell>
          <cell r="F50">
            <v>1</v>
          </cell>
          <cell r="G50" t="str">
            <v>INV</v>
          </cell>
          <cell r="H50" t="str">
            <v>CLINICA MEDICAZ S.A.S</v>
          </cell>
          <cell r="I50" t="str">
            <v>LUZ STELLA PERILLA MARQUEZ</v>
          </cell>
          <cell r="J50" t="str">
            <v>FASE DE RECIBO FINAL CLINICA MEDICAZ</v>
          </cell>
          <cell r="K50" t="str">
            <v>INT</v>
          </cell>
          <cell r="L50" t="str">
            <v>SAL</v>
          </cell>
          <cell r="O50" t="str">
            <v>NO</v>
          </cell>
          <cell r="Q50">
            <v>33614880</v>
          </cell>
          <cell r="S50">
            <v>1.6</v>
          </cell>
          <cell r="T50">
            <v>0</v>
          </cell>
          <cell r="U50">
            <v>0</v>
          </cell>
        </row>
        <row r="51">
          <cell r="A51" t="str">
            <v>PROP00050</v>
          </cell>
          <cell r="B51" t="str">
            <v>NORMAL</v>
          </cell>
          <cell r="C51" t="str">
            <v>MOA-0617-18</v>
          </cell>
          <cell r="D51">
            <v>43150</v>
          </cell>
          <cell r="E51">
            <v>0</v>
          </cell>
          <cell r="F51">
            <v>1</v>
          </cell>
          <cell r="G51" t="str">
            <v>SIN INFORMACIÓN</v>
          </cell>
          <cell r="H51" t="str">
            <v>CLINICA MEDICAZ S.A.S</v>
          </cell>
          <cell r="I51" t="str">
            <v>LUZ STELLA PERILLA MARQUEZ</v>
          </cell>
          <cell r="J51" t="str">
            <v>FASE DE RECIBO FINAL CLINICA MEDICAZ</v>
          </cell>
          <cell r="K51" t="str">
            <v>INT</v>
          </cell>
          <cell r="L51" t="str">
            <v>SAL</v>
          </cell>
          <cell r="O51" t="str">
            <v>SI</v>
          </cell>
          <cell r="P51">
            <v>1822</v>
          </cell>
          <cell r="Q51">
            <v>23909814</v>
          </cell>
          <cell r="R51">
            <v>23909814</v>
          </cell>
          <cell r="T51">
            <v>0</v>
          </cell>
          <cell r="U51">
            <v>1</v>
          </cell>
        </row>
        <row r="52">
          <cell r="A52" t="str">
            <v>PROP00051</v>
          </cell>
          <cell r="B52" t="str">
            <v>NORMAL</v>
          </cell>
          <cell r="C52" t="str">
            <v>MOA - 0593-18</v>
          </cell>
          <cell r="D52">
            <v>43147</v>
          </cell>
          <cell r="E52">
            <v>0</v>
          </cell>
          <cell r="F52">
            <v>1</v>
          </cell>
          <cell r="G52" t="str">
            <v>INV</v>
          </cell>
          <cell r="H52" t="str">
            <v>CONSTRUCCIONES ARRECIFE</v>
          </cell>
          <cell r="I52" t="str">
            <v>KATHERINE MANTILLA</v>
          </cell>
          <cell r="J52" t="str">
            <v>ARRECIFE GOLF</v>
          </cell>
          <cell r="K52" t="str">
            <v>OTROS</v>
          </cell>
          <cell r="L52" t="str">
            <v>COM</v>
          </cell>
          <cell r="O52" t="str">
            <v>?</v>
          </cell>
          <cell r="Q52">
            <v>206271382</v>
          </cell>
          <cell r="S52">
            <v>1.6</v>
          </cell>
          <cell r="T52">
            <v>10614</v>
          </cell>
          <cell r="U52">
            <v>0</v>
          </cell>
        </row>
        <row r="53">
          <cell r="A53" t="str">
            <v>PROP00052</v>
          </cell>
          <cell r="B53" t="str">
            <v>NORMAL</v>
          </cell>
          <cell r="C53" t="str">
            <v>MOA-0616-18</v>
          </cell>
          <cell r="D53">
            <v>43150</v>
          </cell>
          <cell r="E53">
            <v>0</v>
          </cell>
          <cell r="F53">
            <v>1</v>
          </cell>
          <cell r="G53" t="str">
            <v>INV</v>
          </cell>
          <cell r="H53" t="str">
            <v>UNIVERSIDAD EXTERNADO DE COLOMBIA</v>
          </cell>
          <cell r="I53" t="str">
            <v>ARTURO VALENCIA</v>
          </cell>
          <cell r="J53" t="str">
            <v>EDIFICIO CALLE 93 - CARRERA 15</v>
          </cell>
          <cell r="K53" t="str">
            <v>OTROS</v>
          </cell>
          <cell r="L53" t="str">
            <v>EDU</v>
          </cell>
          <cell r="O53" t="str">
            <v>NO</v>
          </cell>
          <cell r="Q53">
            <v>149077647</v>
          </cell>
          <cell r="S53">
            <v>1.8</v>
          </cell>
          <cell r="T53">
            <v>8000</v>
          </cell>
          <cell r="U53">
            <v>0</v>
          </cell>
        </row>
        <row r="54">
          <cell r="A54" t="str">
            <v>PROP00053</v>
          </cell>
          <cell r="B54" t="str">
            <v>NORMAL</v>
          </cell>
          <cell r="C54" t="str">
            <v>MOA-0629-18</v>
          </cell>
          <cell r="D54">
            <v>43151</v>
          </cell>
          <cell r="E54">
            <v>0</v>
          </cell>
          <cell r="F54">
            <v>1</v>
          </cell>
          <cell r="G54" t="str">
            <v>INV</v>
          </cell>
          <cell r="H54" t="str">
            <v>CAMARA DE COMERCIO DE BOGOTA</v>
          </cell>
          <cell r="I54" t="str">
            <v>MARTHA VELEÑO</v>
          </cell>
          <cell r="J54" t="str">
            <v>SINIESTRO INCENCIO CENTRO DE CONVENCIONES AGORA</v>
          </cell>
          <cell r="K54" t="str">
            <v>INT</v>
          </cell>
          <cell r="L54" t="str">
            <v>INS</v>
          </cell>
          <cell r="O54" t="str">
            <v>SI</v>
          </cell>
          <cell r="P54">
            <v>1832</v>
          </cell>
          <cell r="Q54">
            <v>176361800</v>
          </cell>
          <cell r="R54">
            <v>176361800</v>
          </cell>
          <cell r="S54">
            <v>1.57</v>
          </cell>
          <cell r="T54">
            <v>0</v>
          </cell>
          <cell r="U54">
            <v>1</v>
          </cell>
        </row>
        <row r="55">
          <cell r="A55" t="str">
            <v>PROP00054</v>
          </cell>
          <cell r="B55" t="str">
            <v>NORMAL</v>
          </cell>
          <cell r="C55" t="str">
            <v>MOA-0619-18</v>
          </cell>
          <cell r="D55">
            <v>43153</v>
          </cell>
          <cell r="E55">
            <v>1</v>
          </cell>
          <cell r="F55">
            <v>0</v>
          </cell>
          <cell r="G55" t="str">
            <v>LIC</v>
          </cell>
          <cell r="H55" t="str">
            <v>BANCO DE LA REPUBLICA</v>
          </cell>
          <cell r="I55" t="str">
            <v>LUIS FRANCISCO ALVAREZ CORREDOR</v>
          </cell>
          <cell r="J55" t="str">
            <v>ADECUACION DE LA AUTOMATIZACION Y DEL SISTEMA DE AIRE ACONDICIONADO EN LA CENTRAL DE EFECTIVO</v>
          </cell>
          <cell r="K55" t="str">
            <v>INT</v>
          </cell>
          <cell r="L55" t="str">
            <v>INS</v>
          </cell>
          <cell r="N55" t="str">
            <v>NO</v>
          </cell>
          <cell r="Q55">
            <v>1690856270</v>
          </cell>
          <cell r="S55">
            <v>1.38</v>
          </cell>
          <cell r="T55">
            <v>0</v>
          </cell>
          <cell r="U55">
            <v>0</v>
          </cell>
        </row>
        <row r="56">
          <cell r="A56" t="str">
            <v>PROP00055</v>
          </cell>
          <cell r="B56" t="str">
            <v>NORMAL</v>
          </cell>
          <cell r="C56" t="str">
            <v>MOA-0652-18</v>
          </cell>
          <cell r="D56">
            <v>43153</v>
          </cell>
          <cell r="E56">
            <v>0</v>
          </cell>
          <cell r="F56">
            <v>1</v>
          </cell>
          <cell r="G56" t="str">
            <v>INV</v>
          </cell>
          <cell r="H56" t="str">
            <v>FUNDACION SANTAFE DE BOGOTA</v>
          </cell>
          <cell r="I56" t="str">
            <v>HENRY GALLARDO</v>
          </cell>
          <cell r="J56" t="str">
            <v>INTEGRACION DE BLOQUES B Y  H HOSPITAL UNIVERSITARIO FUNDACION SANTA FE</v>
          </cell>
          <cell r="K56" t="str">
            <v>GER</v>
          </cell>
          <cell r="L56" t="str">
            <v>SAL</v>
          </cell>
          <cell r="O56" t="str">
            <v>NO</v>
          </cell>
          <cell r="Q56">
            <v>179231853</v>
          </cell>
          <cell r="S56">
            <v>1.7</v>
          </cell>
          <cell r="T56">
            <v>0</v>
          </cell>
          <cell r="U56">
            <v>0</v>
          </cell>
        </row>
        <row r="57">
          <cell r="A57" t="str">
            <v>PROP00056</v>
          </cell>
          <cell r="B57" t="str">
            <v>NORMAL</v>
          </cell>
          <cell r="C57" t="str">
            <v>MOA-0654-18</v>
          </cell>
          <cell r="D57">
            <v>43153</v>
          </cell>
          <cell r="E57">
            <v>0</v>
          </cell>
          <cell r="F57">
            <v>1</v>
          </cell>
          <cell r="G57" t="str">
            <v>INV</v>
          </cell>
          <cell r="H57" t="str">
            <v>INGEWALL SAS</v>
          </cell>
          <cell r="I57" t="str">
            <v>MARIACAMILA BAEZ ESPINOSA</v>
          </cell>
          <cell r="J57" t="str">
            <v>PLANTA INDUSTRIAL</v>
          </cell>
          <cell r="K57" t="str">
            <v>PRES</v>
          </cell>
          <cell r="L57" t="str">
            <v>IND</v>
          </cell>
          <cell r="O57" t="str">
            <v>NO</v>
          </cell>
          <cell r="Q57">
            <v>23500000</v>
          </cell>
          <cell r="S57">
            <v>3</v>
          </cell>
          <cell r="T57">
            <v>0</v>
          </cell>
          <cell r="U57">
            <v>0</v>
          </cell>
        </row>
        <row r="58">
          <cell r="A58" t="str">
            <v>PROP00057</v>
          </cell>
          <cell r="B58" t="str">
            <v>NORMAL</v>
          </cell>
          <cell r="C58" t="str">
            <v>MOA-0658-18</v>
          </cell>
          <cell r="D58">
            <v>43154</v>
          </cell>
          <cell r="E58">
            <v>0</v>
          </cell>
          <cell r="F58">
            <v>1</v>
          </cell>
          <cell r="G58" t="str">
            <v>INV</v>
          </cell>
          <cell r="H58" t="str">
            <v>SCARE</v>
          </cell>
          <cell r="I58" t="str">
            <v>OSCAR RENE OCHOA ESPEJO</v>
          </cell>
          <cell r="J58" t="str">
            <v>SCARE</v>
          </cell>
          <cell r="K58" t="str">
            <v>GER</v>
          </cell>
          <cell r="L58" t="str">
            <v>OFI</v>
          </cell>
          <cell r="O58" t="str">
            <v>NO</v>
          </cell>
          <cell r="Q58">
            <v>341022355.38</v>
          </cell>
          <cell r="S58">
            <v>1.6</v>
          </cell>
          <cell r="T58">
            <v>2044</v>
          </cell>
          <cell r="U58">
            <v>0</v>
          </cell>
        </row>
        <row r="59">
          <cell r="A59" t="str">
            <v>PROP00058</v>
          </cell>
          <cell r="B59" t="str">
            <v>NORMAL</v>
          </cell>
          <cell r="C59" t="str">
            <v>MOA-0687-18</v>
          </cell>
          <cell r="D59">
            <v>43154</v>
          </cell>
          <cell r="E59">
            <v>0</v>
          </cell>
          <cell r="F59">
            <v>1</v>
          </cell>
          <cell r="G59" t="str">
            <v>INV</v>
          </cell>
          <cell r="H59" t="str">
            <v>MAKRO SUPERMAYORISTAS S.A.S</v>
          </cell>
          <cell r="I59" t="str">
            <v>JUAN SEBASTIAN RUIZ</v>
          </cell>
          <cell r="J59" t="str">
            <v>MAKRO CALI</v>
          </cell>
          <cell r="K59" t="str">
            <v>INT</v>
          </cell>
          <cell r="L59" t="str">
            <v>COM</v>
          </cell>
          <cell r="O59" t="str">
            <v>NO</v>
          </cell>
          <cell r="Q59">
            <v>201409561</v>
          </cell>
          <cell r="S59">
            <v>1.57</v>
          </cell>
          <cell r="T59">
            <v>7250</v>
          </cell>
          <cell r="U59">
            <v>0</v>
          </cell>
        </row>
        <row r="60">
          <cell r="A60" t="str">
            <v>PROP00059</v>
          </cell>
          <cell r="B60" t="str">
            <v>NORMAL</v>
          </cell>
          <cell r="C60" t="str">
            <v>MOA-0738-18</v>
          </cell>
          <cell r="D60">
            <v>43158</v>
          </cell>
          <cell r="E60">
            <v>0</v>
          </cell>
          <cell r="F60">
            <v>1</v>
          </cell>
          <cell r="G60" t="str">
            <v>INV</v>
          </cell>
          <cell r="H60" t="str">
            <v>FUNDACION UNINAVARRA</v>
          </cell>
          <cell r="I60" t="str">
            <v>FUNDACION UNINAVARRA</v>
          </cell>
          <cell r="J60" t="str">
            <v>CAMPUS FUNDACION UNINAVARRA</v>
          </cell>
          <cell r="K60" t="str">
            <v>PRES</v>
          </cell>
          <cell r="L60" t="str">
            <v>EDU</v>
          </cell>
          <cell r="O60" t="str">
            <v>NO</v>
          </cell>
          <cell r="Q60">
            <v>12000000</v>
          </cell>
          <cell r="S60">
            <v>3</v>
          </cell>
          <cell r="T60">
            <v>6177</v>
          </cell>
          <cell r="U60">
            <v>0</v>
          </cell>
        </row>
        <row r="61">
          <cell r="A61" t="str">
            <v>PROP00060</v>
          </cell>
          <cell r="B61" t="str">
            <v>NORMAL</v>
          </cell>
          <cell r="C61" t="str">
            <v>MOA-748-18</v>
          </cell>
          <cell r="D61">
            <v>43159</v>
          </cell>
          <cell r="E61">
            <v>1</v>
          </cell>
          <cell r="F61">
            <v>0</v>
          </cell>
          <cell r="G61" t="str">
            <v>LIC</v>
          </cell>
          <cell r="H61" t="str">
            <v>ERU</v>
          </cell>
          <cell r="I61" t="str">
            <v>JEYSON LEONARDO CUBAQUE</v>
          </cell>
          <cell r="J61" t="str">
            <v>SEDE DEL BATALLON DE RECLUTAMIENTO COREC</v>
          </cell>
          <cell r="K61" t="str">
            <v>PRES</v>
          </cell>
          <cell r="L61" t="str">
            <v>INS</v>
          </cell>
          <cell r="N61" t="str">
            <v>NO</v>
          </cell>
          <cell r="Q61">
            <v>60607900</v>
          </cell>
          <cell r="S61">
            <v>3</v>
          </cell>
          <cell r="T61">
            <v>7500</v>
          </cell>
          <cell r="U61">
            <v>0</v>
          </cell>
        </row>
        <row r="62">
          <cell r="A62" t="str">
            <v>PROP00061</v>
          </cell>
          <cell r="B62" t="str">
            <v>NORMAL</v>
          </cell>
          <cell r="C62" t="str">
            <v>MOA-743-18</v>
          </cell>
          <cell r="D62">
            <v>43159</v>
          </cell>
          <cell r="E62">
            <v>0</v>
          </cell>
          <cell r="F62">
            <v>1</v>
          </cell>
          <cell r="G62" t="str">
            <v>INV</v>
          </cell>
          <cell r="H62" t="str">
            <v>PEPSICO</v>
          </cell>
          <cell r="I62" t="str">
            <v>ELIAS SARQUIS</v>
          </cell>
          <cell r="J62" t="str">
            <v>FUNZA TRANSFORMATION</v>
          </cell>
          <cell r="K62" t="str">
            <v>OTROS</v>
          </cell>
          <cell r="L62" t="str">
            <v>IND</v>
          </cell>
          <cell r="O62" t="str">
            <v>NO</v>
          </cell>
          <cell r="Q62">
            <v>15062625</v>
          </cell>
          <cell r="S62">
            <v>2.21</v>
          </cell>
          <cell r="T62">
            <v>0</v>
          </cell>
          <cell r="U62">
            <v>0</v>
          </cell>
        </row>
        <row r="63">
          <cell r="A63" t="str">
            <v>PROP00062</v>
          </cell>
          <cell r="B63" t="str">
            <v>AMPLICACIÓN</v>
          </cell>
          <cell r="C63" t="str">
            <v>MOA-0585-18</v>
          </cell>
          <cell r="D63">
            <v>43147</v>
          </cell>
          <cell r="E63">
            <v>0</v>
          </cell>
          <cell r="F63">
            <v>1</v>
          </cell>
          <cell r="G63" t="str">
            <v>INV</v>
          </cell>
          <cell r="H63" t="str">
            <v>NOVUS CIVITAS</v>
          </cell>
          <cell r="I63" t="str">
            <v>ALVARO RAMIREZ</v>
          </cell>
          <cell r="J63" t="str">
            <v>CENTRO HOSPITALARIO SERENA DEL MAR</v>
          </cell>
          <cell r="K63" t="str">
            <v>INT</v>
          </cell>
          <cell r="L63" t="str">
            <v>SAL</v>
          </cell>
          <cell r="O63" t="str">
            <v>NO</v>
          </cell>
          <cell r="P63">
            <v>1385</v>
          </cell>
          <cell r="Q63">
            <v>308437183</v>
          </cell>
          <cell r="U63">
            <v>0</v>
          </cell>
        </row>
        <row r="64">
          <cell r="A64" t="str">
            <v>PROP00063</v>
          </cell>
          <cell r="B64" t="str">
            <v>AMPLICACIÓN</v>
          </cell>
          <cell r="C64" t="str">
            <v>MOA-0595-18</v>
          </cell>
          <cell r="D64">
            <v>43147</v>
          </cell>
          <cell r="E64">
            <v>0</v>
          </cell>
          <cell r="F64">
            <v>1</v>
          </cell>
          <cell r="G64" t="str">
            <v>INV</v>
          </cell>
          <cell r="H64" t="str">
            <v>ARPRO ARQUITECTOS INGENIEROS S.A</v>
          </cell>
          <cell r="I64" t="str">
            <v>JUAN CARLOS LEMUS</v>
          </cell>
          <cell r="J64" t="str">
            <v>EDIFICIO TELESKOP</v>
          </cell>
          <cell r="K64" t="str">
            <v>INT</v>
          </cell>
          <cell r="L64" t="str">
            <v>OFI</v>
          </cell>
          <cell r="O64" t="str">
            <v>NO</v>
          </cell>
          <cell r="P64">
            <v>1656</v>
          </cell>
          <cell r="Q64">
            <v>81267717</v>
          </cell>
          <cell r="T64">
            <v>0</v>
          </cell>
          <cell r="U64">
            <v>0</v>
          </cell>
        </row>
        <row r="65">
          <cell r="A65" t="str">
            <v>PROP00064</v>
          </cell>
          <cell r="B65" t="str">
            <v>AMPLICACIÓN</v>
          </cell>
          <cell r="C65" t="str">
            <v>MOA-0637-18</v>
          </cell>
          <cell r="D65">
            <v>43151</v>
          </cell>
          <cell r="E65">
            <v>0</v>
          </cell>
          <cell r="F65">
            <v>1</v>
          </cell>
          <cell r="G65" t="str">
            <v>INV</v>
          </cell>
          <cell r="H65" t="str">
            <v>UNIVERSIDAD CENTRAL</v>
          </cell>
          <cell r="I65" t="str">
            <v>CAROLINA TORRES PRADO</v>
          </cell>
          <cell r="J65" t="str">
            <v>CAMPUS SEDE CENTRO PRIMEROS AUXILIOS</v>
          </cell>
          <cell r="K65" t="str">
            <v>GER</v>
          </cell>
          <cell r="L65" t="str">
            <v>EDU</v>
          </cell>
          <cell r="O65" t="str">
            <v>NO</v>
          </cell>
          <cell r="P65">
            <v>1710</v>
          </cell>
          <cell r="Q65">
            <v>729068195</v>
          </cell>
          <cell r="T65">
            <v>0</v>
          </cell>
          <cell r="U65">
            <v>0</v>
          </cell>
        </row>
        <row r="66">
          <cell r="A66" t="str">
            <v>PROP00065</v>
          </cell>
          <cell r="B66" t="str">
            <v>AMPLICACIÓN</v>
          </cell>
          <cell r="C66" t="str">
            <v>MOA-0574-18</v>
          </cell>
          <cell r="D66">
            <v>43145</v>
          </cell>
          <cell r="E66">
            <v>0</v>
          </cell>
          <cell r="F66">
            <v>1</v>
          </cell>
          <cell r="G66" t="str">
            <v>INV</v>
          </cell>
          <cell r="H66" t="str">
            <v>UNIVERSIDAD EXTERNADO DE COLOMBIA</v>
          </cell>
          <cell r="I66" t="str">
            <v>JUAN CARLOS HENAO</v>
          </cell>
          <cell r="J66" t="str">
            <v>AMPLIACION BLOQUES H E I</v>
          </cell>
          <cell r="K66" t="str">
            <v>INT</v>
          </cell>
          <cell r="L66" t="str">
            <v>EDU</v>
          </cell>
          <cell r="O66" t="str">
            <v>SI</v>
          </cell>
          <cell r="P66">
            <v>1836</v>
          </cell>
          <cell r="Q66">
            <v>76022946</v>
          </cell>
          <cell r="R66">
            <v>76022946</v>
          </cell>
          <cell r="S66">
            <v>1.96</v>
          </cell>
          <cell r="T66">
            <v>8000</v>
          </cell>
          <cell r="U66">
            <v>1</v>
          </cell>
        </row>
        <row r="67">
          <cell r="A67" t="str">
            <v>PROP00066</v>
          </cell>
          <cell r="B67" t="str">
            <v>AMPLICACIÓN</v>
          </cell>
          <cell r="C67" t="str">
            <v>MOA-0751-18</v>
          </cell>
          <cell r="D67">
            <v>43159</v>
          </cell>
          <cell r="E67">
            <v>0</v>
          </cell>
          <cell r="F67">
            <v>1</v>
          </cell>
          <cell r="G67" t="str">
            <v>INV</v>
          </cell>
          <cell r="H67" t="str">
            <v>FINCOMERCIO</v>
          </cell>
          <cell r="I67" t="str">
            <v>VIVIANA CONTRERAS</v>
          </cell>
          <cell r="J67" t="str">
            <v>CENTRO EMPRESARIAL C80</v>
          </cell>
          <cell r="K67" t="str">
            <v>INT</v>
          </cell>
          <cell r="L67" t="str">
            <v>COM</v>
          </cell>
          <cell r="O67" t="str">
            <v>SI</v>
          </cell>
          <cell r="P67">
            <v>1686</v>
          </cell>
          <cell r="Q67">
            <v>73393880</v>
          </cell>
          <cell r="R67">
            <v>72005224</v>
          </cell>
          <cell r="S67">
            <v>1.44</v>
          </cell>
          <cell r="T67">
            <v>0</v>
          </cell>
          <cell r="U67">
            <v>1</v>
          </cell>
        </row>
        <row r="68">
          <cell r="A68" t="str">
            <v>PROP00067</v>
          </cell>
          <cell r="B68" t="str">
            <v>AMPLICACIÓN</v>
          </cell>
          <cell r="C68" t="str">
            <v>MOA-0765-18</v>
          </cell>
          <cell r="D68">
            <v>43164</v>
          </cell>
          <cell r="E68">
            <v>0</v>
          </cell>
          <cell r="F68">
            <v>1</v>
          </cell>
          <cell r="G68" t="str">
            <v>INV</v>
          </cell>
          <cell r="H68" t="str">
            <v>OSPINAS &amp; CIA S.A</v>
          </cell>
          <cell r="I68" t="str">
            <v>OSCAR CABALLERO</v>
          </cell>
          <cell r="J68" t="str">
            <v>EDIFICIO NUEVA SEDE CORP. CINECOLOMBIA</v>
          </cell>
          <cell r="K68" t="str">
            <v>INT</v>
          </cell>
          <cell r="L68" t="str">
            <v>COM</v>
          </cell>
          <cell r="O68" t="str">
            <v>SI</v>
          </cell>
          <cell r="P68">
            <v>1829</v>
          </cell>
          <cell r="Q68">
            <v>1803301635</v>
          </cell>
          <cell r="R68">
            <v>1803301635</v>
          </cell>
          <cell r="S68">
            <v>1.51</v>
          </cell>
          <cell r="T68">
            <v>0</v>
          </cell>
          <cell r="U68">
            <v>1</v>
          </cell>
        </row>
        <row r="69">
          <cell r="A69" t="str">
            <v>PROP00068</v>
          </cell>
          <cell r="B69" t="str">
            <v>AMPLICACIÓN</v>
          </cell>
          <cell r="C69" t="str">
            <v>MOA-0787-18</v>
          </cell>
          <cell r="D69">
            <v>43164</v>
          </cell>
          <cell r="E69">
            <v>0</v>
          </cell>
          <cell r="F69">
            <v>1</v>
          </cell>
          <cell r="G69" t="str">
            <v>INV</v>
          </cell>
          <cell r="H69" t="str">
            <v>NOVUS CIVITAS</v>
          </cell>
          <cell r="I69" t="str">
            <v>ALVARO RAMIREZ</v>
          </cell>
          <cell r="J69" t="str">
            <v>CENTRO CORPORATIVO SERENA DEL MAR</v>
          </cell>
          <cell r="K69" t="str">
            <v>INT</v>
          </cell>
          <cell r="L69" t="str">
            <v>INS</v>
          </cell>
          <cell r="O69" t="str">
            <v>NO</v>
          </cell>
          <cell r="Q69">
            <v>124536665</v>
          </cell>
          <cell r="T69">
            <v>0</v>
          </cell>
          <cell r="U69">
            <v>0</v>
          </cell>
        </row>
        <row r="70">
          <cell r="A70" t="str">
            <v>PROP00069</v>
          </cell>
          <cell r="B70" t="str">
            <v>NORMAL</v>
          </cell>
          <cell r="C70" t="str">
            <v>MOA-0795-18</v>
          </cell>
          <cell r="D70">
            <v>43164</v>
          </cell>
          <cell r="E70">
            <v>0</v>
          </cell>
          <cell r="F70">
            <v>1</v>
          </cell>
          <cell r="G70" t="str">
            <v>INV</v>
          </cell>
          <cell r="H70" t="str">
            <v>ADINPER S.A.S.</v>
          </cell>
          <cell r="I70" t="str">
            <v>ANDREA LOZANO</v>
          </cell>
          <cell r="J70" t="str">
            <v>LOMA DE SANPEDRO</v>
          </cell>
          <cell r="K70" t="str">
            <v>OTROS</v>
          </cell>
          <cell r="L70" t="str">
            <v>VIV</v>
          </cell>
          <cell r="O70" t="str">
            <v>?</v>
          </cell>
          <cell r="Q70">
            <v>796645210</v>
          </cell>
          <cell r="S70">
            <v>1.6</v>
          </cell>
          <cell r="T70">
            <v>440000</v>
          </cell>
          <cell r="U70">
            <v>0</v>
          </cell>
        </row>
        <row r="71">
          <cell r="A71" t="str">
            <v>PROP00070</v>
          </cell>
          <cell r="B71" t="str">
            <v>NORMAL</v>
          </cell>
          <cell r="C71" t="str">
            <v>MOA-0816-18</v>
          </cell>
          <cell r="D71">
            <v>43166</v>
          </cell>
          <cell r="E71">
            <v>1</v>
          </cell>
          <cell r="F71">
            <v>0</v>
          </cell>
          <cell r="G71" t="str">
            <v>LIC</v>
          </cell>
          <cell r="H71" t="str">
            <v>UNIVERSIDAD DISTRITAL</v>
          </cell>
          <cell r="I71" t="str">
            <v>CARLOS ARTURO TORRES</v>
          </cell>
          <cell r="J71" t="str">
            <v>ADUANILLA DE PAIBA FASE II</v>
          </cell>
          <cell r="K71" t="str">
            <v>OTROS</v>
          </cell>
          <cell r="L71" t="str">
            <v>EDU</v>
          </cell>
          <cell r="N71" t="str">
            <v>NO</v>
          </cell>
          <cell r="Q71">
            <v>336328764</v>
          </cell>
          <cell r="S71">
            <v>1.8</v>
          </cell>
          <cell r="T71">
            <v>73000</v>
          </cell>
          <cell r="U71">
            <v>0</v>
          </cell>
        </row>
        <row r="72">
          <cell r="A72" t="str">
            <v>PROP00071</v>
          </cell>
          <cell r="B72" t="str">
            <v>NORMAL</v>
          </cell>
          <cell r="C72" t="str">
            <v>MOA-0844-18</v>
          </cell>
          <cell r="D72">
            <v>43167</v>
          </cell>
          <cell r="E72">
            <v>0</v>
          </cell>
          <cell r="F72">
            <v>1</v>
          </cell>
          <cell r="G72" t="str">
            <v>INV</v>
          </cell>
          <cell r="H72" t="str">
            <v>AKTIVOS INMOBILIARIOS</v>
          </cell>
          <cell r="I72" t="str">
            <v>CARLOS ISAZA</v>
          </cell>
          <cell r="J72" t="str">
            <v>MEGAPORT</v>
          </cell>
          <cell r="K72" t="str">
            <v>GER</v>
          </cell>
          <cell r="L72" t="str">
            <v>IND</v>
          </cell>
          <cell r="O72" t="str">
            <v>NO</v>
          </cell>
          <cell r="Q72">
            <v>522525800</v>
          </cell>
          <cell r="S72">
            <v>1.94</v>
          </cell>
          <cell r="T72">
            <v>0</v>
          </cell>
          <cell r="U72">
            <v>0</v>
          </cell>
        </row>
        <row r="73">
          <cell r="A73" t="str">
            <v>PROP00072</v>
          </cell>
          <cell r="B73" t="str">
            <v>NORMAL</v>
          </cell>
          <cell r="C73" t="str">
            <v>MOA-1424-18</v>
          </cell>
          <cell r="D73">
            <v>43214</v>
          </cell>
          <cell r="E73">
            <v>0</v>
          </cell>
          <cell r="F73">
            <v>1</v>
          </cell>
          <cell r="G73" t="str">
            <v>INV</v>
          </cell>
          <cell r="H73" t="str">
            <v>AKTIVOS INMOBILIARIOS</v>
          </cell>
          <cell r="I73" t="str">
            <v>CARLOS ISAZA</v>
          </cell>
          <cell r="J73" t="str">
            <v>MEGAPORT</v>
          </cell>
          <cell r="K73" t="str">
            <v>GER</v>
          </cell>
          <cell r="L73" t="str">
            <v>IND</v>
          </cell>
          <cell r="O73" t="str">
            <v>SI</v>
          </cell>
          <cell r="P73">
            <v>1824</v>
          </cell>
          <cell r="Q73">
            <v>522525800</v>
          </cell>
          <cell r="R73">
            <v>522525800</v>
          </cell>
          <cell r="S73">
            <v>1.94</v>
          </cell>
          <cell r="T73">
            <v>0</v>
          </cell>
          <cell r="U73">
            <v>1</v>
          </cell>
        </row>
        <row r="74">
          <cell r="A74" t="str">
            <v>PROP00073</v>
          </cell>
          <cell r="B74" t="str">
            <v>NORMAL</v>
          </cell>
          <cell r="C74" t="str">
            <v>MOA-0868-18</v>
          </cell>
          <cell r="D74">
            <v>43168</v>
          </cell>
          <cell r="E74">
            <v>0</v>
          </cell>
          <cell r="F74">
            <v>1</v>
          </cell>
          <cell r="G74" t="str">
            <v>INV</v>
          </cell>
          <cell r="H74" t="str">
            <v>AVIANCA S.A.</v>
          </cell>
          <cell r="I74" t="str">
            <v>JULIANA LOPEZ</v>
          </cell>
          <cell r="J74" t="str">
            <v>HANGAR</v>
          </cell>
          <cell r="K74" t="str">
            <v>PRES</v>
          </cell>
          <cell r="L74" t="str">
            <v>IND</v>
          </cell>
          <cell r="O74" t="str">
            <v>NO</v>
          </cell>
          <cell r="Q74">
            <v>39200000</v>
          </cell>
          <cell r="S74">
            <v>3</v>
          </cell>
          <cell r="T74">
            <v>35715</v>
          </cell>
          <cell r="U74">
            <v>0</v>
          </cell>
        </row>
        <row r="75">
          <cell r="A75" t="str">
            <v>PROP00074</v>
          </cell>
          <cell r="B75" t="str">
            <v>NORMAL</v>
          </cell>
          <cell r="C75" t="str">
            <v>MOA-0886-18</v>
          </cell>
          <cell r="D75">
            <v>43168</v>
          </cell>
          <cell r="E75">
            <v>0</v>
          </cell>
          <cell r="F75">
            <v>1</v>
          </cell>
          <cell r="G75" t="str">
            <v>INV</v>
          </cell>
          <cell r="H75" t="str">
            <v>PRODESA</v>
          </cell>
          <cell r="I75" t="str">
            <v>LAURA TORREGROSA</v>
          </cell>
          <cell r="J75" t="str">
            <v>ALAMEDA 3</v>
          </cell>
          <cell r="K75" t="str">
            <v>INT</v>
          </cell>
          <cell r="L75" t="str">
            <v>IND</v>
          </cell>
          <cell r="O75" t="str">
            <v>NO</v>
          </cell>
          <cell r="Q75">
            <v>158745450</v>
          </cell>
          <cell r="S75">
            <v>1.65</v>
          </cell>
          <cell r="T75">
            <v>23000</v>
          </cell>
          <cell r="U75">
            <v>0</v>
          </cell>
        </row>
        <row r="76">
          <cell r="A76" t="str">
            <v>PROP00075</v>
          </cell>
          <cell r="B76" t="str">
            <v>NORMAL</v>
          </cell>
          <cell r="C76" t="str">
            <v>MOA-0877-18</v>
          </cell>
          <cell r="D76">
            <v>43168</v>
          </cell>
          <cell r="E76">
            <v>0</v>
          </cell>
          <cell r="F76">
            <v>1</v>
          </cell>
          <cell r="G76" t="str">
            <v>INV</v>
          </cell>
          <cell r="H76" t="str">
            <v>PRODESA</v>
          </cell>
          <cell r="I76" t="str">
            <v>LAURA TORREGROSA</v>
          </cell>
          <cell r="J76" t="str">
            <v>CDS MZ - 4 PRODESA</v>
          </cell>
          <cell r="K76" t="str">
            <v>INT</v>
          </cell>
          <cell r="L76" t="str">
            <v>IND</v>
          </cell>
          <cell r="O76" t="str">
            <v>NO</v>
          </cell>
          <cell r="Q76">
            <v>158745450</v>
          </cell>
          <cell r="S76">
            <v>1.65</v>
          </cell>
          <cell r="T76">
            <v>20900</v>
          </cell>
          <cell r="U76">
            <v>0</v>
          </cell>
        </row>
        <row r="77">
          <cell r="A77" t="str">
            <v>PROP00076</v>
          </cell>
          <cell r="B77" t="str">
            <v>NORMAL</v>
          </cell>
          <cell r="C77" t="str">
            <v>MOA-0883-18</v>
          </cell>
          <cell r="D77">
            <v>43168</v>
          </cell>
          <cell r="E77">
            <v>0</v>
          </cell>
          <cell r="F77">
            <v>1</v>
          </cell>
          <cell r="G77" t="str">
            <v>INV</v>
          </cell>
          <cell r="H77" t="str">
            <v>PRODESA</v>
          </cell>
          <cell r="I77" t="str">
            <v>LAURA TORREGROSA</v>
          </cell>
          <cell r="J77" t="str">
            <v>CDS MZ - 5  PRODESA</v>
          </cell>
          <cell r="K77" t="str">
            <v>INT</v>
          </cell>
          <cell r="L77" t="str">
            <v>IND</v>
          </cell>
          <cell r="O77" t="str">
            <v>NO</v>
          </cell>
          <cell r="Q77">
            <v>158745450</v>
          </cell>
          <cell r="S77">
            <v>1.65</v>
          </cell>
          <cell r="T77">
            <v>18100</v>
          </cell>
          <cell r="U77">
            <v>0</v>
          </cell>
        </row>
        <row r="78">
          <cell r="A78" t="str">
            <v>PROP00077</v>
          </cell>
          <cell r="B78" t="str">
            <v>NORMAL</v>
          </cell>
          <cell r="C78" t="str">
            <v>MOA-0887-18</v>
          </cell>
          <cell r="D78">
            <v>43168</v>
          </cell>
          <cell r="E78">
            <v>0</v>
          </cell>
          <cell r="F78">
            <v>1</v>
          </cell>
          <cell r="G78" t="str">
            <v>INV</v>
          </cell>
          <cell r="H78" t="str">
            <v>PRODESA</v>
          </cell>
          <cell r="I78" t="str">
            <v>LAURA TORREGROSA</v>
          </cell>
          <cell r="J78" t="str">
            <v>SERENISIMA 4</v>
          </cell>
          <cell r="K78" t="str">
            <v>INT</v>
          </cell>
          <cell r="L78" t="str">
            <v>IND</v>
          </cell>
          <cell r="O78" t="str">
            <v>NO</v>
          </cell>
          <cell r="Q78">
            <v>158745450</v>
          </cell>
          <cell r="S78">
            <v>1.65</v>
          </cell>
          <cell r="T78">
            <v>10000</v>
          </cell>
          <cell r="U78">
            <v>0</v>
          </cell>
        </row>
        <row r="79">
          <cell r="A79" t="str">
            <v>PROP00078</v>
          </cell>
          <cell r="B79" t="str">
            <v>NORMAL</v>
          </cell>
          <cell r="C79" t="str">
            <v>MOA-0903-18</v>
          </cell>
          <cell r="D79">
            <v>43171</v>
          </cell>
          <cell r="E79">
            <v>0</v>
          </cell>
          <cell r="F79">
            <v>1</v>
          </cell>
          <cell r="G79" t="str">
            <v>INV</v>
          </cell>
          <cell r="H79" t="str">
            <v>BERMUDEZ ARQUITECTOS S.A.S.</v>
          </cell>
          <cell r="I79" t="str">
            <v>SANDRA DEVIA</v>
          </cell>
          <cell r="J79" t="str">
            <v>3 ESTACIONES POLICIAS NARIÑO , CALDAS Y PUTUMAYO</v>
          </cell>
          <cell r="K79" t="str">
            <v>PRES</v>
          </cell>
          <cell r="L79" t="str">
            <v>INS</v>
          </cell>
          <cell r="O79" t="str">
            <v>NO</v>
          </cell>
          <cell r="Q79">
            <v>53629000</v>
          </cell>
          <cell r="S79">
            <v>3</v>
          </cell>
          <cell r="T79">
            <v>10631.27</v>
          </cell>
          <cell r="U79">
            <v>0</v>
          </cell>
        </row>
        <row r="80">
          <cell r="A80" t="str">
            <v>PROP00079</v>
          </cell>
          <cell r="B80" t="str">
            <v>NORMAL</v>
          </cell>
          <cell r="C80" t="str">
            <v>PEJ-0905-18</v>
          </cell>
          <cell r="D80">
            <v>43171</v>
          </cell>
          <cell r="E80">
            <v>1</v>
          </cell>
          <cell r="F80">
            <v>0</v>
          </cell>
          <cell r="G80" t="str">
            <v>LIC</v>
          </cell>
          <cell r="H80" t="str">
            <v>SECRETARÍA DISTRITAL DE SEGURIDAD, CONVIVENCIA Y JUSTICIA</v>
          </cell>
          <cell r="I80" t="str">
            <v>ANDRES DIAZ LOPEZ</v>
          </cell>
          <cell r="J80" t="str">
            <v>CENTRO INTEGRAL DE JUSTICIA BOSA</v>
          </cell>
          <cell r="K80" t="str">
            <v>INT</v>
          </cell>
          <cell r="L80" t="str">
            <v>INS</v>
          </cell>
          <cell r="N80" t="str">
            <v>NO</v>
          </cell>
          <cell r="Q80">
            <v>394737875</v>
          </cell>
          <cell r="S80">
            <v>1.7</v>
          </cell>
          <cell r="T80">
            <v>0</v>
          </cell>
          <cell r="U80">
            <v>0</v>
          </cell>
        </row>
        <row r="81">
          <cell r="A81" t="str">
            <v>PROP00080</v>
          </cell>
          <cell r="B81" t="str">
            <v>NORMAL</v>
          </cell>
          <cell r="C81" t="str">
            <v>MOA-0937-18</v>
          </cell>
          <cell r="D81">
            <v>43172</v>
          </cell>
          <cell r="E81">
            <v>0</v>
          </cell>
          <cell r="F81">
            <v>1</v>
          </cell>
          <cell r="G81" t="str">
            <v>INV</v>
          </cell>
          <cell r="H81" t="str">
            <v>JIPG CONSTRUCTORA</v>
          </cell>
          <cell r="I81" t="str">
            <v>LUIS GONZALEZ S.</v>
          </cell>
          <cell r="J81" t="str">
            <v>RIVER PARK</v>
          </cell>
          <cell r="K81" t="str">
            <v>PRES</v>
          </cell>
          <cell r="L81" t="str">
            <v>COM</v>
          </cell>
          <cell r="O81" t="str">
            <v>NO</v>
          </cell>
          <cell r="Q81">
            <v>18000000</v>
          </cell>
          <cell r="S81">
            <v>3</v>
          </cell>
          <cell r="T81">
            <v>0</v>
          </cell>
          <cell r="U81">
            <v>0</v>
          </cell>
        </row>
        <row r="82">
          <cell r="A82" t="str">
            <v>PROP00081</v>
          </cell>
          <cell r="B82" t="str">
            <v>NORMAL</v>
          </cell>
          <cell r="C82" t="str">
            <v>MOA-0913-18</v>
          </cell>
          <cell r="D82">
            <v>43172</v>
          </cell>
          <cell r="E82">
            <v>0</v>
          </cell>
          <cell r="F82">
            <v>1</v>
          </cell>
          <cell r="G82" t="str">
            <v>INV</v>
          </cell>
          <cell r="H82" t="str">
            <v>ALDEA PROYECTOS</v>
          </cell>
          <cell r="I82" t="str">
            <v>NATALIA VORONINA</v>
          </cell>
          <cell r="J82" t="str">
            <v>URBANISMO CENTRO MUNDIAL DE NEGOCIOS</v>
          </cell>
          <cell r="K82" t="str">
            <v>PRES</v>
          </cell>
          <cell r="L82" t="str">
            <v>INS</v>
          </cell>
          <cell r="O82" t="str">
            <v>SI</v>
          </cell>
          <cell r="P82">
            <v>1830</v>
          </cell>
          <cell r="Q82">
            <v>74000000</v>
          </cell>
          <cell r="R82">
            <v>74000000</v>
          </cell>
          <cell r="S82">
            <v>1.65</v>
          </cell>
          <cell r="T82">
            <v>0</v>
          </cell>
          <cell r="U82">
            <v>1</v>
          </cell>
        </row>
        <row r="83">
          <cell r="A83" t="str">
            <v>PROP00082</v>
          </cell>
          <cell r="B83" t="str">
            <v>NORMAL</v>
          </cell>
          <cell r="C83" t="str">
            <v>MOA-0932-18</v>
          </cell>
          <cell r="D83">
            <v>43172</v>
          </cell>
          <cell r="E83">
            <v>0</v>
          </cell>
          <cell r="F83">
            <v>1</v>
          </cell>
          <cell r="G83" t="str">
            <v>LIC</v>
          </cell>
          <cell r="H83" t="str">
            <v>ARIAS SERNA SARAVIA</v>
          </cell>
          <cell r="I83" t="str">
            <v xml:space="preserve">MARIO FERNANDO RIVERA </v>
          </cell>
          <cell r="J83" t="str">
            <v>OBRA MONTEROSALES - IDU</v>
          </cell>
          <cell r="K83" t="str">
            <v>INT</v>
          </cell>
          <cell r="L83" t="str">
            <v>URB</v>
          </cell>
          <cell r="O83" t="str">
            <v>?</v>
          </cell>
          <cell r="Q83">
            <v>673662585</v>
          </cell>
          <cell r="S83">
            <v>1.7</v>
          </cell>
          <cell r="T83">
            <v>0</v>
          </cell>
          <cell r="U83">
            <v>0</v>
          </cell>
        </row>
        <row r="84">
          <cell r="A84" t="str">
            <v>PROP00083</v>
          </cell>
          <cell r="B84" t="str">
            <v>NORMAL</v>
          </cell>
          <cell r="C84" t="str">
            <v>MOA-0936-18</v>
          </cell>
          <cell r="D84">
            <v>43172</v>
          </cell>
          <cell r="E84">
            <v>0</v>
          </cell>
          <cell r="F84">
            <v>1</v>
          </cell>
          <cell r="G84" t="str">
            <v>LIC</v>
          </cell>
          <cell r="H84" t="str">
            <v>ARIAS SERNA SARAVIA</v>
          </cell>
          <cell r="I84" t="str">
            <v xml:space="preserve">MARIO FERNANDO RIVERA </v>
          </cell>
          <cell r="J84" t="str">
            <v xml:space="preserve">OBRA MONTEROSALES </v>
          </cell>
          <cell r="K84" t="str">
            <v>INT</v>
          </cell>
          <cell r="L84" t="str">
            <v>URB</v>
          </cell>
          <cell r="O84" t="str">
            <v>NO</v>
          </cell>
          <cell r="Q84">
            <v>300391688</v>
          </cell>
          <cell r="S84">
            <v>1.78</v>
          </cell>
          <cell r="T84">
            <v>0</v>
          </cell>
          <cell r="U84">
            <v>0</v>
          </cell>
        </row>
        <row r="85">
          <cell r="A85" t="str">
            <v>PROP00084</v>
          </cell>
          <cell r="B85" t="str">
            <v>NORMAL</v>
          </cell>
          <cell r="C85" t="str">
            <v>MOA-0936-18</v>
          </cell>
          <cell r="D85">
            <v>43172</v>
          </cell>
          <cell r="E85">
            <v>0</v>
          </cell>
          <cell r="F85">
            <v>1</v>
          </cell>
          <cell r="G85" t="str">
            <v>SIN INFORMACIÓN</v>
          </cell>
          <cell r="H85" t="str">
            <v>ARIAS SERNA SARAVIA</v>
          </cell>
          <cell r="I85" t="str">
            <v xml:space="preserve">MARIO FERNANDO RIVERA </v>
          </cell>
          <cell r="J85" t="str">
            <v xml:space="preserve">OBRA MONTEROSALES </v>
          </cell>
          <cell r="K85" t="str">
            <v>INT</v>
          </cell>
          <cell r="L85" t="str">
            <v>URB</v>
          </cell>
          <cell r="O85" t="str">
            <v>?</v>
          </cell>
          <cell r="Q85">
            <v>379284207</v>
          </cell>
          <cell r="S85">
            <v>1.6</v>
          </cell>
          <cell r="T85">
            <v>0</v>
          </cell>
          <cell r="U85">
            <v>0</v>
          </cell>
        </row>
        <row r="86">
          <cell r="A86" t="str">
            <v>PROP00085</v>
          </cell>
          <cell r="B86" t="str">
            <v>NORMAL</v>
          </cell>
          <cell r="C86" t="str">
            <v>MOA-0948-18</v>
          </cell>
          <cell r="D86">
            <v>43173</v>
          </cell>
          <cell r="E86">
            <v>1</v>
          </cell>
          <cell r="F86">
            <v>0</v>
          </cell>
          <cell r="G86" t="str">
            <v>LIC</v>
          </cell>
          <cell r="H86" t="str">
            <v>AGENCIA NACIONAL INMOBILIARIA</v>
          </cell>
          <cell r="I86" t="str">
            <v>FERNANDO ALEXANDER ROSADA</v>
          </cell>
          <cell r="J86" t="str">
            <v>3 ESTACIONES POLICIAS NARIÑO , CALDAS Y PUTUMAYO</v>
          </cell>
          <cell r="K86" t="str">
            <v>GER</v>
          </cell>
          <cell r="L86" t="str">
            <v>INS</v>
          </cell>
          <cell r="O86" t="str">
            <v>NO</v>
          </cell>
          <cell r="Q86">
            <v>1434309520</v>
          </cell>
          <cell r="S86">
            <v>1.8</v>
          </cell>
          <cell r="T86">
            <v>10631.27</v>
          </cell>
          <cell r="U86">
            <v>0</v>
          </cell>
        </row>
        <row r="87">
          <cell r="A87" t="str">
            <v>PROP00086</v>
          </cell>
          <cell r="B87" t="str">
            <v>NORMAL</v>
          </cell>
          <cell r="C87" t="str">
            <v>MOA-0989-18</v>
          </cell>
          <cell r="D87">
            <v>43175</v>
          </cell>
          <cell r="E87">
            <v>0</v>
          </cell>
          <cell r="F87">
            <v>1</v>
          </cell>
          <cell r="G87" t="str">
            <v>INV</v>
          </cell>
          <cell r="H87" t="str">
            <v>AKTIVOS INMOBILIARIOS</v>
          </cell>
          <cell r="I87" t="str">
            <v>PABLO CUELLAR TORRES</v>
          </cell>
          <cell r="J87" t="str">
            <v>BODEGA SABANA GRANDE</v>
          </cell>
          <cell r="K87" t="str">
            <v>GER</v>
          </cell>
          <cell r="L87" t="str">
            <v>IND</v>
          </cell>
          <cell r="O87" t="str">
            <v>?</v>
          </cell>
          <cell r="Q87">
            <v>133426347</v>
          </cell>
          <cell r="S87">
            <v>1.8</v>
          </cell>
          <cell r="T87">
            <v>8168</v>
          </cell>
          <cell r="U87">
            <v>0</v>
          </cell>
        </row>
        <row r="88">
          <cell r="A88" t="str">
            <v>PROP00087</v>
          </cell>
          <cell r="B88" t="str">
            <v>NORMAL</v>
          </cell>
          <cell r="C88" t="str">
            <v>MOA-1044-18</v>
          </cell>
          <cell r="D88">
            <v>43180</v>
          </cell>
          <cell r="E88">
            <v>0</v>
          </cell>
          <cell r="F88">
            <v>1</v>
          </cell>
          <cell r="G88" t="str">
            <v>INV</v>
          </cell>
          <cell r="H88" t="str">
            <v>DINAMO CONSULTORES</v>
          </cell>
          <cell r="I88" t="str">
            <v>EDUARDO VAN MEERBEKE</v>
          </cell>
          <cell r="J88" t="str">
            <v>CENTRO MEDICO NEIVA</v>
          </cell>
          <cell r="K88" t="str">
            <v>GER</v>
          </cell>
          <cell r="L88" t="str">
            <v>SAL</v>
          </cell>
          <cell r="O88" t="str">
            <v>NO</v>
          </cell>
          <cell r="Q88">
            <v>3731154886</v>
          </cell>
          <cell r="S88">
            <v>2.8</v>
          </cell>
          <cell r="T88">
            <v>922000</v>
          </cell>
          <cell r="U88">
            <v>0</v>
          </cell>
        </row>
        <row r="89">
          <cell r="A89" t="str">
            <v>PROP00088</v>
          </cell>
          <cell r="B89" t="str">
            <v>NORMAL</v>
          </cell>
          <cell r="C89" t="str">
            <v>MOA-1062-18</v>
          </cell>
          <cell r="D89">
            <v>43185</v>
          </cell>
          <cell r="E89">
            <v>0</v>
          </cell>
          <cell r="F89">
            <v>1</v>
          </cell>
          <cell r="G89" t="str">
            <v>INV</v>
          </cell>
          <cell r="H89" t="str">
            <v>FONDO INMOBILIRIO DE COLOMBIA</v>
          </cell>
          <cell r="I89" t="str">
            <v>FONDO INMOBILIRIO DE COLOMBIA</v>
          </cell>
          <cell r="J89" t="str">
            <v>CEDI MERCADERIA IBAGUE</v>
          </cell>
          <cell r="K89" t="str">
            <v>INT</v>
          </cell>
          <cell r="L89" t="str">
            <v>SAL</v>
          </cell>
          <cell r="O89" t="str">
            <v>NO</v>
          </cell>
          <cell r="Q89">
            <v>362292374</v>
          </cell>
          <cell r="S89">
            <v>1.59</v>
          </cell>
          <cell r="T89">
            <v>15718</v>
          </cell>
          <cell r="U89">
            <v>0</v>
          </cell>
        </row>
        <row r="90">
          <cell r="A90" t="str">
            <v>PROP00089</v>
          </cell>
          <cell r="B90" t="str">
            <v>NORMAL</v>
          </cell>
          <cell r="C90" t="str">
            <v>MOA-1319-18</v>
          </cell>
          <cell r="D90">
            <v>43206</v>
          </cell>
          <cell r="E90">
            <v>0</v>
          </cell>
          <cell r="F90">
            <v>1</v>
          </cell>
          <cell r="G90" t="str">
            <v>INV</v>
          </cell>
          <cell r="H90" t="str">
            <v>FONDO INMOBILIRIO DE COLOMBIA</v>
          </cell>
          <cell r="I90" t="str">
            <v>CEDI MERCADERIA IBAGUE</v>
          </cell>
          <cell r="J90" t="str">
            <v>CEDI MERCADERIA IBAGUE</v>
          </cell>
          <cell r="K90" t="str">
            <v>INT</v>
          </cell>
          <cell r="L90" t="str">
            <v>SAL</v>
          </cell>
          <cell r="O90" t="str">
            <v>SI</v>
          </cell>
          <cell r="P90">
            <v>1837</v>
          </cell>
          <cell r="Q90">
            <v>305429395</v>
          </cell>
          <cell r="R90">
            <v>305429395</v>
          </cell>
          <cell r="S90">
            <v>1.62</v>
          </cell>
          <cell r="T90">
            <v>15718</v>
          </cell>
          <cell r="U90">
            <v>1</v>
          </cell>
        </row>
        <row r="91">
          <cell r="A91" t="str">
            <v>PROP00090</v>
          </cell>
          <cell r="B91" t="str">
            <v>NORMAL</v>
          </cell>
          <cell r="C91" t="str">
            <v>---</v>
          </cell>
          <cell r="D91">
            <v>43187</v>
          </cell>
          <cell r="E91">
            <v>0</v>
          </cell>
          <cell r="F91">
            <v>1</v>
          </cell>
          <cell r="G91" t="str">
            <v>INV</v>
          </cell>
          <cell r="H91" t="str">
            <v>UNIVERSIDAD DEL NORTE</v>
          </cell>
          <cell r="I91" t="str">
            <v xml:space="preserve">MARIA FERNANDA RESTREPO </v>
          </cell>
          <cell r="J91" t="str">
            <v>EDIFICIO DE CIENCIAS E IDIOMAS</v>
          </cell>
          <cell r="K91" t="str">
            <v>INT</v>
          </cell>
          <cell r="L91" t="str">
            <v>EDU</v>
          </cell>
          <cell r="O91" t="str">
            <v>NO</v>
          </cell>
          <cell r="Q91">
            <v>953970380</v>
          </cell>
          <cell r="S91">
            <v>1.55</v>
          </cell>
          <cell r="T91">
            <v>10711</v>
          </cell>
          <cell r="U91">
            <v>0</v>
          </cell>
        </row>
        <row r="92">
          <cell r="A92" t="str">
            <v>PROP00091</v>
          </cell>
          <cell r="B92" t="str">
            <v>NORMAL</v>
          </cell>
          <cell r="C92" t="str">
            <v>MOA-1087-18</v>
          </cell>
          <cell r="D92">
            <v>43185</v>
          </cell>
          <cell r="E92">
            <v>0</v>
          </cell>
          <cell r="F92">
            <v>1</v>
          </cell>
          <cell r="G92" t="str">
            <v>INV</v>
          </cell>
          <cell r="H92" t="str">
            <v>PROMOTORA A. COHEN</v>
          </cell>
          <cell r="I92" t="str">
            <v>SILVIO GUSTAVO CUAICAL</v>
          </cell>
          <cell r="J92" t="str">
            <v>EDIFICIO 593</v>
          </cell>
          <cell r="K92" t="str">
            <v>OTROS</v>
          </cell>
          <cell r="L92" t="str">
            <v>OFI</v>
          </cell>
          <cell r="O92" t="str">
            <v>NO</v>
          </cell>
          <cell r="Q92">
            <v>786859203</v>
          </cell>
          <cell r="S92">
            <v>1.6</v>
          </cell>
          <cell r="T92">
            <v>22571</v>
          </cell>
          <cell r="U92">
            <v>0</v>
          </cell>
        </row>
        <row r="93">
          <cell r="A93" t="str">
            <v>PROP00092</v>
          </cell>
          <cell r="B93" t="str">
            <v>NORMAL</v>
          </cell>
          <cell r="C93" t="str">
            <v>MOA-1086-18</v>
          </cell>
          <cell r="D93">
            <v>43187</v>
          </cell>
          <cell r="E93">
            <v>0</v>
          </cell>
          <cell r="F93">
            <v>1</v>
          </cell>
          <cell r="G93" t="str">
            <v>INV</v>
          </cell>
          <cell r="H93" t="str">
            <v>PROMOTORA A. COHEN</v>
          </cell>
          <cell r="I93" t="str">
            <v>SILVIO GUSTAVO CUAICAL</v>
          </cell>
          <cell r="J93" t="str">
            <v>EDIFICIO 593</v>
          </cell>
          <cell r="K93" t="str">
            <v>INT</v>
          </cell>
          <cell r="L93" t="str">
            <v>OFI</v>
          </cell>
          <cell r="O93" t="str">
            <v>NO</v>
          </cell>
          <cell r="Q93">
            <v>1591228130</v>
          </cell>
          <cell r="S93">
            <v>1.6</v>
          </cell>
          <cell r="T93">
            <v>22571</v>
          </cell>
          <cell r="U93">
            <v>0</v>
          </cell>
        </row>
        <row r="94">
          <cell r="A94" t="str">
            <v>PROP00093</v>
          </cell>
          <cell r="B94" t="str">
            <v>NORMAL</v>
          </cell>
          <cell r="C94" t="str">
            <v>MOA-1237-18</v>
          </cell>
          <cell r="D94">
            <v>43201</v>
          </cell>
          <cell r="E94">
            <v>0</v>
          </cell>
          <cell r="F94">
            <v>1</v>
          </cell>
          <cell r="G94" t="str">
            <v>INV</v>
          </cell>
          <cell r="H94" t="str">
            <v>PROMOTORA A. COHEN</v>
          </cell>
          <cell r="I94" t="str">
            <v>SILVIO GUSTAVO CUAICAL</v>
          </cell>
          <cell r="J94" t="str">
            <v>EDIFICIO 593</v>
          </cell>
          <cell r="K94" t="str">
            <v>INT</v>
          </cell>
          <cell r="L94" t="str">
            <v>OFI</v>
          </cell>
          <cell r="O94" t="str">
            <v>NO</v>
          </cell>
          <cell r="Q94">
            <v>1682651467</v>
          </cell>
          <cell r="S94">
            <v>1.6</v>
          </cell>
          <cell r="T94">
            <v>22571</v>
          </cell>
          <cell r="U94">
            <v>0</v>
          </cell>
        </row>
        <row r="95">
          <cell r="A95" t="str">
            <v>PROP00094</v>
          </cell>
          <cell r="B95" t="str">
            <v>NORMAL</v>
          </cell>
          <cell r="C95" t="str">
            <v>MOA-1458-18</v>
          </cell>
          <cell r="D95">
            <v>43217</v>
          </cell>
          <cell r="E95">
            <v>0</v>
          </cell>
          <cell r="F95">
            <v>1</v>
          </cell>
          <cell r="G95" t="str">
            <v>INV</v>
          </cell>
          <cell r="H95" t="str">
            <v>PROMOTORA A. COHEN</v>
          </cell>
          <cell r="I95" t="str">
            <v>SILVIO GUSTAVO CUAICAL</v>
          </cell>
          <cell r="J95" t="str">
            <v>EDIFICIO 593</v>
          </cell>
          <cell r="K95" t="str">
            <v>INT</v>
          </cell>
          <cell r="L95" t="str">
            <v>OFI</v>
          </cell>
          <cell r="O95" t="str">
            <v>NO</v>
          </cell>
          <cell r="Q95">
            <v>741138871</v>
          </cell>
          <cell r="S95">
            <v>1.5</v>
          </cell>
          <cell r="T95">
            <v>22571</v>
          </cell>
          <cell r="U95">
            <v>0</v>
          </cell>
        </row>
        <row r="96">
          <cell r="A96" t="str">
            <v>PROP00095</v>
          </cell>
          <cell r="B96" t="str">
            <v>NORMAL</v>
          </cell>
          <cell r="C96" t="str">
            <v>MOA-1730-18</v>
          </cell>
          <cell r="D96">
            <v>43242</v>
          </cell>
          <cell r="E96">
            <v>0</v>
          </cell>
          <cell r="F96">
            <v>1</v>
          </cell>
          <cell r="G96" t="str">
            <v>INV</v>
          </cell>
          <cell r="H96" t="str">
            <v>PROMOTORA A. COHEN</v>
          </cell>
          <cell r="I96" t="str">
            <v>SILVIO GUSTAVO CUAICAL</v>
          </cell>
          <cell r="J96" t="str">
            <v>EDIFICIO 593</v>
          </cell>
          <cell r="K96" t="str">
            <v>INT</v>
          </cell>
          <cell r="L96" t="str">
            <v>OFI</v>
          </cell>
          <cell r="O96" t="str">
            <v>SI</v>
          </cell>
          <cell r="P96">
            <v>1860</v>
          </cell>
          <cell r="Q96">
            <v>714738871</v>
          </cell>
          <cell r="R96">
            <v>714738871</v>
          </cell>
          <cell r="S96">
            <v>1.5</v>
          </cell>
          <cell r="T96">
            <v>22571</v>
          </cell>
          <cell r="U96">
            <v>1</v>
          </cell>
        </row>
        <row r="97">
          <cell r="A97" t="str">
            <v>PROP00096</v>
          </cell>
          <cell r="B97" t="str">
            <v>NORMAL</v>
          </cell>
          <cell r="C97" t="str">
            <v>MOA-1103-18</v>
          </cell>
          <cell r="D97">
            <v>43187</v>
          </cell>
          <cell r="E97">
            <v>0</v>
          </cell>
          <cell r="F97">
            <v>1</v>
          </cell>
          <cell r="G97" t="str">
            <v>INV</v>
          </cell>
          <cell r="H97" t="str">
            <v>ARTURO  CALLE</v>
          </cell>
          <cell r="I97" t="str">
            <v>EDUARDO CALLE</v>
          </cell>
          <cell r="J97" t="str">
            <v>ZONA FRANCA LA VIRGINIA ARTURO CALLE</v>
          </cell>
          <cell r="K97" t="str">
            <v>GER</v>
          </cell>
          <cell r="L97" t="str">
            <v>OFI</v>
          </cell>
          <cell r="O97" t="str">
            <v>NO</v>
          </cell>
          <cell r="Q97">
            <v>59652800</v>
          </cell>
          <cell r="U97">
            <v>0</v>
          </cell>
        </row>
        <row r="98">
          <cell r="A98" t="str">
            <v>PROP00097</v>
          </cell>
          <cell r="B98" t="str">
            <v>NORMAL</v>
          </cell>
          <cell r="C98" t="str">
            <v>MOA-1055-18</v>
          </cell>
          <cell r="D98">
            <v>43181</v>
          </cell>
          <cell r="E98">
            <v>0</v>
          </cell>
          <cell r="F98">
            <v>1</v>
          </cell>
          <cell r="G98" t="str">
            <v>INV</v>
          </cell>
          <cell r="H98" t="str">
            <v xml:space="preserve">ESCALAR </v>
          </cell>
          <cell r="I98" t="str">
            <v>FERNANDO JIMENEZ</v>
          </cell>
          <cell r="J98" t="str">
            <v>COMUNIDAD HIJAS DE MARIA AUXILIADORA</v>
          </cell>
          <cell r="K98" t="str">
            <v>PRES</v>
          </cell>
          <cell r="L98" t="str">
            <v>VIV</v>
          </cell>
          <cell r="O98" t="str">
            <v>NO</v>
          </cell>
          <cell r="Q98">
            <v>23000000</v>
          </cell>
          <cell r="S98">
            <v>3</v>
          </cell>
          <cell r="U98">
            <v>0</v>
          </cell>
        </row>
        <row r="99">
          <cell r="A99" t="str">
            <v>PROP00098</v>
          </cell>
          <cell r="B99" t="str">
            <v>NORMAL</v>
          </cell>
          <cell r="C99" t="str">
            <v>MOA-1056-18</v>
          </cell>
          <cell r="D99">
            <v>43181</v>
          </cell>
          <cell r="E99">
            <v>0</v>
          </cell>
          <cell r="F99">
            <v>1</v>
          </cell>
          <cell r="G99" t="str">
            <v>INV</v>
          </cell>
          <cell r="H99" t="str">
            <v>COMPENSAR</v>
          </cell>
          <cell r="I99" t="str">
            <v>MARIO CASTILLO ROMERO</v>
          </cell>
          <cell r="J99" t="str">
            <v>PISOS 13,14 y 15 CLINICA EL BOSQUE</v>
          </cell>
          <cell r="K99" t="str">
            <v>OTROS</v>
          </cell>
          <cell r="L99" t="str">
            <v>SAL</v>
          </cell>
          <cell r="O99" t="str">
            <v>SI</v>
          </cell>
          <cell r="P99">
            <v>1835</v>
          </cell>
          <cell r="Q99">
            <v>104523500</v>
          </cell>
          <cell r="R99">
            <v>104523500</v>
          </cell>
          <cell r="S99">
            <v>1.57</v>
          </cell>
          <cell r="T99">
            <v>0</v>
          </cell>
          <cell r="U99">
            <v>1</v>
          </cell>
        </row>
        <row r="100">
          <cell r="A100" t="str">
            <v>PROP00099</v>
          </cell>
          <cell r="B100" t="str">
            <v>NORMAL</v>
          </cell>
          <cell r="D100">
            <v>43182</v>
          </cell>
          <cell r="E100">
            <v>0</v>
          </cell>
          <cell r="F100">
            <v>1</v>
          </cell>
          <cell r="G100" t="str">
            <v>INV</v>
          </cell>
          <cell r="H100" t="str">
            <v>ÉXITO S.A</v>
          </cell>
          <cell r="I100" t="str">
            <v>ÉXITO S.A</v>
          </cell>
          <cell r="J100" t="str">
            <v>VIVA SUBA</v>
          </cell>
          <cell r="K100" t="str">
            <v>GER</v>
          </cell>
          <cell r="L100" t="str">
            <v>COM</v>
          </cell>
          <cell r="O100" t="str">
            <v>NO</v>
          </cell>
          <cell r="Q100">
            <v>1706580690.9980397</v>
          </cell>
          <cell r="S100">
            <v>1.6</v>
          </cell>
          <cell r="U100">
            <v>0</v>
          </cell>
        </row>
        <row r="101">
          <cell r="A101" t="str">
            <v>PROP00100</v>
          </cell>
          <cell r="B101" t="str">
            <v>AMPLICACIÓN</v>
          </cell>
          <cell r="C101" t="str">
            <v>MOA-0808-18</v>
          </cell>
          <cell r="D101">
            <v>43165</v>
          </cell>
          <cell r="E101">
            <v>0</v>
          </cell>
          <cell r="F101">
            <v>1</v>
          </cell>
          <cell r="G101" t="str">
            <v>INV</v>
          </cell>
          <cell r="H101" t="str">
            <v>UNIVERSIDAD CENTRAL</v>
          </cell>
          <cell r="I101" t="str">
            <v>CAROLINA TORRES PRADO</v>
          </cell>
          <cell r="J101" t="str">
            <v>CAMPUS SEDE PRIMEROS EDIFICIOS</v>
          </cell>
          <cell r="K101" t="str">
            <v>GER</v>
          </cell>
          <cell r="L101" t="str">
            <v>EDU</v>
          </cell>
          <cell r="O101" t="str">
            <v>NO</v>
          </cell>
          <cell r="P101">
            <v>1756</v>
          </cell>
          <cell r="Q101">
            <v>698962807</v>
          </cell>
          <cell r="T101">
            <v>0</v>
          </cell>
          <cell r="U101">
            <v>0</v>
          </cell>
        </row>
        <row r="102">
          <cell r="A102" t="str">
            <v>PROP00101</v>
          </cell>
          <cell r="B102" t="str">
            <v>AMPLICACIÓN</v>
          </cell>
          <cell r="C102" t="str">
            <v>MOA-0810-18</v>
          </cell>
          <cell r="D102">
            <v>43165</v>
          </cell>
          <cell r="E102">
            <v>0</v>
          </cell>
          <cell r="F102">
            <v>1</v>
          </cell>
          <cell r="G102" t="str">
            <v>INV</v>
          </cell>
          <cell r="H102" t="str">
            <v>SALAMANCA Y CATALAYUD</v>
          </cell>
          <cell r="I102" t="str">
            <v>SALAMANCA Y CATALAYUD</v>
          </cell>
          <cell r="J102" t="str">
            <v>SALAMANCA Y CATALAYUD</v>
          </cell>
          <cell r="K102" t="str">
            <v>INT</v>
          </cell>
          <cell r="L102" t="str">
            <v>VIV</v>
          </cell>
          <cell r="O102" t="str">
            <v>NO</v>
          </cell>
          <cell r="P102">
            <v>1705</v>
          </cell>
          <cell r="Q102">
            <v>219488603</v>
          </cell>
          <cell r="T102">
            <v>0</v>
          </cell>
          <cell r="U102">
            <v>0</v>
          </cell>
        </row>
        <row r="103">
          <cell r="A103" t="str">
            <v>PROP00102</v>
          </cell>
          <cell r="B103" t="str">
            <v>AMPLICACIÓN</v>
          </cell>
          <cell r="C103" t="str">
            <v>MOA-0825-18</v>
          </cell>
          <cell r="D103">
            <v>43166</v>
          </cell>
          <cell r="E103">
            <v>0</v>
          </cell>
          <cell r="F103">
            <v>1</v>
          </cell>
          <cell r="G103" t="str">
            <v>INV</v>
          </cell>
          <cell r="H103" t="str">
            <v>FONDO INMOBILIARIO DE COLOMBIA</v>
          </cell>
          <cell r="I103" t="str">
            <v>PAULA M. GOMEZ VILLEGAS</v>
          </cell>
          <cell r="J103" t="str">
            <v>EDIFICIO CALLE 92 -11</v>
          </cell>
          <cell r="K103" t="str">
            <v>INT</v>
          </cell>
          <cell r="L103" t="str">
            <v>OFI</v>
          </cell>
          <cell r="O103" t="str">
            <v>NO</v>
          </cell>
          <cell r="P103">
            <v>1744</v>
          </cell>
          <cell r="Q103">
            <v>12637317</v>
          </cell>
          <cell r="T103">
            <v>0</v>
          </cell>
          <cell r="U103">
            <v>0</v>
          </cell>
        </row>
        <row r="104">
          <cell r="A104" t="str">
            <v>PROP00103</v>
          </cell>
          <cell r="B104" t="str">
            <v>AMPLICACIÓN</v>
          </cell>
          <cell r="C104" t="str">
            <v>MOA-0934-18</v>
          </cell>
          <cell r="D104">
            <v>43172</v>
          </cell>
          <cell r="E104">
            <v>0</v>
          </cell>
          <cell r="F104">
            <v>1</v>
          </cell>
          <cell r="G104" t="str">
            <v>INV</v>
          </cell>
          <cell r="H104" t="str">
            <v>SALAMANCA Y CATALAYUD</v>
          </cell>
          <cell r="I104" t="str">
            <v>SALAMANCA Y CATALAYUD</v>
          </cell>
          <cell r="J104" t="str">
            <v>SALAMANCA Y CATALAYUD</v>
          </cell>
          <cell r="K104" t="str">
            <v>INT</v>
          </cell>
          <cell r="L104" t="str">
            <v>VIV</v>
          </cell>
          <cell r="O104" t="str">
            <v>SI</v>
          </cell>
          <cell r="P104">
            <v>1705</v>
          </cell>
          <cell r="Q104">
            <v>195659002</v>
          </cell>
          <cell r="R104">
            <v>183691037</v>
          </cell>
          <cell r="S104">
            <v>1.78</v>
          </cell>
          <cell r="T104">
            <v>0</v>
          </cell>
          <cell r="U104">
            <v>1</v>
          </cell>
        </row>
        <row r="105">
          <cell r="A105" t="str">
            <v>PROP00104</v>
          </cell>
          <cell r="B105" t="str">
            <v>AMPLICACIÓN</v>
          </cell>
          <cell r="C105" t="str">
            <v>PEJ-0982-18</v>
          </cell>
          <cell r="D105">
            <v>43174</v>
          </cell>
          <cell r="E105">
            <v>0</v>
          </cell>
          <cell r="F105">
            <v>1</v>
          </cell>
          <cell r="G105" t="str">
            <v>INV</v>
          </cell>
          <cell r="H105" t="str">
            <v>ALDEA PROYECTOS</v>
          </cell>
          <cell r="I105" t="str">
            <v>NATALIA VORONINA</v>
          </cell>
          <cell r="J105" t="str">
            <v>URBANISMO CENTRO MUNDIAL DE NEGOCIOS</v>
          </cell>
          <cell r="K105" t="str">
            <v>INT</v>
          </cell>
          <cell r="L105" t="str">
            <v>INS</v>
          </cell>
          <cell r="O105" t="str">
            <v>SI</v>
          </cell>
          <cell r="P105">
            <v>1831</v>
          </cell>
          <cell r="Q105">
            <v>5724000</v>
          </cell>
          <cell r="R105">
            <v>5724000</v>
          </cell>
          <cell r="S105">
            <v>1.65</v>
          </cell>
          <cell r="T105">
            <v>0</v>
          </cell>
          <cell r="U105">
            <v>1</v>
          </cell>
        </row>
        <row r="106">
          <cell r="A106" t="str">
            <v>PROP00105</v>
          </cell>
          <cell r="B106" t="str">
            <v>AMPLICACIÓN</v>
          </cell>
          <cell r="C106" t="str">
            <v>MOA-0990-18</v>
          </cell>
          <cell r="D106">
            <v>43175</v>
          </cell>
          <cell r="E106">
            <v>0</v>
          </cell>
          <cell r="F106">
            <v>1</v>
          </cell>
          <cell r="G106" t="str">
            <v>INV</v>
          </cell>
          <cell r="H106" t="str">
            <v>AVIANCA</v>
          </cell>
          <cell r="I106" t="str">
            <v>KAREN PEÑA</v>
          </cell>
          <cell r="J106" t="str">
            <v>PROYECTO VARIOS</v>
          </cell>
          <cell r="K106" t="str">
            <v>GER</v>
          </cell>
          <cell r="L106" t="str">
            <v>IND</v>
          </cell>
          <cell r="O106" t="str">
            <v>NO</v>
          </cell>
          <cell r="P106">
            <v>1806</v>
          </cell>
          <cell r="Q106">
            <v>14125577</v>
          </cell>
          <cell r="T106">
            <v>0</v>
          </cell>
          <cell r="U106">
            <v>0</v>
          </cell>
        </row>
        <row r="107">
          <cell r="A107" t="str">
            <v>PROP00106</v>
          </cell>
          <cell r="B107" t="str">
            <v>AMPLICACIÓN</v>
          </cell>
          <cell r="C107" t="str">
            <v>MOA-0990-18</v>
          </cell>
          <cell r="D107">
            <v>43322</v>
          </cell>
          <cell r="E107">
            <v>0</v>
          </cell>
          <cell r="F107">
            <v>1</v>
          </cell>
          <cell r="G107" t="str">
            <v>INV</v>
          </cell>
          <cell r="H107" t="str">
            <v>AVIANCA</v>
          </cell>
          <cell r="I107" t="str">
            <v>KAREN PEÑA</v>
          </cell>
          <cell r="J107" t="str">
            <v>PROYECTO VARIOS</v>
          </cell>
          <cell r="K107" t="str">
            <v>GER</v>
          </cell>
          <cell r="L107" t="str">
            <v>IND</v>
          </cell>
          <cell r="O107" t="str">
            <v>SI</v>
          </cell>
          <cell r="P107">
            <v>1806</v>
          </cell>
          <cell r="Q107">
            <v>876143308</v>
          </cell>
          <cell r="R107">
            <v>876143308</v>
          </cell>
          <cell r="S107">
            <v>1.79</v>
          </cell>
          <cell r="T107">
            <v>0</v>
          </cell>
          <cell r="U107">
            <v>1</v>
          </cell>
        </row>
        <row r="108">
          <cell r="A108" t="str">
            <v>PROP00107</v>
          </cell>
          <cell r="B108" t="str">
            <v>AMPLICACIÓN</v>
          </cell>
          <cell r="C108" t="str">
            <v>MOA-0998-18</v>
          </cell>
          <cell r="D108">
            <v>43175</v>
          </cell>
          <cell r="E108">
            <v>0</v>
          </cell>
          <cell r="F108">
            <v>1</v>
          </cell>
          <cell r="G108" t="str">
            <v>INV</v>
          </cell>
          <cell r="H108" t="str">
            <v>MAKRO SUPERMAYORISTAS S.A.S</v>
          </cell>
          <cell r="I108" t="str">
            <v>JUAN SEBASTIAN RUIZ</v>
          </cell>
          <cell r="J108" t="str">
            <v>MAKRO CAJICA</v>
          </cell>
          <cell r="K108" t="str">
            <v>INT</v>
          </cell>
          <cell r="L108" t="str">
            <v>COM</v>
          </cell>
          <cell r="O108" t="str">
            <v>NO</v>
          </cell>
          <cell r="P108">
            <v>1764</v>
          </cell>
          <cell r="Q108">
            <v>13500000</v>
          </cell>
          <cell r="T108">
            <v>0</v>
          </cell>
          <cell r="U108">
            <v>0</v>
          </cell>
        </row>
        <row r="109">
          <cell r="A109" t="str">
            <v>PROP00108</v>
          </cell>
          <cell r="B109" t="str">
            <v>AMPLICACIÓN</v>
          </cell>
          <cell r="D109">
            <v>43175</v>
          </cell>
          <cell r="E109">
            <v>0</v>
          </cell>
          <cell r="F109">
            <v>1</v>
          </cell>
          <cell r="G109" t="str">
            <v>INV</v>
          </cell>
          <cell r="H109" t="str">
            <v>U.T. PROYECTOS EL BOSQUE</v>
          </cell>
          <cell r="I109" t="str">
            <v>JUAN SEBASTIAN RUIZ</v>
          </cell>
          <cell r="J109" t="str">
            <v>HOSPITAL UNIVERSITARIO EL BOSQUE - COMPENSAR</v>
          </cell>
          <cell r="K109" t="str">
            <v>GER</v>
          </cell>
          <cell r="L109" t="str">
            <v>SAL</v>
          </cell>
          <cell r="O109" t="str">
            <v>SI</v>
          </cell>
          <cell r="P109">
            <v>1565</v>
          </cell>
          <cell r="Q109">
            <v>131071387</v>
          </cell>
          <cell r="R109">
            <v>131071387</v>
          </cell>
          <cell r="S109">
            <v>1.72</v>
          </cell>
          <cell r="T109">
            <v>0</v>
          </cell>
          <cell r="U109">
            <v>1</v>
          </cell>
        </row>
        <row r="110">
          <cell r="A110" t="str">
            <v>PROP00109</v>
          </cell>
          <cell r="B110" t="str">
            <v>AMPLICACIÓN</v>
          </cell>
          <cell r="C110" t="str">
            <v>MOA-1104-18</v>
          </cell>
          <cell r="D110">
            <v>43187</v>
          </cell>
          <cell r="E110">
            <v>0</v>
          </cell>
          <cell r="F110">
            <v>1</v>
          </cell>
          <cell r="G110" t="str">
            <v>INV</v>
          </cell>
          <cell r="H110" t="str">
            <v>C.C MALL PLAZA BARRANQUILLA</v>
          </cell>
          <cell r="I110" t="str">
            <v>URIEL SALAZAR</v>
          </cell>
          <cell r="J110" t="str">
            <v>MALL PLAZA BARRANQUILLA</v>
          </cell>
          <cell r="K110" t="str">
            <v>INT</v>
          </cell>
          <cell r="L110" t="str">
            <v>COM</v>
          </cell>
          <cell r="O110" t="str">
            <v>NO</v>
          </cell>
          <cell r="P110">
            <v>1588</v>
          </cell>
          <cell r="Q110">
            <v>50400000</v>
          </cell>
          <cell r="T110">
            <v>0</v>
          </cell>
          <cell r="U110">
            <v>0</v>
          </cell>
        </row>
        <row r="111">
          <cell r="A111" t="str">
            <v>PROP00110</v>
          </cell>
          <cell r="B111" t="str">
            <v>AMPLICACIÓN</v>
          </cell>
          <cell r="C111" t="str">
            <v>MOA-1104-18</v>
          </cell>
          <cell r="D111">
            <v>43321</v>
          </cell>
          <cell r="E111">
            <v>0</v>
          </cell>
          <cell r="F111">
            <v>1</v>
          </cell>
          <cell r="G111" t="str">
            <v>INV</v>
          </cell>
          <cell r="H111" t="str">
            <v>C.C MALL PLAZA BARRANQUILLA</v>
          </cell>
          <cell r="I111" t="str">
            <v>URIEL SALAZAR</v>
          </cell>
          <cell r="J111" t="str">
            <v>MALL PLAZA BARRANQUILLA</v>
          </cell>
          <cell r="K111" t="str">
            <v>INT</v>
          </cell>
          <cell r="L111" t="str">
            <v>COM</v>
          </cell>
          <cell r="O111" t="str">
            <v>?</v>
          </cell>
          <cell r="P111">
            <v>1588</v>
          </cell>
          <cell r="Q111">
            <v>2785866588</v>
          </cell>
          <cell r="S111">
            <v>1.45</v>
          </cell>
          <cell r="T111">
            <v>0</v>
          </cell>
          <cell r="U111">
            <v>0</v>
          </cell>
        </row>
        <row r="112">
          <cell r="A112" t="str">
            <v>PROP00111</v>
          </cell>
          <cell r="B112" t="str">
            <v>AMPLICACIÓN</v>
          </cell>
          <cell r="C112" t="str">
            <v>MOA-1094-18</v>
          </cell>
          <cell r="D112">
            <v>43185</v>
          </cell>
          <cell r="E112">
            <v>0</v>
          </cell>
          <cell r="F112">
            <v>1</v>
          </cell>
          <cell r="G112" t="str">
            <v>INV</v>
          </cell>
          <cell r="H112" t="str">
            <v>SALAMANCA Y CATALAYUD</v>
          </cell>
          <cell r="I112" t="str">
            <v>SALAMANCA Y CATALAYUD</v>
          </cell>
          <cell r="J112" t="str">
            <v>SALAMANCA Y CATALAYUD</v>
          </cell>
          <cell r="K112" t="str">
            <v>PRO</v>
          </cell>
          <cell r="L112" t="str">
            <v>VIV</v>
          </cell>
          <cell r="O112" t="str">
            <v>NO</v>
          </cell>
          <cell r="P112">
            <v>1705</v>
          </cell>
          <cell r="Q112">
            <v>8400000</v>
          </cell>
          <cell r="T112">
            <v>0</v>
          </cell>
          <cell r="U112">
            <v>0</v>
          </cell>
        </row>
        <row r="113">
          <cell r="A113" t="str">
            <v>PROP00112</v>
          </cell>
          <cell r="B113" t="str">
            <v>NORMAL</v>
          </cell>
          <cell r="D113">
            <v>43187</v>
          </cell>
          <cell r="E113">
            <v>0</v>
          </cell>
          <cell r="F113">
            <v>1</v>
          </cell>
          <cell r="G113" t="str">
            <v>INV</v>
          </cell>
          <cell r="H113" t="str">
            <v>ARTURO CALLE</v>
          </cell>
          <cell r="I113" t="str">
            <v>SALAMANCA Y CATALAYUD</v>
          </cell>
          <cell r="J113" t="str">
            <v>COLORE CASABLANCA</v>
          </cell>
          <cell r="K113" t="str">
            <v>GER</v>
          </cell>
          <cell r="L113" t="str">
            <v>COM</v>
          </cell>
          <cell r="O113" t="str">
            <v>SI</v>
          </cell>
          <cell r="P113">
            <v>1833</v>
          </cell>
          <cell r="Q113">
            <v>64470607</v>
          </cell>
          <cell r="R113">
            <v>64470607</v>
          </cell>
          <cell r="T113">
            <v>0</v>
          </cell>
          <cell r="U113">
            <v>1</v>
          </cell>
        </row>
        <row r="114">
          <cell r="A114" t="str">
            <v>PROP00113</v>
          </cell>
          <cell r="B114" t="str">
            <v>NORMAL</v>
          </cell>
          <cell r="D114">
            <v>43187</v>
          </cell>
          <cell r="E114">
            <v>0</v>
          </cell>
          <cell r="F114">
            <v>1</v>
          </cell>
          <cell r="G114" t="str">
            <v>INV</v>
          </cell>
          <cell r="H114" t="str">
            <v>ARTURO CALLE</v>
          </cell>
          <cell r="I114" t="str">
            <v>SALAMANCA Y CATALAYUD</v>
          </cell>
          <cell r="J114" t="str">
            <v>COLORE LA CENTRAL</v>
          </cell>
          <cell r="K114" t="str">
            <v>GER</v>
          </cell>
          <cell r="L114" t="str">
            <v>COM</v>
          </cell>
          <cell r="O114" t="str">
            <v>SI</v>
          </cell>
          <cell r="P114">
            <v>1834</v>
          </cell>
          <cell r="Q114">
            <v>64470607</v>
          </cell>
          <cell r="R114">
            <v>64470607</v>
          </cell>
          <cell r="T114">
            <v>0</v>
          </cell>
          <cell r="U114">
            <v>1</v>
          </cell>
        </row>
        <row r="115">
          <cell r="A115" t="str">
            <v>PROP00114</v>
          </cell>
          <cell r="B115" t="str">
            <v>NORMAL</v>
          </cell>
          <cell r="C115" t="str">
            <v>MOA-1170-18</v>
          </cell>
          <cell r="D115">
            <v>43195</v>
          </cell>
          <cell r="E115">
            <v>0</v>
          </cell>
          <cell r="F115">
            <v>1</v>
          </cell>
          <cell r="G115" t="str">
            <v>INV</v>
          </cell>
          <cell r="H115" t="str">
            <v>FUNDACION GIMNASIO MODERNO</v>
          </cell>
          <cell r="I115" t="str">
            <v>SALAMANCA Y CATALAYUD</v>
          </cell>
          <cell r="J115" t="str">
            <v>RESTAURACION INTEGRAL GIMNASIO MODERNO</v>
          </cell>
          <cell r="K115" t="str">
            <v>GER</v>
          </cell>
          <cell r="L115" t="str">
            <v>EDU</v>
          </cell>
          <cell r="O115" t="str">
            <v>SI</v>
          </cell>
          <cell r="P115">
            <v>1409</v>
          </cell>
          <cell r="Q115">
            <v>19173748</v>
          </cell>
          <cell r="R115">
            <v>19173748</v>
          </cell>
          <cell r="S115">
            <v>1.6</v>
          </cell>
          <cell r="T115">
            <v>0</v>
          </cell>
          <cell r="U115">
            <v>1</v>
          </cell>
        </row>
        <row r="116">
          <cell r="A116" t="str">
            <v>PROP00115</v>
          </cell>
          <cell r="B116" t="str">
            <v>NORMAL</v>
          </cell>
          <cell r="C116" t="str">
            <v>MOA-1177-18</v>
          </cell>
          <cell r="D116">
            <v>43199</v>
          </cell>
          <cell r="E116">
            <v>0</v>
          </cell>
          <cell r="F116">
            <v>1</v>
          </cell>
          <cell r="G116" t="str">
            <v>INV</v>
          </cell>
          <cell r="H116" t="str">
            <v>IMPULSO URBANO</v>
          </cell>
          <cell r="I116" t="str">
            <v>SALAMANCA Y CATALAYUD</v>
          </cell>
          <cell r="J116" t="str">
            <v>DISTRITO 90</v>
          </cell>
          <cell r="K116" t="str">
            <v>OTROS</v>
          </cell>
          <cell r="L116" t="str">
            <v>OFI</v>
          </cell>
          <cell r="O116" t="str">
            <v>NO</v>
          </cell>
          <cell r="Q116">
            <v>2696447959</v>
          </cell>
          <cell r="S116">
            <v>1.8</v>
          </cell>
          <cell r="T116">
            <v>17955</v>
          </cell>
          <cell r="U116">
            <v>0</v>
          </cell>
        </row>
        <row r="117">
          <cell r="A117" t="str">
            <v>PROP00116</v>
          </cell>
          <cell r="B117" t="str">
            <v>NORMAL</v>
          </cell>
          <cell r="C117" t="str">
            <v>MOA-1489-18</v>
          </cell>
          <cell r="D117">
            <v>43223</v>
          </cell>
          <cell r="E117">
            <v>0</v>
          </cell>
          <cell r="F117">
            <v>1</v>
          </cell>
          <cell r="G117" t="str">
            <v>INV</v>
          </cell>
          <cell r="H117" t="str">
            <v>IMPULSO URBANO</v>
          </cell>
          <cell r="I117" t="str">
            <v>SALAMANCA Y CATALAYUD</v>
          </cell>
          <cell r="J117" t="str">
            <v>DISTRITO 90</v>
          </cell>
          <cell r="K117" t="str">
            <v>OTROS</v>
          </cell>
          <cell r="L117" t="str">
            <v>OFI</v>
          </cell>
          <cell r="O117" t="str">
            <v>NO</v>
          </cell>
          <cell r="Q117">
            <v>1667998448</v>
          </cell>
          <cell r="S117">
            <v>1.6</v>
          </cell>
          <cell r="T117">
            <v>17955</v>
          </cell>
          <cell r="U117">
            <v>0</v>
          </cell>
        </row>
        <row r="118">
          <cell r="A118" t="str">
            <v>PROP00117</v>
          </cell>
          <cell r="B118" t="str">
            <v>NORMAL</v>
          </cell>
          <cell r="C118" t="str">
            <v>MOA-1179-18</v>
          </cell>
          <cell r="D118">
            <v>43199</v>
          </cell>
          <cell r="E118">
            <v>0</v>
          </cell>
          <cell r="F118">
            <v>1</v>
          </cell>
          <cell r="G118" t="str">
            <v>INV</v>
          </cell>
          <cell r="H118" t="str">
            <v>REGIONAL CARIBE</v>
          </cell>
          <cell r="I118" t="str">
            <v>SALAMANCA Y CATALAYUD</v>
          </cell>
          <cell r="J118" t="str">
            <v>PORTELO</v>
          </cell>
          <cell r="K118" t="str">
            <v>PRES</v>
          </cell>
          <cell r="L118" t="str">
            <v>VIV</v>
          </cell>
          <cell r="O118" t="str">
            <v>?</v>
          </cell>
          <cell r="Q118">
            <v>188365450</v>
          </cell>
          <cell r="S118">
            <v>1.65</v>
          </cell>
          <cell r="T118">
            <v>0</v>
          </cell>
          <cell r="U118">
            <v>0</v>
          </cell>
        </row>
        <row r="119">
          <cell r="A119" t="str">
            <v>PROP00118</v>
          </cell>
          <cell r="B119" t="str">
            <v>NORMAL</v>
          </cell>
          <cell r="C119" t="str">
            <v>MOA-1187-18</v>
          </cell>
          <cell r="D119">
            <v>43199</v>
          </cell>
          <cell r="E119">
            <v>0</v>
          </cell>
          <cell r="F119">
            <v>1</v>
          </cell>
          <cell r="G119" t="str">
            <v>INV</v>
          </cell>
          <cell r="H119" t="str">
            <v xml:space="preserve">INMOVAL DESARROLLOS INMOBILIARIOS </v>
          </cell>
          <cell r="I119" t="str">
            <v>SALAMANCA Y CATALAYUD</v>
          </cell>
          <cell r="J119" t="str">
            <v>SANTA ELENA  RESERVADO ETAPA III</v>
          </cell>
          <cell r="K119" t="str">
            <v>OTROS</v>
          </cell>
          <cell r="L119" t="str">
            <v>VIV</v>
          </cell>
          <cell r="O119" t="str">
            <v>?</v>
          </cell>
          <cell r="Q119">
            <v>228296063</v>
          </cell>
          <cell r="S119">
            <v>1.7</v>
          </cell>
          <cell r="T119">
            <v>0</v>
          </cell>
          <cell r="U119">
            <v>0</v>
          </cell>
        </row>
        <row r="120">
          <cell r="A120" t="str">
            <v>PROP00119</v>
          </cell>
          <cell r="B120" t="str">
            <v>NORMAL</v>
          </cell>
          <cell r="C120" t="str">
            <v>MOA-1186-18</v>
          </cell>
          <cell r="D120">
            <v>43199</v>
          </cell>
          <cell r="E120">
            <v>1</v>
          </cell>
          <cell r="F120">
            <v>0</v>
          </cell>
          <cell r="G120" t="str">
            <v>LIC</v>
          </cell>
          <cell r="H120" t="str">
            <v>EMPRESA DE RENOVACION Y DESARROLLO URBANO - ERU</v>
          </cell>
          <cell r="I120" t="str">
            <v>SALAMANCA Y CATALAYUD</v>
          </cell>
          <cell r="J120" t="str">
            <v>NUEVA SEDE DEL SENA</v>
          </cell>
          <cell r="K120" t="str">
            <v>INT</v>
          </cell>
          <cell r="L120" t="str">
            <v>EDU</v>
          </cell>
          <cell r="N120" t="str">
            <v>NO</v>
          </cell>
          <cell r="Q120">
            <v>1000726503</v>
          </cell>
          <cell r="S120">
            <v>2</v>
          </cell>
          <cell r="T120">
            <v>9586</v>
          </cell>
          <cell r="U120">
            <v>0</v>
          </cell>
        </row>
        <row r="121">
          <cell r="A121" t="str">
            <v>PROP00120</v>
          </cell>
          <cell r="B121" t="str">
            <v>NORMAL</v>
          </cell>
          <cell r="C121" t="str">
            <v>MOA-1188-18</v>
          </cell>
          <cell r="D121">
            <v>43199</v>
          </cell>
          <cell r="E121">
            <v>1</v>
          </cell>
          <cell r="F121">
            <v>0</v>
          </cell>
          <cell r="G121" t="str">
            <v>LIC</v>
          </cell>
          <cell r="H121" t="str">
            <v>EMPRESA DE RENOVACION Y DESARROLLO URBANO - ERU</v>
          </cell>
          <cell r="I121" t="str">
            <v>SALAMANCA Y CATALAYUD</v>
          </cell>
          <cell r="J121" t="str">
            <v>NUEVA SEDE DE LA ALCALDIA LOCAL DE LOS MARTIRES</v>
          </cell>
          <cell r="K121" t="str">
            <v>INT</v>
          </cell>
          <cell r="L121" t="str">
            <v>INS</v>
          </cell>
          <cell r="N121" t="str">
            <v>NO</v>
          </cell>
          <cell r="Q121">
            <v>504702351</v>
          </cell>
          <cell r="S121">
            <v>2</v>
          </cell>
          <cell r="T121">
            <v>6030</v>
          </cell>
          <cell r="U121">
            <v>0</v>
          </cell>
        </row>
        <row r="122">
          <cell r="A122" t="str">
            <v>PROP00121</v>
          </cell>
          <cell r="B122" t="str">
            <v>TOPOGRAFÍA</v>
          </cell>
          <cell r="C122" t="str">
            <v>MOA-1199-18</v>
          </cell>
          <cell r="D122">
            <v>43200</v>
          </cell>
          <cell r="E122">
            <v>0</v>
          </cell>
          <cell r="F122">
            <v>1</v>
          </cell>
          <cell r="G122" t="str">
            <v>INV</v>
          </cell>
          <cell r="H122" t="str">
            <v>COLSUBSIDIO</v>
          </cell>
          <cell r="I122" t="str">
            <v>SALAMANCA Y CATALAYUD</v>
          </cell>
          <cell r="J122" t="str">
            <v>LA COLINA</v>
          </cell>
          <cell r="K122" t="str">
            <v>OTROS</v>
          </cell>
          <cell r="L122" t="str">
            <v>COM</v>
          </cell>
          <cell r="O122" t="str">
            <v>NO</v>
          </cell>
          <cell r="Q122">
            <v>40152000</v>
          </cell>
          <cell r="S122">
            <v>1.4</v>
          </cell>
          <cell r="T122">
            <v>0</v>
          </cell>
          <cell r="U122">
            <v>0</v>
          </cell>
        </row>
        <row r="123">
          <cell r="A123" t="str">
            <v>PROP00122</v>
          </cell>
          <cell r="B123" t="str">
            <v>NORMAL</v>
          </cell>
          <cell r="C123" t="str">
            <v>MOA-1229-18</v>
          </cell>
          <cell r="D123">
            <v>43201</v>
          </cell>
          <cell r="E123">
            <v>0</v>
          </cell>
          <cell r="F123">
            <v>1</v>
          </cell>
          <cell r="G123" t="str">
            <v>INV</v>
          </cell>
          <cell r="H123" t="str">
            <v>ESCALAR GERENCIA INMOBILIARIA SAS</v>
          </cell>
          <cell r="I123" t="str">
            <v>SALAMANCA Y CATALAYUD</v>
          </cell>
          <cell r="J123" t="str">
            <v>VILLA MARIA FUSAGUSUGA</v>
          </cell>
          <cell r="K123" t="str">
            <v>PRES</v>
          </cell>
          <cell r="L123" t="str">
            <v>VIV</v>
          </cell>
          <cell r="O123" t="str">
            <v>NO</v>
          </cell>
          <cell r="Q123">
            <v>19000000</v>
          </cell>
          <cell r="S123">
            <v>3</v>
          </cell>
          <cell r="T123">
            <v>0</v>
          </cell>
          <cell r="U123">
            <v>0</v>
          </cell>
        </row>
        <row r="124">
          <cell r="A124" t="str">
            <v>PROP00123</v>
          </cell>
          <cell r="B124" t="str">
            <v>NORMAL</v>
          </cell>
          <cell r="C124" t="str">
            <v>MOA-1233-18</v>
          </cell>
          <cell r="D124">
            <v>43203</v>
          </cell>
          <cell r="E124">
            <v>0</v>
          </cell>
          <cell r="F124">
            <v>1</v>
          </cell>
          <cell r="G124" t="str">
            <v>INV</v>
          </cell>
          <cell r="H124" t="str">
            <v>PROVINCIA FRANCISCANA DE LA SANTA FE DE COLOMBIA</v>
          </cell>
          <cell r="I124" t="str">
            <v>SALAMANCA Y CATALAYUD</v>
          </cell>
          <cell r="J124" t="str">
            <v>BIENES INMUEBLES</v>
          </cell>
          <cell r="K124" t="str">
            <v>GER</v>
          </cell>
          <cell r="L124" t="str">
            <v>VIV</v>
          </cell>
          <cell r="O124" t="str">
            <v>?</v>
          </cell>
          <cell r="Q124">
            <v>333477516</v>
          </cell>
          <cell r="S124">
            <v>2</v>
          </cell>
          <cell r="T124">
            <v>0</v>
          </cell>
          <cell r="U124">
            <v>0</v>
          </cell>
        </row>
        <row r="125">
          <cell r="A125" t="str">
            <v>PROP00124</v>
          </cell>
          <cell r="B125" t="str">
            <v>NORMAL</v>
          </cell>
          <cell r="C125" t="str">
            <v>MOA-1296-18</v>
          </cell>
          <cell r="D125">
            <v>43206</v>
          </cell>
          <cell r="E125">
            <v>0</v>
          </cell>
          <cell r="F125">
            <v>1</v>
          </cell>
          <cell r="G125" t="str">
            <v>INV</v>
          </cell>
          <cell r="H125" t="str">
            <v>GRUPO GBC GROUP S.A.S.</v>
          </cell>
          <cell r="I125" t="str">
            <v>SALAMANCA Y CATALAYUD</v>
          </cell>
          <cell r="J125" t="str">
            <v>GRUPO GBC GROUP S.A.S.</v>
          </cell>
          <cell r="K125" t="str">
            <v>INT</v>
          </cell>
          <cell r="L125" t="str">
            <v>COM</v>
          </cell>
          <cell r="O125" t="str">
            <v>NO</v>
          </cell>
          <cell r="Q125">
            <v>10561660890</v>
          </cell>
          <cell r="S125">
            <v>1.71</v>
          </cell>
          <cell r="T125">
            <v>118316</v>
          </cell>
          <cell r="U125">
            <v>0</v>
          </cell>
        </row>
        <row r="126">
          <cell r="A126" t="str">
            <v>PROP00125</v>
          </cell>
          <cell r="B126" t="str">
            <v>NORMAL</v>
          </cell>
          <cell r="C126" t="str">
            <v>MOA-1312-18</v>
          </cell>
          <cell r="D126">
            <v>43206</v>
          </cell>
          <cell r="E126">
            <v>0</v>
          </cell>
          <cell r="F126">
            <v>1</v>
          </cell>
          <cell r="G126" t="str">
            <v>INV</v>
          </cell>
          <cell r="H126" t="str">
            <v>COMERCIALIZADORA ARTURO CALLE S.A.S.</v>
          </cell>
          <cell r="I126" t="str">
            <v>SALAMANCA Y CATALAYUD</v>
          </cell>
          <cell r="J126" t="str">
            <v>ZONA FRANCA LA VIRGINIA</v>
          </cell>
          <cell r="K126" t="str">
            <v>OTROS</v>
          </cell>
          <cell r="L126" t="str">
            <v>COM</v>
          </cell>
          <cell r="O126" t="str">
            <v>NO</v>
          </cell>
          <cell r="Q126">
            <v>13500000</v>
          </cell>
          <cell r="T126">
            <v>2659</v>
          </cell>
          <cell r="U126">
            <v>0</v>
          </cell>
        </row>
        <row r="127">
          <cell r="A127" t="str">
            <v>PROP00126</v>
          </cell>
          <cell r="B127" t="str">
            <v>NORMAL</v>
          </cell>
          <cell r="C127" t="str">
            <v>MOA-1320-18</v>
          </cell>
          <cell r="D127">
            <v>43206</v>
          </cell>
          <cell r="E127">
            <v>0</v>
          </cell>
          <cell r="F127">
            <v>1</v>
          </cell>
          <cell r="G127" t="str">
            <v>INV</v>
          </cell>
          <cell r="H127" t="str">
            <v>YANBAL</v>
          </cell>
          <cell r="I127" t="str">
            <v>SALAMANCA Y CATALAYUD</v>
          </cell>
          <cell r="J127" t="str">
            <v>MIDAS FASE II</v>
          </cell>
          <cell r="K127" t="str">
            <v>INT</v>
          </cell>
          <cell r="L127" t="str">
            <v>COM</v>
          </cell>
          <cell r="O127" t="str">
            <v>NO</v>
          </cell>
          <cell r="Q127">
            <v>64862640</v>
          </cell>
          <cell r="S127">
            <v>1.6</v>
          </cell>
          <cell r="T127">
            <v>3500</v>
          </cell>
          <cell r="U127">
            <v>0</v>
          </cell>
        </row>
        <row r="128">
          <cell r="A128" t="str">
            <v>PROP00127</v>
          </cell>
          <cell r="B128" t="str">
            <v>NORMAL</v>
          </cell>
          <cell r="C128" t="str">
            <v>MOA-0387-18</v>
          </cell>
          <cell r="D128">
            <v>43206</v>
          </cell>
          <cell r="E128">
            <v>0</v>
          </cell>
          <cell r="F128">
            <v>1</v>
          </cell>
          <cell r="G128" t="str">
            <v>INV</v>
          </cell>
          <cell r="H128" t="str">
            <v>COLEGIO LOS NOGALES</v>
          </cell>
          <cell r="I128" t="str">
            <v>SALAMANCA Y CATALAYUD</v>
          </cell>
          <cell r="J128" t="str">
            <v>REMODELACION Y AMPLIACION COLEGIO LOS NOGALES</v>
          </cell>
          <cell r="K128" t="str">
            <v>PRES</v>
          </cell>
          <cell r="L128" t="str">
            <v>EDU</v>
          </cell>
          <cell r="O128" t="str">
            <v>SI</v>
          </cell>
          <cell r="Q128">
            <v>7400000</v>
          </cell>
          <cell r="R128">
            <v>7400000</v>
          </cell>
          <cell r="S128">
            <v>3</v>
          </cell>
          <cell r="T128">
            <v>4381</v>
          </cell>
          <cell r="U128">
            <v>1</v>
          </cell>
        </row>
        <row r="129">
          <cell r="A129" t="str">
            <v>PROP00128</v>
          </cell>
          <cell r="B129" t="str">
            <v>NORMAL</v>
          </cell>
          <cell r="C129" t="str">
            <v>MOA-0387-18</v>
          </cell>
          <cell r="D129">
            <v>43206</v>
          </cell>
          <cell r="E129">
            <v>0</v>
          </cell>
          <cell r="F129">
            <v>1</v>
          </cell>
          <cell r="G129" t="str">
            <v>INV</v>
          </cell>
          <cell r="H129" t="str">
            <v>COLEGIO LOS NOGALES</v>
          </cell>
          <cell r="I129" t="str">
            <v>SALAMANCA Y CATALAYUD</v>
          </cell>
          <cell r="J129" t="str">
            <v>REMODELACION Y AMPLIACION COLEGIO LOS NOGALES</v>
          </cell>
          <cell r="K129" t="str">
            <v>PRES</v>
          </cell>
          <cell r="L129" t="str">
            <v>EDU</v>
          </cell>
          <cell r="O129" t="str">
            <v>?</v>
          </cell>
          <cell r="Q129">
            <v>24600000</v>
          </cell>
          <cell r="S129">
            <v>3</v>
          </cell>
          <cell r="T129">
            <v>4381</v>
          </cell>
          <cell r="U129">
            <v>0</v>
          </cell>
        </row>
        <row r="130">
          <cell r="A130" t="str">
            <v>PROP00129</v>
          </cell>
          <cell r="B130" t="str">
            <v>NORMAL</v>
          </cell>
          <cell r="C130" t="str">
            <v>MOA-1290-18</v>
          </cell>
          <cell r="D130">
            <v>43203</v>
          </cell>
          <cell r="E130">
            <v>0</v>
          </cell>
          <cell r="F130">
            <v>1</v>
          </cell>
          <cell r="G130" t="str">
            <v>INV</v>
          </cell>
          <cell r="H130" t="str">
            <v>SURA REAL ESTATE</v>
          </cell>
          <cell r="I130" t="str">
            <v>SALAMANCA Y CATALAYUD</v>
          </cell>
          <cell r="J130" t="str">
            <v>CALLE 80</v>
          </cell>
          <cell r="K130" t="str">
            <v>INT</v>
          </cell>
          <cell r="L130" t="str">
            <v>COM</v>
          </cell>
          <cell r="O130" t="str">
            <v>NO</v>
          </cell>
          <cell r="Q130">
            <v>107824800</v>
          </cell>
          <cell r="S130">
            <v>2</v>
          </cell>
          <cell r="T130">
            <v>25000</v>
          </cell>
          <cell r="U130">
            <v>0</v>
          </cell>
        </row>
        <row r="131">
          <cell r="A131" t="str">
            <v>PROP00130</v>
          </cell>
          <cell r="B131" t="str">
            <v>NORMAL</v>
          </cell>
          <cell r="C131" t="str">
            <v>MOA-1365-18</v>
          </cell>
          <cell r="D131">
            <v>43209</v>
          </cell>
          <cell r="E131">
            <v>0</v>
          </cell>
          <cell r="F131">
            <v>1</v>
          </cell>
          <cell r="G131" t="str">
            <v>INV</v>
          </cell>
          <cell r="H131" t="str">
            <v>PLAZA MEDICA SAS</v>
          </cell>
          <cell r="I131" t="str">
            <v>SALAMANCA Y CATALAYUD</v>
          </cell>
          <cell r="J131" t="str">
            <v>PLAZA MEDICA SAS</v>
          </cell>
          <cell r="K131" t="str">
            <v>PRES</v>
          </cell>
          <cell r="L131" t="str">
            <v>SAL</v>
          </cell>
          <cell r="O131" t="str">
            <v>NO</v>
          </cell>
          <cell r="Q131">
            <v>34400000</v>
          </cell>
          <cell r="S131">
            <v>3</v>
          </cell>
          <cell r="T131">
            <v>0</v>
          </cell>
          <cell r="U131">
            <v>0</v>
          </cell>
        </row>
        <row r="132">
          <cell r="A132" t="str">
            <v>PROP00131</v>
          </cell>
          <cell r="B132" t="str">
            <v>NORMAL</v>
          </cell>
          <cell r="C132" t="str">
            <v>MOA-1699-18</v>
          </cell>
          <cell r="D132">
            <v>43241</v>
          </cell>
          <cell r="E132">
            <v>0</v>
          </cell>
          <cell r="F132">
            <v>1</v>
          </cell>
          <cell r="G132" t="str">
            <v>INV</v>
          </cell>
          <cell r="H132" t="str">
            <v>PLAZA MEDICA SAS</v>
          </cell>
          <cell r="I132" t="str">
            <v>SALAMANCA Y CATALAYUD</v>
          </cell>
          <cell r="J132" t="str">
            <v>PLAZA MEDICA SAS</v>
          </cell>
          <cell r="K132" t="str">
            <v>PRES</v>
          </cell>
          <cell r="L132" t="str">
            <v>SAL</v>
          </cell>
          <cell r="O132" t="str">
            <v>?</v>
          </cell>
          <cell r="Q132">
            <v>42000000</v>
          </cell>
          <cell r="S132">
            <v>3</v>
          </cell>
          <cell r="T132">
            <v>0</v>
          </cell>
          <cell r="U132">
            <v>0</v>
          </cell>
        </row>
        <row r="133">
          <cell r="A133" t="str">
            <v>PROP00132</v>
          </cell>
          <cell r="B133" t="str">
            <v>NORMAL</v>
          </cell>
          <cell r="C133" t="str">
            <v>MOA-1372-18</v>
          </cell>
          <cell r="D133">
            <v>43209</v>
          </cell>
          <cell r="E133">
            <v>0</v>
          </cell>
          <cell r="F133">
            <v>1</v>
          </cell>
          <cell r="G133" t="str">
            <v>INV</v>
          </cell>
          <cell r="H133" t="str">
            <v>UNIVERSIDAD DEL ROSARIO</v>
          </cell>
          <cell r="I133" t="str">
            <v>SALAMANCA Y CATALAYUD</v>
          </cell>
          <cell r="J133" t="str">
            <v>PTAR QUINTA MUTIS Y SEDE NORTE</v>
          </cell>
          <cell r="K133" t="str">
            <v>INT</v>
          </cell>
          <cell r="L133" t="str">
            <v>EDU</v>
          </cell>
          <cell r="O133" t="str">
            <v>NO</v>
          </cell>
          <cell r="Q133">
            <v>23640520</v>
          </cell>
          <cell r="S133">
            <v>1.6</v>
          </cell>
          <cell r="T133">
            <v>0</v>
          </cell>
          <cell r="U133">
            <v>0</v>
          </cell>
        </row>
        <row r="134">
          <cell r="A134" t="str">
            <v>PROP00133</v>
          </cell>
          <cell r="B134" t="str">
            <v>NORMAL</v>
          </cell>
          <cell r="C134" t="str">
            <v xml:space="preserve">MOA-3334-17 </v>
          </cell>
          <cell r="D134">
            <v>43014</v>
          </cell>
          <cell r="E134">
            <v>0</v>
          </cell>
          <cell r="F134">
            <v>1</v>
          </cell>
          <cell r="G134" t="str">
            <v>INV</v>
          </cell>
          <cell r="H134" t="str">
            <v>NOVASIS S.A.S</v>
          </cell>
          <cell r="I134" t="str">
            <v>SALAMANCA Y CATALAYUD</v>
          </cell>
          <cell r="J134" t="str">
            <v>ALTOZANO URBANISMO</v>
          </cell>
          <cell r="K134" t="str">
            <v>PRES</v>
          </cell>
          <cell r="L134" t="str">
            <v>VIV</v>
          </cell>
          <cell r="O134" t="str">
            <v>SI</v>
          </cell>
          <cell r="P134">
            <v>1823</v>
          </cell>
          <cell r="Q134">
            <v>11000000</v>
          </cell>
          <cell r="R134">
            <v>11000000</v>
          </cell>
          <cell r="S134">
            <v>3</v>
          </cell>
          <cell r="T134">
            <v>0</v>
          </cell>
          <cell r="U134">
            <v>1</v>
          </cell>
        </row>
        <row r="135">
          <cell r="A135" t="str">
            <v>PROP00134</v>
          </cell>
          <cell r="B135" t="str">
            <v>NORMAL</v>
          </cell>
          <cell r="C135" t="str">
            <v xml:space="preserve">MOA-3334-17 </v>
          </cell>
          <cell r="D135">
            <v>43014</v>
          </cell>
          <cell r="E135">
            <v>0</v>
          </cell>
          <cell r="F135">
            <v>1</v>
          </cell>
          <cell r="G135" t="str">
            <v>INV</v>
          </cell>
          <cell r="H135" t="str">
            <v>NOVASIS S.A.S</v>
          </cell>
          <cell r="I135" t="str">
            <v>SALAMANCA Y CATALAYUD</v>
          </cell>
          <cell r="J135" t="str">
            <v>ALTOZANO ETAPA 1</v>
          </cell>
          <cell r="K135" t="str">
            <v>PRES</v>
          </cell>
          <cell r="L135" t="str">
            <v>VIV</v>
          </cell>
          <cell r="O135" t="str">
            <v>SI</v>
          </cell>
          <cell r="P135">
            <v>1823</v>
          </cell>
          <cell r="Q135">
            <v>27000000</v>
          </cell>
          <cell r="R135">
            <v>27000000</v>
          </cell>
          <cell r="S135">
            <v>3</v>
          </cell>
          <cell r="T135">
            <v>0</v>
          </cell>
          <cell r="U135">
            <v>1</v>
          </cell>
        </row>
        <row r="136">
          <cell r="A136" t="str">
            <v>PROP00135</v>
          </cell>
          <cell r="B136" t="str">
            <v>NORMAL</v>
          </cell>
          <cell r="C136" t="str">
            <v>MOA-1374-18</v>
          </cell>
          <cell r="D136">
            <v>43209</v>
          </cell>
          <cell r="E136">
            <v>0</v>
          </cell>
          <cell r="F136">
            <v>1</v>
          </cell>
          <cell r="G136" t="str">
            <v>INV</v>
          </cell>
          <cell r="H136" t="str">
            <v>AVIANCA S.A.</v>
          </cell>
          <cell r="I136" t="str">
            <v>SALAMANCA Y CATALAYUD</v>
          </cell>
          <cell r="J136" t="str">
            <v>HANGAR ML</v>
          </cell>
          <cell r="K136" t="str">
            <v>GER</v>
          </cell>
          <cell r="L136" t="str">
            <v>IND</v>
          </cell>
          <cell r="O136" t="str">
            <v>NO</v>
          </cell>
          <cell r="Q136">
            <v>3534038339</v>
          </cell>
          <cell r="S136">
            <v>1.8</v>
          </cell>
          <cell r="T136">
            <v>0</v>
          </cell>
          <cell r="U136">
            <v>0</v>
          </cell>
        </row>
        <row r="137">
          <cell r="A137" t="str">
            <v>PROP00136</v>
          </cell>
          <cell r="B137" t="str">
            <v>NORMAL</v>
          </cell>
          <cell r="C137" t="str">
            <v>MOA-1374-18</v>
          </cell>
          <cell r="D137">
            <v>43214</v>
          </cell>
          <cell r="E137">
            <v>0</v>
          </cell>
          <cell r="F137">
            <v>1</v>
          </cell>
          <cell r="G137" t="str">
            <v>INV</v>
          </cell>
          <cell r="H137" t="str">
            <v>AVIANCA S.A.</v>
          </cell>
          <cell r="I137" t="str">
            <v>SALAMANCA Y CATALAYUD</v>
          </cell>
          <cell r="J137" t="str">
            <v>HANGAR ML</v>
          </cell>
          <cell r="K137" t="str">
            <v>GER</v>
          </cell>
          <cell r="L137" t="str">
            <v>IND</v>
          </cell>
          <cell r="O137" t="str">
            <v>NO</v>
          </cell>
          <cell r="Q137">
            <v>4126684826</v>
          </cell>
          <cell r="S137">
            <v>1.8</v>
          </cell>
          <cell r="T137">
            <v>0</v>
          </cell>
          <cell r="U137">
            <v>0</v>
          </cell>
        </row>
        <row r="138">
          <cell r="A138" t="str">
            <v>PROP00137</v>
          </cell>
          <cell r="B138" t="str">
            <v>NORMAL</v>
          </cell>
          <cell r="C138" t="str">
            <v>MOA-1430-18</v>
          </cell>
          <cell r="D138">
            <v>43215</v>
          </cell>
          <cell r="E138">
            <v>0</v>
          </cell>
          <cell r="F138">
            <v>1</v>
          </cell>
          <cell r="G138" t="str">
            <v>INV</v>
          </cell>
          <cell r="H138" t="str">
            <v>I.U CENTRO DE ESTUDIOS SUPERIORES MARIA GORETTI</v>
          </cell>
          <cell r="I138" t="str">
            <v>SALAMANCA Y CATALAYUD</v>
          </cell>
          <cell r="J138" t="str">
            <v>SAN DAMIAN</v>
          </cell>
          <cell r="K138" t="str">
            <v>GER</v>
          </cell>
          <cell r="L138" t="str">
            <v>EDU</v>
          </cell>
          <cell r="O138" t="str">
            <v>NO</v>
          </cell>
          <cell r="Q138">
            <v>3658627015</v>
          </cell>
          <cell r="S138">
            <v>1.98</v>
          </cell>
          <cell r="T138">
            <v>0</v>
          </cell>
          <cell r="U138">
            <v>0</v>
          </cell>
        </row>
        <row r="139">
          <cell r="A139" t="str">
            <v>PROP00138</v>
          </cell>
          <cell r="B139" t="str">
            <v>NORMAL</v>
          </cell>
          <cell r="C139" t="str">
            <v>MOA-2196-18</v>
          </cell>
          <cell r="D139">
            <v>43285</v>
          </cell>
          <cell r="E139">
            <v>0</v>
          </cell>
          <cell r="F139">
            <v>1</v>
          </cell>
          <cell r="G139" t="str">
            <v>INV</v>
          </cell>
          <cell r="H139" t="str">
            <v>I.U CENTRO DE ESTUDIOS SUPERIORES MARIA GORETTI</v>
          </cell>
          <cell r="I139" t="str">
            <v>SALAMANCA Y CATALAYUD</v>
          </cell>
          <cell r="J139" t="str">
            <v>SAN DAMIAN</v>
          </cell>
          <cell r="K139" t="str">
            <v>GER</v>
          </cell>
          <cell r="L139" t="str">
            <v>EDU</v>
          </cell>
          <cell r="O139" t="str">
            <v>SI</v>
          </cell>
          <cell r="P139">
            <v>1861</v>
          </cell>
          <cell r="Q139">
            <v>3627537015</v>
          </cell>
          <cell r="R139">
            <v>3627537015</v>
          </cell>
          <cell r="T139">
            <v>0</v>
          </cell>
          <cell r="U139">
            <v>1</v>
          </cell>
        </row>
        <row r="140">
          <cell r="A140" t="str">
            <v>PROP00139</v>
          </cell>
          <cell r="B140" t="str">
            <v>NORMAL</v>
          </cell>
          <cell r="C140" t="str">
            <v>MOA-1394-18</v>
          </cell>
          <cell r="D140">
            <v>43213</v>
          </cell>
          <cell r="E140">
            <v>0</v>
          </cell>
          <cell r="F140">
            <v>1</v>
          </cell>
          <cell r="G140" t="str">
            <v>INV</v>
          </cell>
          <cell r="H140" t="str">
            <v>UNIVERSIDAD DEL ROSARIO</v>
          </cell>
          <cell r="I140" t="str">
            <v>SALAMANCA Y CATALAYUD</v>
          </cell>
          <cell r="J140" t="str">
            <v>LABORATORIOS Y AULAS SEDE NORTE CRAI</v>
          </cell>
          <cell r="K140" t="str">
            <v>INT</v>
          </cell>
          <cell r="L140" t="str">
            <v>EDU</v>
          </cell>
          <cell r="O140" t="str">
            <v>NO</v>
          </cell>
          <cell r="Q140">
            <v>126400100</v>
          </cell>
          <cell r="S140">
            <v>1.6</v>
          </cell>
          <cell r="T140">
            <v>0</v>
          </cell>
          <cell r="U140">
            <v>0</v>
          </cell>
        </row>
        <row r="141">
          <cell r="A141" t="str">
            <v>PROP00140</v>
          </cell>
          <cell r="B141" t="str">
            <v>NORMAL</v>
          </cell>
          <cell r="C141" t="str">
            <v>MOA-1383-18</v>
          </cell>
          <cell r="D141">
            <v>43213</v>
          </cell>
          <cell r="E141">
            <v>0</v>
          </cell>
          <cell r="F141">
            <v>1</v>
          </cell>
          <cell r="G141" t="str">
            <v>INV</v>
          </cell>
          <cell r="H141" t="str">
            <v>UNIVERSIDAD DEL ROSARIO</v>
          </cell>
          <cell r="I141" t="str">
            <v>SALAMANCA Y CATALAYUD</v>
          </cell>
          <cell r="J141" t="str">
            <v>CASA LA BUHARDILLA</v>
          </cell>
          <cell r="K141" t="str">
            <v>INT</v>
          </cell>
          <cell r="L141" t="str">
            <v>EDU</v>
          </cell>
          <cell r="O141" t="str">
            <v>SI</v>
          </cell>
          <cell r="P141">
            <v>1838</v>
          </cell>
          <cell r="Q141">
            <v>63389564</v>
          </cell>
          <cell r="R141">
            <v>63389564</v>
          </cell>
          <cell r="S141">
            <v>1.5</v>
          </cell>
          <cell r="T141">
            <v>750</v>
          </cell>
          <cell r="U141">
            <v>1</v>
          </cell>
        </row>
        <row r="142">
          <cell r="A142" t="str">
            <v>PROP00141</v>
          </cell>
          <cell r="B142" t="str">
            <v>NORMAL</v>
          </cell>
          <cell r="C142" t="str">
            <v>MOA-1433-18</v>
          </cell>
          <cell r="D142">
            <v>43216</v>
          </cell>
          <cell r="E142">
            <v>0</v>
          </cell>
          <cell r="F142">
            <v>1</v>
          </cell>
          <cell r="G142" t="str">
            <v>INV</v>
          </cell>
          <cell r="H142" t="str">
            <v>PROKSOL</v>
          </cell>
          <cell r="I142" t="str">
            <v>SALAMANCA Y CATALAYUD</v>
          </cell>
          <cell r="J142" t="str">
            <v>TEKTO MUSEO</v>
          </cell>
          <cell r="K142" t="str">
            <v>PRES</v>
          </cell>
          <cell r="L142" t="str">
            <v>INS</v>
          </cell>
          <cell r="O142" t="str">
            <v>NO</v>
          </cell>
          <cell r="Q142">
            <v>317439753</v>
          </cell>
          <cell r="S142">
            <v>3</v>
          </cell>
          <cell r="T142">
            <v>14081</v>
          </cell>
          <cell r="U142">
            <v>0</v>
          </cell>
        </row>
        <row r="143">
          <cell r="A143" t="str">
            <v>PROP00142</v>
          </cell>
          <cell r="B143" t="str">
            <v>NORMAL</v>
          </cell>
          <cell r="C143" t="str">
            <v>MOA-1451-18</v>
          </cell>
          <cell r="D143">
            <v>43217</v>
          </cell>
          <cell r="E143">
            <v>0</v>
          </cell>
          <cell r="F143">
            <v>1</v>
          </cell>
          <cell r="G143" t="str">
            <v>INV</v>
          </cell>
          <cell r="H143" t="str">
            <v>IC CONSTRUCTORA</v>
          </cell>
          <cell r="I143" t="str">
            <v>SALAMANCA Y CATALAYUD</v>
          </cell>
          <cell r="J143" t="str">
            <v>CALLE 77</v>
          </cell>
          <cell r="K143" t="str">
            <v>INT</v>
          </cell>
          <cell r="L143" t="str">
            <v>VIV</v>
          </cell>
          <cell r="O143" t="str">
            <v>NO</v>
          </cell>
          <cell r="Q143">
            <v>355282711</v>
          </cell>
          <cell r="S143">
            <v>1.57</v>
          </cell>
          <cell r="T143">
            <v>11448</v>
          </cell>
          <cell r="U143">
            <v>0</v>
          </cell>
        </row>
        <row r="144">
          <cell r="A144" t="str">
            <v>PROP00143</v>
          </cell>
          <cell r="B144" t="str">
            <v>NORMAL</v>
          </cell>
          <cell r="C144" t="str">
            <v>MOA-1869-18</v>
          </cell>
          <cell r="D144">
            <v>43263</v>
          </cell>
          <cell r="E144">
            <v>0</v>
          </cell>
          <cell r="F144">
            <v>1</v>
          </cell>
          <cell r="G144" t="str">
            <v>INV</v>
          </cell>
          <cell r="H144" t="str">
            <v>IC CONSTRUCTORA</v>
          </cell>
          <cell r="I144" t="str">
            <v>SALAMANCA Y CATALAYUD</v>
          </cell>
          <cell r="J144" t="str">
            <v>CALLE 77</v>
          </cell>
          <cell r="K144" t="str">
            <v>INT</v>
          </cell>
          <cell r="L144" t="str">
            <v>VIV</v>
          </cell>
          <cell r="O144" t="str">
            <v>NO</v>
          </cell>
          <cell r="Q144">
            <v>442080326</v>
          </cell>
          <cell r="S144">
            <v>1.57</v>
          </cell>
          <cell r="T144">
            <v>11448</v>
          </cell>
          <cell r="U144">
            <v>0</v>
          </cell>
        </row>
        <row r="145">
          <cell r="A145" t="str">
            <v>PROP00144</v>
          </cell>
          <cell r="B145" t="str">
            <v>NORMAL</v>
          </cell>
          <cell r="C145" t="str">
            <v>MOA-2343-18</v>
          </cell>
          <cell r="D145">
            <v>43299</v>
          </cell>
          <cell r="E145">
            <v>0</v>
          </cell>
          <cell r="F145">
            <v>1</v>
          </cell>
          <cell r="G145" t="str">
            <v>INV</v>
          </cell>
          <cell r="H145" t="str">
            <v>IC CONSTRUCTORA</v>
          </cell>
          <cell r="I145" t="str">
            <v>SALAMANCA Y CATALAYUD</v>
          </cell>
          <cell r="J145" t="str">
            <v>CALLE 77</v>
          </cell>
          <cell r="K145" t="str">
            <v>INT</v>
          </cell>
          <cell r="L145" t="str">
            <v>VIV</v>
          </cell>
          <cell r="O145" t="str">
            <v>NO</v>
          </cell>
          <cell r="Q145">
            <v>360511272</v>
          </cell>
          <cell r="S145">
            <v>1.53</v>
          </cell>
          <cell r="T145">
            <v>11448</v>
          </cell>
          <cell r="U145">
            <v>0</v>
          </cell>
        </row>
        <row r="146">
          <cell r="A146" t="str">
            <v>PROP00145</v>
          </cell>
          <cell r="B146" t="str">
            <v>NORMAL</v>
          </cell>
          <cell r="C146" t="str">
            <v>MOA-2448-18</v>
          </cell>
          <cell r="D146">
            <v>43308</v>
          </cell>
          <cell r="E146">
            <v>0</v>
          </cell>
          <cell r="F146">
            <v>1</v>
          </cell>
          <cell r="G146" t="str">
            <v>INV</v>
          </cell>
          <cell r="H146" t="str">
            <v>IC CONSTRUCTORA</v>
          </cell>
          <cell r="I146" t="str">
            <v>SALAMANCA Y CATALAYUD</v>
          </cell>
          <cell r="J146" t="str">
            <v>CALLE 77</v>
          </cell>
          <cell r="K146" t="str">
            <v>INT</v>
          </cell>
          <cell r="L146" t="str">
            <v>VIV</v>
          </cell>
          <cell r="O146" t="str">
            <v>SI</v>
          </cell>
          <cell r="Q146">
            <v>335861272</v>
          </cell>
          <cell r="R146">
            <v>335861272</v>
          </cell>
          <cell r="S146">
            <v>1.49</v>
          </cell>
          <cell r="T146">
            <v>11448</v>
          </cell>
          <cell r="U146">
            <v>1</v>
          </cell>
        </row>
        <row r="147">
          <cell r="A147" t="str">
            <v>PROP00146</v>
          </cell>
          <cell r="B147" t="str">
            <v>NORMAL</v>
          </cell>
          <cell r="C147" t="str">
            <v>MOA-1452-18</v>
          </cell>
          <cell r="D147">
            <v>43217</v>
          </cell>
          <cell r="E147">
            <v>0</v>
          </cell>
          <cell r="F147">
            <v>1</v>
          </cell>
          <cell r="G147" t="str">
            <v>INV</v>
          </cell>
          <cell r="H147" t="str">
            <v>IC CONSTRUCTORA</v>
          </cell>
          <cell r="I147" t="str">
            <v>SALAMANCA Y CATALAYUD</v>
          </cell>
          <cell r="J147" t="str">
            <v>HACIENDA REAL ETAPA 3</v>
          </cell>
          <cell r="K147" t="str">
            <v>INT</v>
          </cell>
          <cell r="L147" t="str">
            <v>VIV</v>
          </cell>
          <cell r="O147" t="str">
            <v>NO</v>
          </cell>
          <cell r="Q147">
            <v>504561564</v>
          </cell>
          <cell r="S147">
            <v>1.57</v>
          </cell>
          <cell r="T147">
            <v>6505</v>
          </cell>
          <cell r="U147">
            <v>0</v>
          </cell>
        </row>
        <row r="148">
          <cell r="A148" t="str">
            <v>PROP00147</v>
          </cell>
          <cell r="B148" t="str">
            <v>NORMAL</v>
          </cell>
          <cell r="C148" t="str">
            <v>MOA-2346-18</v>
          </cell>
          <cell r="D148">
            <v>43299</v>
          </cell>
          <cell r="E148">
            <v>0</v>
          </cell>
          <cell r="F148">
            <v>1</v>
          </cell>
          <cell r="G148" t="str">
            <v>INV</v>
          </cell>
          <cell r="H148" t="str">
            <v>IC CONSTRUCTORA</v>
          </cell>
          <cell r="I148" t="str">
            <v>SALAMANCA Y CATALAYUD</v>
          </cell>
          <cell r="J148" t="str">
            <v>HACIENDA REAL ETAPA 3</v>
          </cell>
          <cell r="K148" t="str">
            <v>INT</v>
          </cell>
          <cell r="L148" t="str">
            <v>VIV</v>
          </cell>
          <cell r="O148" t="str">
            <v>NO</v>
          </cell>
          <cell r="Q148">
            <v>387144048</v>
          </cell>
          <cell r="S148">
            <v>1.57</v>
          </cell>
          <cell r="T148">
            <v>6505</v>
          </cell>
          <cell r="U148">
            <v>0</v>
          </cell>
        </row>
        <row r="149">
          <cell r="A149" t="str">
            <v>PROP00148</v>
          </cell>
          <cell r="B149" t="str">
            <v>NORMAL</v>
          </cell>
          <cell r="C149" t="str">
            <v>MOA-2592-18</v>
          </cell>
          <cell r="D149">
            <v>43322</v>
          </cell>
          <cell r="E149">
            <v>0</v>
          </cell>
          <cell r="F149">
            <v>1</v>
          </cell>
          <cell r="G149" t="str">
            <v>INV</v>
          </cell>
          <cell r="H149" t="str">
            <v>IC CONSTRUCTORA</v>
          </cell>
          <cell r="I149" t="str">
            <v>SALAMANCA Y CATALAYUD</v>
          </cell>
          <cell r="J149" t="str">
            <v>HACIENDA REAL ETAPA 3</v>
          </cell>
          <cell r="K149" t="str">
            <v>INT</v>
          </cell>
          <cell r="L149" t="str">
            <v>VIV</v>
          </cell>
          <cell r="O149" t="str">
            <v>NO</v>
          </cell>
          <cell r="Q149">
            <v>376344048</v>
          </cell>
          <cell r="S149">
            <v>1.57</v>
          </cell>
          <cell r="T149">
            <v>6505</v>
          </cell>
          <cell r="U149">
            <v>0</v>
          </cell>
        </row>
        <row r="150">
          <cell r="A150" t="str">
            <v>PROP00149</v>
          </cell>
          <cell r="B150" t="str">
            <v>NORMAL</v>
          </cell>
          <cell r="C150" t="str">
            <v>MOA-2652-18</v>
          </cell>
          <cell r="D150">
            <v>43326</v>
          </cell>
          <cell r="E150">
            <v>0</v>
          </cell>
          <cell r="F150">
            <v>1</v>
          </cell>
          <cell r="G150" t="str">
            <v>INV</v>
          </cell>
          <cell r="H150" t="str">
            <v>IC CONSTRUCTORA</v>
          </cell>
          <cell r="I150" t="str">
            <v>SALAMANCA Y CATALAYUD</v>
          </cell>
          <cell r="J150" t="str">
            <v>HACIENDA REAL ETAPA 3</v>
          </cell>
          <cell r="K150" t="str">
            <v>INT</v>
          </cell>
          <cell r="L150" t="str">
            <v>VIV</v>
          </cell>
          <cell r="O150" t="str">
            <v>?</v>
          </cell>
          <cell r="Q150">
            <v>313403265</v>
          </cell>
          <cell r="S150">
            <v>1.49</v>
          </cell>
          <cell r="T150">
            <v>6505</v>
          </cell>
          <cell r="U150">
            <v>0</v>
          </cell>
        </row>
        <row r="151">
          <cell r="A151" t="str">
            <v>PROP00150</v>
          </cell>
          <cell r="B151" t="str">
            <v>AMPLICACIÓN</v>
          </cell>
          <cell r="C151" t="str">
            <v>MOA-1103-18</v>
          </cell>
          <cell r="D151">
            <v>43199</v>
          </cell>
          <cell r="E151">
            <v>0</v>
          </cell>
          <cell r="F151">
            <v>1</v>
          </cell>
          <cell r="G151" t="str">
            <v>INV</v>
          </cell>
          <cell r="H151" t="str">
            <v>ARTURO CALLE</v>
          </cell>
          <cell r="I151" t="str">
            <v>SALAMANCA Y CATALAYUD</v>
          </cell>
          <cell r="J151" t="str">
            <v>ZONA FRANCA LA VIRGINIA</v>
          </cell>
          <cell r="K151" t="str">
            <v>INT</v>
          </cell>
          <cell r="L151" t="str">
            <v>IND</v>
          </cell>
          <cell r="O151" t="str">
            <v>NO</v>
          </cell>
          <cell r="P151">
            <v>1827</v>
          </cell>
          <cell r="Q151" t="str">
            <v>50,852,800</v>
          </cell>
          <cell r="T151">
            <v>0</v>
          </cell>
          <cell r="U151">
            <v>0</v>
          </cell>
        </row>
        <row r="152">
          <cell r="A152" t="str">
            <v>PROP00151</v>
          </cell>
          <cell r="B152" t="str">
            <v>AMPLICACIÓN</v>
          </cell>
          <cell r="C152" t="str">
            <v>MOA-1235-18</v>
          </cell>
          <cell r="D152">
            <v>43201</v>
          </cell>
          <cell r="E152">
            <v>0</v>
          </cell>
          <cell r="F152">
            <v>1</v>
          </cell>
          <cell r="G152" t="str">
            <v>INV</v>
          </cell>
          <cell r="H152" t="str">
            <v>ALDEA PROYECTOS</v>
          </cell>
          <cell r="I152" t="str">
            <v>SALAMANCA Y CATALAYUD</v>
          </cell>
          <cell r="J152" t="str">
            <v>URBANISMO CENTRO MUNDIAL DE NEGOCIOS</v>
          </cell>
          <cell r="K152" t="str">
            <v>INT</v>
          </cell>
          <cell r="L152" t="str">
            <v>INS</v>
          </cell>
          <cell r="O152" t="str">
            <v>NO</v>
          </cell>
          <cell r="P152">
            <v>1831</v>
          </cell>
          <cell r="Q152">
            <v>12400000</v>
          </cell>
          <cell r="T152">
            <v>0</v>
          </cell>
          <cell r="U152">
            <v>0</v>
          </cell>
        </row>
        <row r="153">
          <cell r="A153" t="str">
            <v>PROP00152</v>
          </cell>
          <cell r="B153" t="str">
            <v>AMPLICACIÓN</v>
          </cell>
          <cell r="C153" t="str">
            <v>MOA-1280-18</v>
          </cell>
          <cell r="D153">
            <v>43203</v>
          </cell>
          <cell r="E153">
            <v>0</v>
          </cell>
          <cell r="F153">
            <v>1</v>
          </cell>
          <cell r="G153" t="str">
            <v>INV</v>
          </cell>
          <cell r="H153" t="str">
            <v>UNIVERSIDAD CENTRAL</v>
          </cell>
          <cell r="I153" t="str">
            <v>SALAMANCA Y CATALAYUD</v>
          </cell>
          <cell r="J153" t="str">
            <v>SEDE  CENTRO PRIMEROS EDIFICIOS</v>
          </cell>
          <cell r="K153" t="str">
            <v>GER</v>
          </cell>
          <cell r="L153" t="str">
            <v>EDU</v>
          </cell>
          <cell r="O153" t="str">
            <v>SI</v>
          </cell>
          <cell r="P153">
            <v>1756</v>
          </cell>
          <cell r="Q153">
            <v>698962807</v>
          </cell>
          <cell r="R153">
            <v>698962807</v>
          </cell>
          <cell r="S153">
            <v>1.68</v>
          </cell>
          <cell r="T153">
            <v>0</v>
          </cell>
          <cell r="U153">
            <v>1</v>
          </cell>
        </row>
        <row r="154">
          <cell r="A154" t="str">
            <v>PROP00153</v>
          </cell>
          <cell r="B154" t="str">
            <v>AMPLICACIÓN</v>
          </cell>
          <cell r="C154" t="str">
            <v>PEJ-0983-18</v>
          </cell>
          <cell r="D154">
            <v>43174</v>
          </cell>
          <cell r="E154">
            <v>0</v>
          </cell>
          <cell r="F154">
            <v>1</v>
          </cell>
          <cell r="G154" t="str">
            <v>INV</v>
          </cell>
          <cell r="H154" t="str">
            <v>COLSUBSIDIO</v>
          </cell>
          <cell r="I154" t="str">
            <v>SALAMANCA Y CATALAYUD</v>
          </cell>
          <cell r="J154" t="str">
            <v>LA COLINA</v>
          </cell>
          <cell r="K154" t="str">
            <v>GER</v>
          </cell>
          <cell r="L154" t="str">
            <v>COM</v>
          </cell>
          <cell r="O154" t="str">
            <v>NO</v>
          </cell>
          <cell r="P154">
            <v>1687</v>
          </cell>
          <cell r="Q154">
            <v>766787762</v>
          </cell>
          <cell r="T154">
            <v>0</v>
          </cell>
          <cell r="U154">
            <v>0</v>
          </cell>
        </row>
        <row r="155">
          <cell r="A155" t="str">
            <v>PROP00154</v>
          </cell>
          <cell r="B155" t="str">
            <v>AMPLICACIÓN</v>
          </cell>
          <cell r="C155" t="str">
            <v>MOA-1360-18</v>
          </cell>
          <cell r="D155">
            <v>43208</v>
          </cell>
          <cell r="E155">
            <v>0</v>
          </cell>
          <cell r="F155">
            <v>1</v>
          </cell>
          <cell r="G155" t="str">
            <v>INV</v>
          </cell>
          <cell r="H155" t="str">
            <v>ESCALAR GERENCIA INMOBILIARIA SAS</v>
          </cell>
          <cell r="I155" t="str">
            <v>SALAMANCA Y CATALAYUD</v>
          </cell>
          <cell r="J155" t="str">
            <v>EDIFICIO SANTA MARIA DE LOS CERROS</v>
          </cell>
          <cell r="K155" t="str">
            <v>GER</v>
          </cell>
          <cell r="L155" t="str">
            <v>VIV</v>
          </cell>
          <cell r="O155" t="str">
            <v>SI</v>
          </cell>
          <cell r="P155">
            <v>1723</v>
          </cell>
          <cell r="Q155">
            <v>509697447</v>
          </cell>
          <cell r="R155">
            <v>509697447</v>
          </cell>
          <cell r="T155">
            <v>0</v>
          </cell>
          <cell r="U155">
            <v>1</v>
          </cell>
        </row>
        <row r="156">
          <cell r="A156" t="str">
            <v>PROP00155</v>
          </cell>
          <cell r="B156" t="str">
            <v>AMPLICACIÓN</v>
          </cell>
          <cell r="C156" t="str">
            <v>MOA-1384-18</v>
          </cell>
          <cell r="D156">
            <v>43210</v>
          </cell>
          <cell r="E156">
            <v>0</v>
          </cell>
          <cell r="F156">
            <v>1</v>
          </cell>
          <cell r="G156" t="str">
            <v>INV</v>
          </cell>
          <cell r="H156" t="str">
            <v>OSPINAS &amp; CIA SA</v>
          </cell>
          <cell r="I156" t="str">
            <v>SALAMANCA Y CATALAYUD</v>
          </cell>
          <cell r="J156" t="str">
            <v>ALEGRA BARRANQUILLA</v>
          </cell>
          <cell r="K156" t="str">
            <v>INT</v>
          </cell>
          <cell r="L156" t="str">
            <v>COM</v>
          </cell>
          <cell r="O156" t="str">
            <v>SI</v>
          </cell>
          <cell r="P156">
            <v>1791</v>
          </cell>
          <cell r="Q156">
            <v>48820464</v>
          </cell>
          <cell r="R156">
            <v>48820464</v>
          </cell>
          <cell r="T156">
            <v>0</v>
          </cell>
          <cell r="U156">
            <v>1</v>
          </cell>
        </row>
        <row r="157">
          <cell r="A157" t="str">
            <v>PROP00156</v>
          </cell>
          <cell r="B157" t="str">
            <v>AMPLICACIÓN</v>
          </cell>
          <cell r="C157" t="str">
            <v>MOA-1382-18</v>
          </cell>
          <cell r="D157">
            <v>43210</v>
          </cell>
          <cell r="E157">
            <v>1</v>
          </cell>
          <cell r="F157">
            <v>0</v>
          </cell>
          <cell r="G157" t="str">
            <v>LIC</v>
          </cell>
          <cell r="H157" t="str">
            <v>AGENCIA NACIONAL INMOBILIARIA</v>
          </cell>
          <cell r="I157" t="str">
            <v>SALAMANCA Y CATALAYUD</v>
          </cell>
          <cell r="J157" t="str">
            <v>FISCALIA CUCUTA</v>
          </cell>
          <cell r="K157" t="str">
            <v>GER</v>
          </cell>
          <cell r="L157" t="str">
            <v>INS</v>
          </cell>
          <cell r="N157" t="str">
            <v>NO</v>
          </cell>
          <cell r="P157">
            <v>1813</v>
          </cell>
          <cell r="Q157">
            <v>357997500</v>
          </cell>
          <cell r="T157">
            <v>0</v>
          </cell>
          <cell r="U157">
            <v>0</v>
          </cell>
        </row>
        <row r="158">
          <cell r="A158" t="str">
            <v>PROP00157</v>
          </cell>
          <cell r="B158" t="str">
            <v>AMPLICACIÓN</v>
          </cell>
          <cell r="D158">
            <v>43151</v>
          </cell>
          <cell r="E158">
            <v>1</v>
          </cell>
          <cell r="F158">
            <v>0</v>
          </cell>
          <cell r="G158" t="str">
            <v>LIC</v>
          </cell>
          <cell r="H158" t="str">
            <v>AGENCIA NACIONAL INMOBILIARIA</v>
          </cell>
          <cell r="I158" t="str">
            <v>SALAMANCA Y CATALAYUD</v>
          </cell>
          <cell r="J158" t="str">
            <v>FISCALIA CUCUTA</v>
          </cell>
          <cell r="K158" t="str">
            <v>GER</v>
          </cell>
          <cell r="L158" t="str">
            <v>INS</v>
          </cell>
          <cell r="N158" t="str">
            <v>SI</v>
          </cell>
          <cell r="Q158">
            <v>1529224997.5</v>
          </cell>
          <cell r="T158">
            <v>0</v>
          </cell>
          <cell r="U158">
            <v>1</v>
          </cell>
        </row>
        <row r="159">
          <cell r="A159" t="str">
            <v>PROP00158</v>
          </cell>
          <cell r="B159" t="str">
            <v>AMPLICACIÓN</v>
          </cell>
          <cell r="C159" t="str">
            <v>MOA-1385-18</v>
          </cell>
          <cell r="D159">
            <v>43210</v>
          </cell>
          <cell r="E159">
            <v>0</v>
          </cell>
          <cell r="F159">
            <v>1</v>
          </cell>
          <cell r="G159" t="str">
            <v>INV</v>
          </cell>
          <cell r="H159" t="str">
            <v>C.C MALL PLAZA BARRANQUILLA</v>
          </cell>
          <cell r="I159" t="str">
            <v>SALAMANCA Y CATALAYUD</v>
          </cell>
          <cell r="J159" t="str">
            <v>C.C MALL PLAZA BARRANQUILLA</v>
          </cell>
          <cell r="K159" t="str">
            <v>INT</v>
          </cell>
          <cell r="L159" t="str">
            <v>COM</v>
          </cell>
          <cell r="O159" t="str">
            <v>SI</v>
          </cell>
          <cell r="P159">
            <v>1588</v>
          </cell>
          <cell r="Q159">
            <v>19877205</v>
          </cell>
          <cell r="R159">
            <v>19877205</v>
          </cell>
          <cell r="S159">
            <v>1.02</v>
          </cell>
          <cell r="T159">
            <v>104167</v>
          </cell>
          <cell r="U159">
            <v>1</v>
          </cell>
        </row>
        <row r="160">
          <cell r="A160" t="str">
            <v>PROP00159</v>
          </cell>
          <cell r="B160" t="str">
            <v>AMPLICACIÓN</v>
          </cell>
          <cell r="C160" t="str">
            <v>MOA-1426-18</v>
          </cell>
          <cell r="D160">
            <v>43215</v>
          </cell>
          <cell r="E160">
            <v>0</v>
          </cell>
          <cell r="F160">
            <v>1</v>
          </cell>
          <cell r="G160" t="str">
            <v>INV</v>
          </cell>
          <cell r="H160" t="str">
            <v>FUNDACION ARGOS</v>
          </cell>
          <cell r="I160" t="str">
            <v>SALAMANCA Y CATALAYUD</v>
          </cell>
          <cell r="J160" t="str">
            <v>IE HERIBERTO GARCIA IE ARROYOHONDO ARGOS</v>
          </cell>
          <cell r="K160" t="str">
            <v>INT</v>
          </cell>
          <cell r="L160" t="str">
            <v>EDU</v>
          </cell>
          <cell r="O160" t="str">
            <v>SI</v>
          </cell>
          <cell r="P160">
            <v>1805</v>
          </cell>
          <cell r="Q160">
            <v>45167753.333333328</v>
          </cell>
          <cell r="R160">
            <v>45167753.333333328</v>
          </cell>
          <cell r="T160">
            <v>0</v>
          </cell>
          <cell r="U160">
            <v>1</v>
          </cell>
        </row>
        <row r="161">
          <cell r="A161" t="str">
            <v>PROP00160</v>
          </cell>
          <cell r="B161" t="str">
            <v>AMPLICACIÓN</v>
          </cell>
          <cell r="C161" t="str">
            <v>MOA-1409-18</v>
          </cell>
          <cell r="D161">
            <v>43214</v>
          </cell>
          <cell r="E161">
            <v>0</v>
          </cell>
          <cell r="F161">
            <v>1</v>
          </cell>
          <cell r="G161" t="str">
            <v>INV</v>
          </cell>
          <cell r="H161" t="str">
            <v>FONDO INMOBILIARIO COLOMBIA</v>
          </cell>
          <cell r="I161" t="str">
            <v>SALAMANCA Y CATALAYUD</v>
          </cell>
          <cell r="J161" t="str">
            <v>CENTROS COMERCIALES TUNJA Y ENVIGADO</v>
          </cell>
          <cell r="K161" t="str">
            <v>INT</v>
          </cell>
          <cell r="L161" t="str">
            <v>COM</v>
          </cell>
          <cell r="O161" t="str">
            <v>SI</v>
          </cell>
          <cell r="P161">
            <v>1789</v>
          </cell>
          <cell r="Q161">
            <v>650516440</v>
          </cell>
          <cell r="R161">
            <v>650516440</v>
          </cell>
          <cell r="T161">
            <v>0</v>
          </cell>
          <cell r="U161">
            <v>1</v>
          </cell>
        </row>
        <row r="162">
          <cell r="A162" t="str">
            <v>PROP00161</v>
          </cell>
          <cell r="B162" t="str">
            <v>AMPLICACIÓN</v>
          </cell>
          <cell r="C162" t="str">
            <v>MOA-1437-18</v>
          </cell>
          <cell r="D162">
            <v>43215</v>
          </cell>
          <cell r="E162">
            <v>0</v>
          </cell>
          <cell r="F162">
            <v>1</v>
          </cell>
          <cell r="G162" t="str">
            <v>INV</v>
          </cell>
          <cell r="H162" t="str">
            <v>PORTALES URBANOS</v>
          </cell>
          <cell r="I162" t="str">
            <v>SALAMANCA Y CATALAYUD</v>
          </cell>
          <cell r="J162" t="str">
            <v>REMODELACION DE CORREDOR Y PLAZOLETA C.C PLAZA AMER</v>
          </cell>
          <cell r="K162" t="str">
            <v>INT</v>
          </cell>
          <cell r="L162" t="str">
            <v>COM</v>
          </cell>
          <cell r="O162" t="str">
            <v>SI</v>
          </cell>
          <cell r="P162">
            <v>1714</v>
          </cell>
          <cell r="Q162">
            <v>254839338</v>
          </cell>
          <cell r="R162">
            <v>254839338</v>
          </cell>
          <cell r="T162">
            <v>0</v>
          </cell>
          <cell r="U162">
            <v>1</v>
          </cell>
        </row>
        <row r="163">
          <cell r="A163" t="str">
            <v>PROP00162</v>
          </cell>
          <cell r="B163" t="str">
            <v>AMPLICACIÓN</v>
          </cell>
          <cell r="C163" t="str">
            <v>MOA-1443-18</v>
          </cell>
          <cell r="D163">
            <v>43216</v>
          </cell>
          <cell r="E163">
            <v>0</v>
          </cell>
          <cell r="F163">
            <v>1</v>
          </cell>
          <cell r="G163" t="str">
            <v>INV</v>
          </cell>
          <cell r="H163" t="str">
            <v>ARPRO ARQUITECTOS INGENIEROS</v>
          </cell>
          <cell r="I163" t="str">
            <v>SALAMANCA Y CATALAYUD</v>
          </cell>
          <cell r="J163" t="str">
            <v>EDIFICIO 91.11</v>
          </cell>
          <cell r="K163" t="str">
            <v>INT</v>
          </cell>
          <cell r="L163" t="str">
            <v>COM</v>
          </cell>
          <cell r="O163" t="str">
            <v>SI</v>
          </cell>
          <cell r="P163">
            <v>1696</v>
          </cell>
          <cell r="Q163">
            <v>47335896</v>
          </cell>
          <cell r="R163">
            <v>47335896</v>
          </cell>
          <cell r="S163">
            <v>1.6</v>
          </cell>
          <cell r="T163">
            <v>0</v>
          </cell>
          <cell r="U163">
            <v>1</v>
          </cell>
        </row>
        <row r="164">
          <cell r="A164" t="str">
            <v>PROP00163</v>
          </cell>
          <cell r="B164" t="str">
            <v>AMPLICACIÓN</v>
          </cell>
          <cell r="D164">
            <v>43216</v>
          </cell>
          <cell r="E164">
            <v>0</v>
          </cell>
          <cell r="F164">
            <v>1</v>
          </cell>
          <cell r="G164" t="str">
            <v>INV</v>
          </cell>
          <cell r="H164" t="str">
            <v>GUILLERMO SERRANO Y COMPAÑÍA</v>
          </cell>
          <cell r="I164" t="str">
            <v>SALAMANCA Y CATALAYUD</v>
          </cell>
          <cell r="J164" t="str">
            <v>BODEGA GUILLERMO SERRANO</v>
          </cell>
          <cell r="K164" t="str">
            <v>INT</v>
          </cell>
          <cell r="L164" t="str">
            <v>IND</v>
          </cell>
          <cell r="O164" t="str">
            <v>SI</v>
          </cell>
          <cell r="P164">
            <v>1634</v>
          </cell>
          <cell r="Q164">
            <v>112077496</v>
          </cell>
          <cell r="R164">
            <v>112077496</v>
          </cell>
          <cell r="T164">
            <v>0</v>
          </cell>
          <cell r="U164">
            <v>1</v>
          </cell>
        </row>
        <row r="165">
          <cell r="A165" t="str">
            <v>PROP00164</v>
          </cell>
          <cell r="B165" t="str">
            <v>AMPLICACIÓN</v>
          </cell>
          <cell r="C165" t="str">
            <v>MOA-1447-18</v>
          </cell>
          <cell r="D165">
            <v>43216</v>
          </cell>
          <cell r="E165">
            <v>0</v>
          </cell>
          <cell r="F165">
            <v>1</v>
          </cell>
          <cell r="G165" t="str">
            <v>INV</v>
          </cell>
          <cell r="H165" t="str">
            <v>SAN FRANCISCO INVESTMENTS</v>
          </cell>
          <cell r="I165" t="str">
            <v>SALAMANCA Y CATALAYUD</v>
          </cell>
          <cell r="J165" t="str">
            <v>HOTEL DE LUJO GETSEMANI</v>
          </cell>
          <cell r="K165" t="str">
            <v>INT</v>
          </cell>
          <cell r="L165" t="str">
            <v>COM</v>
          </cell>
          <cell r="O165" t="str">
            <v>NO</v>
          </cell>
          <cell r="P165">
            <v>1734</v>
          </cell>
          <cell r="Q165">
            <v>760961630</v>
          </cell>
          <cell r="T165">
            <v>0</v>
          </cell>
          <cell r="U165">
            <v>0</v>
          </cell>
        </row>
        <row r="166">
          <cell r="A166" t="str">
            <v>PROP00165</v>
          </cell>
          <cell r="B166" t="str">
            <v>AMPLICACIÓN</v>
          </cell>
          <cell r="D166">
            <v>43220</v>
          </cell>
          <cell r="E166">
            <v>0</v>
          </cell>
          <cell r="F166">
            <v>1</v>
          </cell>
          <cell r="G166" t="str">
            <v>INV</v>
          </cell>
          <cell r="H166" t="str">
            <v>POLITECNICO GRAN COLOMBIANO</v>
          </cell>
          <cell r="I166" t="str">
            <v>SALAMANCA Y CATALAYUD</v>
          </cell>
          <cell r="J166" t="str">
            <v>CAMPUS CIUDAD</v>
          </cell>
          <cell r="K166" t="str">
            <v>PRES</v>
          </cell>
          <cell r="L166" t="str">
            <v>EDU</v>
          </cell>
          <cell r="O166" t="str">
            <v>SI</v>
          </cell>
          <cell r="P166">
            <v>1701</v>
          </cell>
          <cell r="Q166">
            <v>23500000</v>
          </cell>
          <cell r="R166">
            <v>23500000</v>
          </cell>
          <cell r="T166">
            <v>0</v>
          </cell>
          <cell r="U166">
            <v>1</v>
          </cell>
        </row>
        <row r="167">
          <cell r="A167" t="str">
            <v>PROP00166</v>
          </cell>
          <cell r="B167" t="str">
            <v>TOPOGRAFÍA</v>
          </cell>
          <cell r="C167" t="str">
            <v>MOA-1477-18</v>
          </cell>
          <cell r="D167">
            <v>43223</v>
          </cell>
          <cell r="E167">
            <v>0</v>
          </cell>
          <cell r="F167">
            <v>1</v>
          </cell>
          <cell r="G167" t="str">
            <v>INV</v>
          </cell>
          <cell r="H167" t="str">
            <v>CAJA DE COMPENSACION FAMILIAR - COLSUBSIDIO</v>
          </cell>
          <cell r="I167" t="str">
            <v>SALAMANCA Y CATALAYUD</v>
          </cell>
          <cell r="J167" t="str">
            <v>LA COLINA</v>
          </cell>
          <cell r="K167" t="str">
            <v>OTROS</v>
          </cell>
          <cell r="L167" t="str">
            <v>COM</v>
          </cell>
          <cell r="O167" t="str">
            <v>SI</v>
          </cell>
          <cell r="P167">
            <v>1687</v>
          </cell>
          <cell r="Q167">
            <v>24766914</v>
          </cell>
          <cell r="R167">
            <v>24766914</v>
          </cell>
          <cell r="S167">
            <v>1.4</v>
          </cell>
          <cell r="T167">
            <v>10357</v>
          </cell>
          <cell r="U167">
            <v>1</v>
          </cell>
        </row>
        <row r="168">
          <cell r="A168" t="str">
            <v>PROP00167</v>
          </cell>
          <cell r="B168" t="str">
            <v>NORMAL</v>
          </cell>
          <cell r="C168" t="str">
            <v>MOA-1547-18</v>
          </cell>
          <cell r="D168">
            <v>43227</v>
          </cell>
          <cell r="E168">
            <v>0</v>
          </cell>
          <cell r="F168">
            <v>1</v>
          </cell>
          <cell r="G168" t="str">
            <v>INV</v>
          </cell>
          <cell r="H168" t="str">
            <v>CAJA DE COMPENSACION FAMILIAR - COLSUBSIDIO</v>
          </cell>
          <cell r="I168" t="str">
            <v>SALAMANCA Y CATALAYUD</v>
          </cell>
          <cell r="J168" t="str">
            <v xml:space="preserve">COLEGIO CEIC </v>
          </cell>
          <cell r="K168" t="str">
            <v>PRES</v>
          </cell>
          <cell r="L168" t="str">
            <v>EDU</v>
          </cell>
          <cell r="O168" t="str">
            <v>NO</v>
          </cell>
          <cell r="Q168">
            <v>51200000</v>
          </cell>
          <cell r="S168">
            <v>3</v>
          </cell>
          <cell r="T168">
            <v>20787</v>
          </cell>
          <cell r="U168">
            <v>0</v>
          </cell>
        </row>
        <row r="169">
          <cell r="A169" t="str">
            <v>PROP00168</v>
          </cell>
          <cell r="B169" t="str">
            <v>NORMAL</v>
          </cell>
          <cell r="C169" t="str">
            <v>MOA-1549-18</v>
          </cell>
          <cell r="D169">
            <v>43227</v>
          </cell>
          <cell r="E169">
            <v>0</v>
          </cell>
          <cell r="F169">
            <v>1</v>
          </cell>
          <cell r="G169" t="str">
            <v>INV</v>
          </cell>
          <cell r="H169" t="str">
            <v>PYD S.A.S.</v>
          </cell>
          <cell r="I169" t="str">
            <v>SALAMANCA Y CATALAYUD</v>
          </cell>
          <cell r="J169" t="str">
            <v>CORREDOR AMBIENTAL RIO FUCHA</v>
          </cell>
          <cell r="K169" t="str">
            <v>PRES</v>
          </cell>
          <cell r="L169" t="str">
            <v>INS</v>
          </cell>
          <cell r="O169" t="str">
            <v>NO</v>
          </cell>
          <cell r="Q169">
            <v>57400000</v>
          </cell>
          <cell r="S169">
            <v>3</v>
          </cell>
          <cell r="T169">
            <v>104763</v>
          </cell>
          <cell r="U169">
            <v>0</v>
          </cell>
        </row>
        <row r="170">
          <cell r="A170" t="str">
            <v>PROP00169</v>
          </cell>
          <cell r="B170" t="str">
            <v>NORMAL</v>
          </cell>
          <cell r="C170" t="str">
            <v>MOA-1572-18</v>
          </cell>
          <cell r="D170">
            <v>43229</v>
          </cell>
          <cell r="E170">
            <v>0</v>
          </cell>
          <cell r="F170">
            <v>1</v>
          </cell>
          <cell r="G170" t="str">
            <v>INV</v>
          </cell>
          <cell r="H170" t="str">
            <v>PERSONA NATURAL - MAURICIO JIMENEZ</v>
          </cell>
          <cell r="I170" t="str">
            <v>SALAMANCA Y CATALAYUD</v>
          </cell>
          <cell r="J170" t="str">
            <v>EDIFICIO HOTEL</v>
          </cell>
          <cell r="K170" t="str">
            <v>PRES</v>
          </cell>
          <cell r="L170" t="str">
            <v>COM</v>
          </cell>
          <cell r="O170" t="str">
            <v>NO</v>
          </cell>
          <cell r="Q170">
            <v>25700000</v>
          </cell>
          <cell r="S170">
            <v>3</v>
          </cell>
          <cell r="T170">
            <v>10684</v>
          </cell>
          <cell r="U170">
            <v>0</v>
          </cell>
        </row>
        <row r="171">
          <cell r="A171" t="str">
            <v>PROP00170</v>
          </cell>
          <cell r="B171" t="str">
            <v>NORMAL</v>
          </cell>
          <cell r="C171" t="str">
            <v>MOA-1570-18</v>
          </cell>
          <cell r="D171">
            <v>43229</v>
          </cell>
          <cell r="E171">
            <v>0</v>
          </cell>
          <cell r="F171">
            <v>1</v>
          </cell>
          <cell r="G171" t="str">
            <v>INV</v>
          </cell>
          <cell r="H171" t="str">
            <v>OSPINAS &amp; CIA S.AS.</v>
          </cell>
          <cell r="I171" t="str">
            <v>SALAMANCA Y CATALAYUD</v>
          </cell>
          <cell r="J171" t="str">
            <v>VENTURA CARTAGENA</v>
          </cell>
          <cell r="K171" t="str">
            <v>PRO</v>
          </cell>
          <cell r="L171" t="str">
            <v>COM</v>
          </cell>
          <cell r="O171" t="str">
            <v>NO</v>
          </cell>
          <cell r="Q171">
            <v>12400000</v>
          </cell>
          <cell r="S171">
            <v>3</v>
          </cell>
          <cell r="T171">
            <v>107000</v>
          </cell>
          <cell r="U171">
            <v>0</v>
          </cell>
        </row>
        <row r="172">
          <cell r="A172" t="str">
            <v>PROP00171</v>
          </cell>
          <cell r="B172" t="str">
            <v>NORMAL</v>
          </cell>
          <cell r="C172" t="str">
            <v>MOA-1722-18</v>
          </cell>
          <cell r="D172">
            <v>43242</v>
          </cell>
          <cell r="E172">
            <v>0</v>
          </cell>
          <cell r="F172">
            <v>1</v>
          </cell>
          <cell r="G172" t="str">
            <v>INV</v>
          </cell>
          <cell r="H172" t="str">
            <v>OSPINAS &amp; CIA S.AS.</v>
          </cell>
          <cell r="I172" t="str">
            <v>SALAMANCA Y CATALAYUD</v>
          </cell>
          <cell r="J172" t="str">
            <v>VENTURA CARTAGENA</v>
          </cell>
          <cell r="K172" t="str">
            <v>PRO</v>
          </cell>
          <cell r="L172" t="str">
            <v>COM</v>
          </cell>
          <cell r="O172" t="str">
            <v>?</v>
          </cell>
          <cell r="Q172">
            <v>10100000</v>
          </cell>
          <cell r="S172">
            <v>3</v>
          </cell>
          <cell r="T172">
            <v>107000</v>
          </cell>
          <cell r="U172">
            <v>0</v>
          </cell>
        </row>
        <row r="173">
          <cell r="A173" t="str">
            <v>PROP00172</v>
          </cell>
          <cell r="B173" t="str">
            <v>NORMAL</v>
          </cell>
          <cell r="D173">
            <v>43227</v>
          </cell>
          <cell r="E173">
            <v>0</v>
          </cell>
          <cell r="F173">
            <v>1</v>
          </cell>
          <cell r="G173" t="str">
            <v>INV</v>
          </cell>
          <cell r="H173" t="str">
            <v>SISGROUP</v>
          </cell>
          <cell r="I173" t="str">
            <v>SALAMANCA Y CATALAYUD</v>
          </cell>
          <cell r="J173" t="str">
            <v>OFICINAS SISGROUP</v>
          </cell>
          <cell r="K173" t="str">
            <v>PRES</v>
          </cell>
          <cell r="L173" t="str">
            <v>OFI</v>
          </cell>
          <cell r="O173" t="str">
            <v>NO</v>
          </cell>
          <cell r="Q173">
            <v>2600000</v>
          </cell>
          <cell r="S173">
            <v>3</v>
          </cell>
          <cell r="T173">
            <v>6500</v>
          </cell>
          <cell r="U173">
            <v>0</v>
          </cell>
        </row>
        <row r="174">
          <cell r="A174" t="str">
            <v>PROP00173</v>
          </cell>
          <cell r="B174" t="str">
            <v>NORMAL</v>
          </cell>
          <cell r="D174">
            <v>43223</v>
          </cell>
          <cell r="E174">
            <v>0</v>
          </cell>
          <cell r="F174">
            <v>1</v>
          </cell>
          <cell r="G174" t="str">
            <v>INV</v>
          </cell>
          <cell r="H174" t="str">
            <v>IMPULSO URBANO</v>
          </cell>
          <cell r="I174" t="str">
            <v>SALAMANCA Y CATALAYUD</v>
          </cell>
          <cell r="J174" t="str">
            <v>DISTRITO 90</v>
          </cell>
          <cell r="K174" t="str">
            <v>INT</v>
          </cell>
          <cell r="L174" t="str">
            <v>COM</v>
          </cell>
          <cell r="O174" t="str">
            <v>SI</v>
          </cell>
          <cell r="P174">
            <v>1856</v>
          </cell>
          <cell r="Q174">
            <v>1537145968</v>
          </cell>
          <cell r="R174">
            <v>1537145968</v>
          </cell>
          <cell r="S174">
            <v>1.51</v>
          </cell>
          <cell r="T174">
            <v>17955</v>
          </cell>
          <cell r="U174">
            <v>1</v>
          </cell>
        </row>
        <row r="175">
          <cell r="A175" t="str">
            <v>PROP00174</v>
          </cell>
          <cell r="B175" t="str">
            <v>NORMAL</v>
          </cell>
          <cell r="D175">
            <v>43229</v>
          </cell>
          <cell r="E175">
            <v>0</v>
          </cell>
          <cell r="F175">
            <v>1</v>
          </cell>
          <cell r="G175" t="str">
            <v>INV</v>
          </cell>
          <cell r="H175" t="str">
            <v>COMERCIALIZADORA ARTURO CALLE S.A.S.</v>
          </cell>
          <cell r="I175" t="str">
            <v>SALAMANCA Y CATALAYUD</v>
          </cell>
          <cell r="J175" t="str">
            <v>SANTA FE, MEDELLIN</v>
          </cell>
          <cell r="K175" t="str">
            <v>GER</v>
          </cell>
          <cell r="L175" t="str">
            <v>COM</v>
          </cell>
          <cell r="O175" t="str">
            <v>SI</v>
          </cell>
          <cell r="P175">
            <v>1839</v>
          </cell>
          <cell r="Q175">
            <v>75510543</v>
          </cell>
          <cell r="R175">
            <v>75510543</v>
          </cell>
          <cell r="S175">
            <v>1.7</v>
          </cell>
          <cell r="T175">
            <v>580</v>
          </cell>
          <cell r="U175">
            <v>1</v>
          </cell>
        </row>
        <row r="176">
          <cell r="A176" t="str">
            <v>PROP00175</v>
          </cell>
          <cell r="B176" t="str">
            <v>NORMAL</v>
          </cell>
          <cell r="D176">
            <v>43229</v>
          </cell>
          <cell r="E176">
            <v>0</v>
          </cell>
          <cell r="F176">
            <v>1</v>
          </cell>
          <cell r="G176" t="str">
            <v>INV</v>
          </cell>
          <cell r="H176" t="str">
            <v>COMERCIALIZADORA ARTURO CALLE S.A.S.</v>
          </cell>
          <cell r="I176" t="str">
            <v>SALAMANCA Y CATALAYUD</v>
          </cell>
          <cell r="J176" t="str">
            <v>MIRAFLORES</v>
          </cell>
          <cell r="K176" t="str">
            <v>GER</v>
          </cell>
          <cell r="L176" t="str">
            <v>COM</v>
          </cell>
          <cell r="O176" t="str">
            <v>NO</v>
          </cell>
          <cell r="P176">
            <v>1840</v>
          </cell>
          <cell r="Q176">
            <v>101014104</v>
          </cell>
          <cell r="S176">
            <v>1.7</v>
          </cell>
          <cell r="T176">
            <v>940</v>
          </cell>
          <cell r="U176">
            <v>0</v>
          </cell>
        </row>
        <row r="177">
          <cell r="A177" t="str">
            <v>PROP00176</v>
          </cell>
          <cell r="B177" t="str">
            <v>NORMAL</v>
          </cell>
          <cell r="D177">
            <v>43229</v>
          </cell>
          <cell r="E177">
            <v>0</v>
          </cell>
          <cell r="F177">
            <v>1</v>
          </cell>
          <cell r="G177" t="str">
            <v>INV</v>
          </cell>
          <cell r="H177" t="str">
            <v>COMERCIALIZADORA ARTURO CALLE S.A.S.</v>
          </cell>
          <cell r="I177" t="str">
            <v>SALAMANCA Y CATALAYUD</v>
          </cell>
          <cell r="J177" t="str">
            <v>ENVIGADO</v>
          </cell>
          <cell r="K177" t="str">
            <v>GER</v>
          </cell>
          <cell r="L177" t="str">
            <v>COM</v>
          </cell>
          <cell r="O177" t="str">
            <v>SI</v>
          </cell>
          <cell r="P177">
            <v>1841</v>
          </cell>
          <cell r="Q177">
            <v>89512498</v>
          </cell>
          <cell r="R177">
            <v>89512498</v>
          </cell>
          <cell r="S177">
            <v>1.7</v>
          </cell>
          <cell r="T177">
            <v>991</v>
          </cell>
          <cell r="U177">
            <v>1</v>
          </cell>
        </row>
        <row r="178">
          <cell r="A178" t="str">
            <v>PROP00177</v>
          </cell>
          <cell r="B178" t="str">
            <v>NORMAL</v>
          </cell>
          <cell r="D178">
            <v>43229</v>
          </cell>
          <cell r="E178">
            <v>0</v>
          </cell>
          <cell r="F178">
            <v>1</v>
          </cell>
          <cell r="G178" t="str">
            <v>INV</v>
          </cell>
          <cell r="H178" t="str">
            <v>COMERCIALIZADORA ARTURO CALLE S.A.S.</v>
          </cell>
          <cell r="I178" t="str">
            <v>SALAMANCA Y CATALAYUD</v>
          </cell>
          <cell r="J178" t="str">
            <v>CHIPICHAPE</v>
          </cell>
          <cell r="K178" t="str">
            <v>GER</v>
          </cell>
          <cell r="L178" t="str">
            <v>COM</v>
          </cell>
          <cell r="O178" t="str">
            <v>SI</v>
          </cell>
          <cell r="P178">
            <v>1842</v>
          </cell>
          <cell r="Q178">
            <v>106014802</v>
          </cell>
          <cell r="R178">
            <v>106014802</v>
          </cell>
          <cell r="S178">
            <v>1.7</v>
          </cell>
          <cell r="T178">
            <v>730</v>
          </cell>
          <cell r="U178">
            <v>1</v>
          </cell>
        </row>
        <row r="179">
          <cell r="A179" t="str">
            <v>PROP00178</v>
          </cell>
          <cell r="B179" t="str">
            <v>NORMAL</v>
          </cell>
          <cell r="D179">
            <v>43229</v>
          </cell>
          <cell r="E179">
            <v>0</v>
          </cell>
          <cell r="F179">
            <v>1</v>
          </cell>
          <cell r="G179" t="str">
            <v>INV</v>
          </cell>
          <cell r="H179" t="str">
            <v>COMERCIALIZADORA ARTURO CALLE S.A.S.</v>
          </cell>
          <cell r="I179" t="str">
            <v>SALAMANCA Y CATALAYUD</v>
          </cell>
          <cell r="J179" t="str">
            <v>VIVA TUNJA</v>
          </cell>
          <cell r="K179" t="str">
            <v>GER</v>
          </cell>
          <cell r="L179" t="str">
            <v>COM</v>
          </cell>
          <cell r="O179" t="str">
            <v>SI</v>
          </cell>
          <cell r="P179">
            <v>1843</v>
          </cell>
          <cell r="Q179">
            <v>95263301</v>
          </cell>
          <cell r="R179">
            <v>95263301</v>
          </cell>
          <cell r="S179">
            <v>1.7</v>
          </cell>
          <cell r="T179">
            <v>1030</v>
          </cell>
          <cell r="U179">
            <v>1</v>
          </cell>
        </row>
        <row r="180">
          <cell r="A180" t="str">
            <v>PROP00179</v>
          </cell>
          <cell r="B180" t="str">
            <v>NORMAL</v>
          </cell>
          <cell r="D180">
            <v>43229</v>
          </cell>
          <cell r="E180">
            <v>0</v>
          </cell>
          <cell r="F180">
            <v>1</v>
          </cell>
          <cell r="G180" t="str">
            <v>INV</v>
          </cell>
          <cell r="H180" t="str">
            <v>COMERCIALIZADORA ARTURO CALLE S.A.S.</v>
          </cell>
          <cell r="I180" t="str">
            <v>SALAMANCA Y CATALAYUD</v>
          </cell>
          <cell r="J180" t="str">
            <v>VENTURA PLAZA</v>
          </cell>
          <cell r="K180" t="str">
            <v>GER</v>
          </cell>
          <cell r="L180" t="str">
            <v>COM</v>
          </cell>
          <cell r="O180" t="str">
            <v>SI</v>
          </cell>
          <cell r="P180">
            <v>1844</v>
          </cell>
          <cell r="Q180">
            <v>98513755</v>
          </cell>
          <cell r="R180">
            <v>98513755</v>
          </cell>
          <cell r="S180">
            <v>1.7</v>
          </cell>
          <cell r="T180">
            <v>598</v>
          </cell>
          <cell r="U180">
            <v>1</v>
          </cell>
        </row>
        <row r="181">
          <cell r="A181" t="str">
            <v>PROP00180</v>
          </cell>
          <cell r="B181" t="str">
            <v>NORMAL</v>
          </cell>
          <cell r="C181" t="str">
            <v>MOA-1611-18</v>
          </cell>
          <cell r="D181">
            <v>43231</v>
          </cell>
          <cell r="E181">
            <v>0</v>
          </cell>
          <cell r="F181">
            <v>1</v>
          </cell>
          <cell r="G181" t="str">
            <v>INV</v>
          </cell>
          <cell r="H181" t="str">
            <v>CONSTRUCTORA IAACTUAL</v>
          </cell>
          <cell r="I181" t="str">
            <v>SALAMANCA Y CATALAYUD</v>
          </cell>
          <cell r="J181" t="str">
            <v>MILA APARTAMENTOS</v>
          </cell>
          <cell r="K181" t="str">
            <v>OTROS</v>
          </cell>
          <cell r="L181" t="str">
            <v>VIV</v>
          </cell>
          <cell r="O181" t="str">
            <v>NO</v>
          </cell>
          <cell r="Q181">
            <v>407415000</v>
          </cell>
          <cell r="S181">
            <v>1.55</v>
          </cell>
          <cell r="T181">
            <v>15188</v>
          </cell>
          <cell r="U181">
            <v>0</v>
          </cell>
        </row>
        <row r="182">
          <cell r="A182" t="str">
            <v>PROP00181</v>
          </cell>
          <cell r="B182" t="str">
            <v>NORMAL</v>
          </cell>
          <cell r="C182" t="str">
            <v>MOA-1615-18</v>
          </cell>
          <cell r="D182">
            <v>43231</v>
          </cell>
          <cell r="E182">
            <v>0</v>
          </cell>
          <cell r="F182">
            <v>1</v>
          </cell>
          <cell r="G182" t="str">
            <v>INV</v>
          </cell>
          <cell r="H182" t="str">
            <v>UNIVERSIDAD EL ROSARIO</v>
          </cell>
          <cell r="I182" t="str">
            <v>SALAMANCA Y CATALAYUD</v>
          </cell>
          <cell r="J182" t="str">
            <v>CASA LA BUHARDILLA</v>
          </cell>
          <cell r="K182" t="str">
            <v>OTROS</v>
          </cell>
          <cell r="L182" t="str">
            <v>EDU</v>
          </cell>
          <cell r="O182" t="str">
            <v>SI</v>
          </cell>
          <cell r="P182">
            <v>1838</v>
          </cell>
          <cell r="Q182">
            <v>9520000</v>
          </cell>
          <cell r="R182">
            <v>9520000</v>
          </cell>
          <cell r="S182">
            <v>1.51</v>
          </cell>
          <cell r="U182">
            <v>1</v>
          </cell>
        </row>
        <row r="183">
          <cell r="A183" t="str">
            <v>PROP00182</v>
          </cell>
          <cell r="B183" t="str">
            <v>NORMAL</v>
          </cell>
          <cell r="D183">
            <v>43235</v>
          </cell>
          <cell r="E183">
            <v>0</v>
          </cell>
          <cell r="F183">
            <v>1</v>
          </cell>
          <cell r="G183" t="str">
            <v>INV</v>
          </cell>
          <cell r="H183" t="str">
            <v>COLSUBSIDIO</v>
          </cell>
          <cell r="I183" t="str">
            <v>SALAMANCA Y CATALAYUD</v>
          </cell>
          <cell r="J183" t="str">
            <v>MAIPORE</v>
          </cell>
          <cell r="K183" t="str">
            <v>INT</v>
          </cell>
          <cell r="L183" t="str">
            <v>VIV</v>
          </cell>
          <cell r="O183" t="str">
            <v>NO</v>
          </cell>
          <cell r="Q183">
            <v>901636751</v>
          </cell>
          <cell r="S183">
            <v>1.41</v>
          </cell>
          <cell r="U183">
            <v>0</v>
          </cell>
        </row>
        <row r="184">
          <cell r="A184" t="str">
            <v>PROP00183</v>
          </cell>
          <cell r="B184" t="str">
            <v>NORMAL</v>
          </cell>
          <cell r="C184" t="str">
            <v>MOA-1704-18</v>
          </cell>
          <cell r="D184">
            <v>43241</v>
          </cell>
          <cell r="E184">
            <v>0</v>
          </cell>
          <cell r="F184">
            <v>1</v>
          </cell>
          <cell r="G184" t="str">
            <v>INV</v>
          </cell>
          <cell r="H184" t="str">
            <v>COLLIERS INTERNATIONAL</v>
          </cell>
          <cell r="I184" t="str">
            <v>SALAMANCA Y CATALAYUD</v>
          </cell>
          <cell r="J184" t="str">
            <v>EDIFICIO BANCO CAJA SOCIAL</v>
          </cell>
          <cell r="K184" t="str">
            <v>INT</v>
          </cell>
          <cell r="L184" t="str">
            <v>COM</v>
          </cell>
          <cell r="O184" t="str">
            <v>NO</v>
          </cell>
          <cell r="Q184">
            <v>30178250</v>
          </cell>
          <cell r="S184">
            <v>1.6</v>
          </cell>
          <cell r="T184">
            <v>0</v>
          </cell>
          <cell r="U184">
            <v>0</v>
          </cell>
        </row>
        <row r="185">
          <cell r="A185" t="str">
            <v>PROP00184</v>
          </cell>
          <cell r="B185" t="str">
            <v>NORMAL</v>
          </cell>
          <cell r="C185" t="str">
            <v>MOA-1676-18</v>
          </cell>
          <cell r="D185">
            <v>43243</v>
          </cell>
          <cell r="E185">
            <v>0</v>
          </cell>
          <cell r="F185">
            <v>1</v>
          </cell>
          <cell r="G185" t="str">
            <v>INV</v>
          </cell>
          <cell r="H185" t="str">
            <v>MAKRO SUPERMAYORISTAS S.A.S</v>
          </cell>
          <cell r="I185" t="str">
            <v>SALAMANCA Y CATALAYUD</v>
          </cell>
          <cell r="J185" t="str">
            <v>TIENDA MAKRO VALLE DE LILI</v>
          </cell>
          <cell r="K185" t="str">
            <v>INT</v>
          </cell>
          <cell r="L185" t="str">
            <v>COM</v>
          </cell>
          <cell r="O185" t="str">
            <v>NO</v>
          </cell>
          <cell r="Q185">
            <v>173850526</v>
          </cell>
          <cell r="S185">
            <v>1.55</v>
          </cell>
          <cell r="T185">
            <v>7250</v>
          </cell>
          <cell r="U185">
            <v>0</v>
          </cell>
        </row>
        <row r="186">
          <cell r="A186" t="str">
            <v>PROP00185</v>
          </cell>
          <cell r="B186" t="str">
            <v>NORMAL</v>
          </cell>
          <cell r="C186" t="str">
            <v>MOA-2121-18</v>
          </cell>
          <cell r="D186">
            <v>43279</v>
          </cell>
          <cell r="E186">
            <v>0</v>
          </cell>
          <cell r="F186">
            <v>1</v>
          </cell>
          <cell r="G186" t="str">
            <v>INV</v>
          </cell>
          <cell r="H186" t="str">
            <v>MAKRO SUPERMAYORISTAS S.A.S</v>
          </cell>
          <cell r="I186" t="str">
            <v>TIENDA MAKRO VALLE DE LILI</v>
          </cell>
          <cell r="J186" t="str">
            <v>TIENDA MAKRO VALLE DE LILI</v>
          </cell>
          <cell r="K186" t="str">
            <v>INT</v>
          </cell>
          <cell r="L186" t="str">
            <v>COM</v>
          </cell>
          <cell r="O186" t="str">
            <v>?</v>
          </cell>
          <cell r="Q186">
            <v>235586606</v>
          </cell>
          <cell r="S186">
            <v>1.55</v>
          </cell>
          <cell r="T186">
            <v>7250</v>
          </cell>
          <cell r="U186">
            <v>0</v>
          </cell>
        </row>
        <row r="187">
          <cell r="A187" t="str">
            <v>PROP00186</v>
          </cell>
          <cell r="B187" t="str">
            <v>NORMAL</v>
          </cell>
          <cell r="C187" t="str">
            <v>MOA-1726-18</v>
          </cell>
          <cell r="D187">
            <v>43245</v>
          </cell>
          <cell r="E187">
            <v>0</v>
          </cell>
          <cell r="F187">
            <v>1</v>
          </cell>
          <cell r="G187" t="str">
            <v>INV</v>
          </cell>
          <cell r="H187" t="str">
            <v>FUNDACION ARGOS</v>
          </cell>
          <cell r="I187" t="str">
            <v>TIENDA MAKRO VALLE DE LILI</v>
          </cell>
          <cell r="J187" t="str">
            <v>INSTITUCION EDUCATIVA HOBOS</v>
          </cell>
          <cell r="K187" t="str">
            <v>INT</v>
          </cell>
          <cell r="L187" t="str">
            <v>EDU</v>
          </cell>
          <cell r="O187" t="str">
            <v>NO</v>
          </cell>
          <cell r="Q187">
            <v>101205000</v>
          </cell>
          <cell r="S187">
            <v>1.56</v>
          </cell>
          <cell r="T187">
            <v>0</v>
          </cell>
          <cell r="U187">
            <v>0</v>
          </cell>
        </row>
        <row r="188">
          <cell r="A188" t="str">
            <v>PROP00187</v>
          </cell>
          <cell r="B188" t="str">
            <v>NORMAL</v>
          </cell>
          <cell r="C188" t="str">
            <v>MOA-1786-18</v>
          </cell>
          <cell r="D188">
            <v>43248</v>
          </cell>
          <cell r="E188">
            <v>1</v>
          </cell>
          <cell r="F188">
            <v>0</v>
          </cell>
          <cell r="G188" t="str">
            <v>LIC</v>
          </cell>
          <cell r="H188" t="str">
            <v>ALCALDIA MEDELLIN</v>
          </cell>
          <cell r="I188" t="str">
            <v>TIENDA MAKRO VALLE DE LILI</v>
          </cell>
          <cell r="J188" t="str">
            <v>SENDEROS PEATONALES</v>
          </cell>
          <cell r="K188" t="str">
            <v>INT</v>
          </cell>
          <cell r="L188" t="str">
            <v>INS</v>
          </cell>
          <cell r="N188" t="str">
            <v>NO</v>
          </cell>
          <cell r="Q188">
            <v>569381013.94999993</v>
          </cell>
          <cell r="S188">
            <v>1.53</v>
          </cell>
          <cell r="U188">
            <v>0</v>
          </cell>
        </row>
        <row r="189">
          <cell r="A189" t="str">
            <v>PROP00188</v>
          </cell>
          <cell r="B189" t="str">
            <v>NORMAL</v>
          </cell>
          <cell r="C189" t="str">
            <v>MOA-1782-18</v>
          </cell>
          <cell r="D189">
            <v>43251</v>
          </cell>
          <cell r="E189">
            <v>1</v>
          </cell>
          <cell r="F189">
            <v>0</v>
          </cell>
          <cell r="G189" t="str">
            <v>LIC</v>
          </cell>
          <cell r="H189" t="str">
            <v>AGENCIA NACIONAL INMOBILIARIA</v>
          </cell>
          <cell r="I189" t="str">
            <v>FERNANDO ALEXANDER ROSADA</v>
          </cell>
          <cell r="J189" t="str">
            <v>3 ESTACIONES POLICIAS NARIÑO , CALDAS Y PUTUMAYO</v>
          </cell>
          <cell r="K189" t="str">
            <v>INT</v>
          </cell>
          <cell r="L189" t="str">
            <v>INS</v>
          </cell>
          <cell r="N189" t="str">
            <v>NO</v>
          </cell>
          <cell r="Q189">
            <v>1380153415</v>
          </cell>
          <cell r="S189">
            <v>1.61</v>
          </cell>
          <cell r="T189">
            <v>10631.27</v>
          </cell>
          <cell r="U189">
            <v>0</v>
          </cell>
        </row>
        <row r="190">
          <cell r="A190" t="str">
            <v>PROP00189</v>
          </cell>
          <cell r="B190" t="str">
            <v>NORMAL</v>
          </cell>
          <cell r="C190" t="str">
            <v>MOA-1781-18</v>
          </cell>
          <cell r="D190">
            <v>43250</v>
          </cell>
          <cell r="E190">
            <v>0</v>
          </cell>
          <cell r="F190">
            <v>1</v>
          </cell>
          <cell r="G190" t="str">
            <v>INV</v>
          </cell>
          <cell r="H190" t="str">
            <v>CAMILO ESGUERRA SAS</v>
          </cell>
          <cell r="I190" t="str">
            <v>FERNANDO ALEXANDER ROSADA</v>
          </cell>
          <cell r="J190" t="str">
            <v>NUEVA SEDE CELAM</v>
          </cell>
          <cell r="K190" t="str">
            <v>PRES</v>
          </cell>
          <cell r="L190" t="str">
            <v>INS</v>
          </cell>
          <cell r="O190" t="str">
            <v>NO</v>
          </cell>
          <cell r="Q190">
            <v>30000000</v>
          </cell>
          <cell r="S190">
            <v>3</v>
          </cell>
          <cell r="T190">
            <v>7300</v>
          </cell>
          <cell r="U190">
            <v>0</v>
          </cell>
        </row>
        <row r="191">
          <cell r="A191" t="str">
            <v>PROP00190</v>
          </cell>
          <cell r="B191" t="str">
            <v>NORMAL</v>
          </cell>
          <cell r="C191" t="str">
            <v>MOA-1787-18</v>
          </cell>
          <cell r="D191">
            <v>43250</v>
          </cell>
          <cell r="E191">
            <v>0</v>
          </cell>
          <cell r="F191">
            <v>1</v>
          </cell>
          <cell r="G191" t="str">
            <v>INV</v>
          </cell>
          <cell r="H191" t="str">
            <v>UNIVERSIDAD DEL ROSARIO</v>
          </cell>
          <cell r="I191" t="str">
            <v>FERNANDO ALEXANDER ROSADA</v>
          </cell>
          <cell r="J191" t="str">
            <v>ESTACION EXPERIENTAL LA VEGA</v>
          </cell>
          <cell r="K191" t="str">
            <v>PRES</v>
          </cell>
          <cell r="L191" t="str">
            <v>EDU</v>
          </cell>
          <cell r="O191" t="str">
            <v>NO</v>
          </cell>
          <cell r="Q191">
            <v>7000000</v>
          </cell>
          <cell r="S191">
            <v>3</v>
          </cell>
          <cell r="U191">
            <v>0</v>
          </cell>
        </row>
        <row r="192">
          <cell r="A192" t="str">
            <v>PROP00191</v>
          </cell>
          <cell r="B192" t="str">
            <v>NORMAL</v>
          </cell>
          <cell r="C192" t="str">
            <v>PIC-2260-18</v>
          </cell>
          <cell r="D192">
            <v>43290</v>
          </cell>
          <cell r="E192">
            <v>0</v>
          </cell>
          <cell r="F192">
            <v>1</v>
          </cell>
          <cell r="G192" t="str">
            <v>INV</v>
          </cell>
          <cell r="H192" t="str">
            <v>UNIVERSIDAD EL ROSARIO</v>
          </cell>
          <cell r="I192" t="str">
            <v>FERNANDO ALEXANDER ROSADA</v>
          </cell>
          <cell r="J192" t="str">
            <v>ESTACION EXPERIMENTAL LA VEGA</v>
          </cell>
          <cell r="K192" t="str">
            <v>PRES</v>
          </cell>
          <cell r="L192" t="str">
            <v>EDU</v>
          </cell>
          <cell r="O192" t="str">
            <v>SI</v>
          </cell>
          <cell r="P192">
            <v>1863</v>
          </cell>
          <cell r="Q192">
            <v>6000000</v>
          </cell>
          <cell r="R192">
            <v>6000000</v>
          </cell>
          <cell r="S192">
            <v>3</v>
          </cell>
          <cell r="U192">
            <v>1</v>
          </cell>
        </row>
        <row r="193">
          <cell r="A193" t="str">
            <v>PROP00192</v>
          </cell>
          <cell r="B193" t="str">
            <v>AMPLICACIÓN</v>
          </cell>
          <cell r="C193" t="str">
            <v>MOA-1478-18</v>
          </cell>
          <cell r="D193">
            <v>43222</v>
          </cell>
          <cell r="E193">
            <v>0</v>
          </cell>
          <cell r="F193">
            <v>1</v>
          </cell>
          <cell r="G193" t="str">
            <v>INV</v>
          </cell>
          <cell r="H193" t="str">
            <v>CAJA DE COMPENSACION FAMILIAR - COLSUBSIDIO</v>
          </cell>
          <cell r="I193" t="str">
            <v>FERNANDO ALEXANDER ROSADA</v>
          </cell>
          <cell r="J193" t="str">
            <v>LA COLINA</v>
          </cell>
          <cell r="K193" t="str">
            <v>GER</v>
          </cell>
          <cell r="L193" t="str">
            <v>COM</v>
          </cell>
          <cell r="O193" t="str">
            <v>NO</v>
          </cell>
          <cell r="P193">
            <v>1687</v>
          </cell>
          <cell r="Q193">
            <v>866153813</v>
          </cell>
          <cell r="S193">
            <v>1.62</v>
          </cell>
          <cell r="T193">
            <v>10357</v>
          </cell>
          <cell r="U193">
            <v>0</v>
          </cell>
        </row>
        <row r="194">
          <cell r="A194" t="str">
            <v>PROP00193</v>
          </cell>
          <cell r="B194" t="str">
            <v>AMPLICACIÓN</v>
          </cell>
          <cell r="C194" t="str">
            <v>MOA-1467-18</v>
          </cell>
          <cell r="D194">
            <v>43222</v>
          </cell>
          <cell r="E194">
            <v>0</v>
          </cell>
          <cell r="F194">
            <v>1</v>
          </cell>
          <cell r="G194" t="str">
            <v>INV</v>
          </cell>
          <cell r="H194" t="str">
            <v>AVIANCA S.A</v>
          </cell>
          <cell r="I194" t="str">
            <v>FERNANDO ALEXANDER ROSADA</v>
          </cell>
          <cell r="J194" t="str">
            <v>VARIOS AVIANCA</v>
          </cell>
          <cell r="K194" t="str">
            <v>GER</v>
          </cell>
          <cell r="L194" t="str">
            <v>IND</v>
          </cell>
          <cell r="O194" t="str">
            <v>NO</v>
          </cell>
          <cell r="P194">
            <v>1806</v>
          </cell>
          <cell r="Q194">
            <v>565969181</v>
          </cell>
          <cell r="S194">
            <v>1.76</v>
          </cell>
          <cell r="T194">
            <v>0</v>
          </cell>
          <cell r="U194">
            <v>0</v>
          </cell>
        </row>
        <row r="195">
          <cell r="A195" t="str">
            <v>PROP00194</v>
          </cell>
          <cell r="B195" t="str">
            <v>AMPLICACIÓN</v>
          </cell>
          <cell r="C195" t="str">
            <v>MOA-1486-18</v>
          </cell>
          <cell r="D195">
            <v>43223</v>
          </cell>
          <cell r="E195">
            <v>0</v>
          </cell>
          <cell r="F195">
            <v>1</v>
          </cell>
          <cell r="G195" t="str">
            <v>INV</v>
          </cell>
          <cell r="H195" t="str">
            <v>CINEPOLIS REGION ANDINA</v>
          </cell>
          <cell r="I195" t="str">
            <v>FERNANDO ALEXANDER ROSADA</v>
          </cell>
          <cell r="J195" t="str">
            <v>PLAZA CLARO BOGOTA</v>
          </cell>
          <cell r="K195" t="str">
            <v>INT</v>
          </cell>
          <cell r="L195" t="str">
            <v>COM</v>
          </cell>
          <cell r="O195" t="str">
            <v>?</v>
          </cell>
          <cell r="P195">
            <v>1798</v>
          </cell>
          <cell r="Q195">
            <v>14492499</v>
          </cell>
          <cell r="T195">
            <v>0</v>
          </cell>
          <cell r="U195">
            <v>0</v>
          </cell>
        </row>
        <row r="196">
          <cell r="A196" t="str">
            <v>PROP00195</v>
          </cell>
          <cell r="B196" t="str">
            <v>AMPLICACIÓN</v>
          </cell>
          <cell r="C196" t="str">
            <v>MOA-1492-18</v>
          </cell>
          <cell r="D196">
            <v>43224</v>
          </cell>
          <cell r="E196">
            <v>0</v>
          </cell>
          <cell r="F196">
            <v>1</v>
          </cell>
          <cell r="G196" t="str">
            <v>INV</v>
          </cell>
          <cell r="H196" t="str">
            <v>UNIVERSIDAD DE LOS ANDES</v>
          </cell>
          <cell r="I196" t="str">
            <v>FERNANDO ALEXANDER ROSADA</v>
          </cell>
          <cell r="J196" t="str">
            <v>BLOQUE C</v>
          </cell>
          <cell r="K196" t="str">
            <v>GER</v>
          </cell>
          <cell r="L196" t="str">
            <v>EDU</v>
          </cell>
          <cell r="O196" t="str">
            <v>NO</v>
          </cell>
          <cell r="P196">
            <v>1631</v>
          </cell>
          <cell r="Q196">
            <v>102567998</v>
          </cell>
          <cell r="S196">
            <v>2.34</v>
          </cell>
          <cell r="T196">
            <v>0</v>
          </cell>
          <cell r="U196">
            <v>0</v>
          </cell>
        </row>
        <row r="197">
          <cell r="A197" t="str">
            <v>PROP00196</v>
          </cell>
          <cell r="B197" t="str">
            <v>AMPLICACIÓN</v>
          </cell>
          <cell r="C197" t="str">
            <v>MOA-1534-18</v>
          </cell>
          <cell r="D197">
            <v>43227</v>
          </cell>
          <cell r="E197">
            <v>0</v>
          </cell>
          <cell r="F197">
            <v>1</v>
          </cell>
          <cell r="G197" t="str">
            <v>INV</v>
          </cell>
          <cell r="H197" t="str">
            <v>ALDEA PROYECTOS</v>
          </cell>
          <cell r="I197" t="str">
            <v>FERNANDO ALEXANDER ROSADA</v>
          </cell>
          <cell r="J197" t="str">
            <v>URBANISMO CENTRO MUNDIAL DE NEGOCIOS</v>
          </cell>
          <cell r="K197" t="str">
            <v>INT</v>
          </cell>
          <cell r="L197" t="str">
            <v>IND</v>
          </cell>
          <cell r="O197" t="str">
            <v>SI</v>
          </cell>
          <cell r="P197">
            <v>1831</v>
          </cell>
          <cell r="Q197">
            <v>5025000</v>
          </cell>
          <cell r="R197">
            <v>5025000</v>
          </cell>
          <cell r="S197">
            <v>1.7</v>
          </cell>
          <cell r="T197">
            <v>0</v>
          </cell>
          <cell r="U197">
            <v>1</v>
          </cell>
        </row>
        <row r="198">
          <cell r="A198" t="str">
            <v>PROP00197</v>
          </cell>
          <cell r="B198" t="str">
            <v>AMPLICACIÓN</v>
          </cell>
          <cell r="C198" t="str">
            <v>MOA-1546-18</v>
          </cell>
          <cell r="D198">
            <v>43227</v>
          </cell>
          <cell r="E198">
            <v>0</v>
          </cell>
          <cell r="F198">
            <v>1</v>
          </cell>
          <cell r="G198" t="str">
            <v>INV</v>
          </cell>
          <cell r="H198" t="str">
            <v>CLINICA MEDICADIZ</v>
          </cell>
          <cell r="I198" t="str">
            <v>FERNANDO ALEXANDER ROSADA</v>
          </cell>
          <cell r="J198" t="str">
            <v>FASE DE RECIBO FINAL CLINICA MEDICADIZ</v>
          </cell>
          <cell r="K198" t="str">
            <v>INT</v>
          </cell>
          <cell r="L198" t="str">
            <v>SAL</v>
          </cell>
          <cell r="O198" t="str">
            <v>SI</v>
          </cell>
          <cell r="P198">
            <v>1822</v>
          </cell>
          <cell r="Q198">
            <v>26711964</v>
          </cell>
          <cell r="R198">
            <v>26711964</v>
          </cell>
          <cell r="T198">
            <v>0</v>
          </cell>
          <cell r="U198">
            <v>1</v>
          </cell>
        </row>
        <row r="199">
          <cell r="A199" t="str">
            <v>PROP00198</v>
          </cell>
          <cell r="B199" t="str">
            <v>AMPLICACIÓN</v>
          </cell>
          <cell r="C199" t="str">
            <v>MOA-1550-18</v>
          </cell>
          <cell r="D199">
            <v>43227</v>
          </cell>
          <cell r="E199">
            <v>0</v>
          </cell>
          <cell r="F199">
            <v>1</v>
          </cell>
          <cell r="G199" t="str">
            <v>INV</v>
          </cell>
          <cell r="H199" t="str">
            <v>UNIVERSIDAD EXTERNADO</v>
          </cell>
          <cell r="I199" t="str">
            <v>FERNANDO ALEXANDER ROSADA</v>
          </cell>
          <cell r="J199" t="str">
            <v>TOPOGRAFIA BLOQUES H E I - EDIFICIO PATRIMONIO</v>
          </cell>
          <cell r="K199" t="str">
            <v>OTROS</v>
          </cell>
          <cell r="L199" t="str">
            <v>EDU</v>
          </cell>
          <cell r="O199" t="str">
            <v>SI</v>
          </cell>
          <cell r="P199">
            <v>1847</v>
          </cell>
          <cell r="Q199">
            <v>4100000</v>
          </cell>
          <cell r="R199">
            <v>4100000</v>
          </cell>
          <cell r="T199">
            <v>0</v>
          </cell>
          <cell r="U199">
            <v>1</v>
          </cell>
        </row>
        <row r="200">
          <cell r="A200" t="str">
            <v>PROP00199</v>
          </cell>
          <cell r="B200" t="str">
            <v>AMPLICACIÓN</v>
          </cell>
          <cell r="C200" t="str">
            <v>MOA-1447-18</v>
          </cell>
          <cell r="D200">
            <v>43228</v>
          </cell>
          <cell r="E200">
            <v>0</v>
          </cell>
          <cell r="F200">
            <v>1</v>
          </cell>
          <cell r="G200" t="str">
            <v>INV</v>
          </cell>
          <cell r="H200" t="str">
            <v>SAN FRANCISCO INVESTMENTS</v>
          </cell>
          <cell r="I200" t="str">
            <v>FERNANDO ALEXANDER ROSADA</v>
          </cell>
          <cell r="J200" t="str">
            <v>HOTEL DE LUJO GETSEMANI</v>
          </cell>
          <cell r="K200" t="str">
            <v>INT</v>
          </cell>
          <cell r="L200" t="str">
            <v>COM</v>
          </cell>
          <cell r="O200" t="str">
            <v>?</v>
          </cell>
          <cell r="P200">
            <v>1734</v>
          </cell>
          <cell r="Q200">
            <v>760961630</v>
          </cell>
          <cell r="T200">
            <v>0</v>
          </cell>
          <cell r="U200">
            <v>0</v>
          </cell>
        </row>
        <row r="201">
          <cell r="A201" t="str">
            <v>PROP00200</v>
          </cell>
          <cell r="B201" t="str">
            <v>AMPLICACIÓN</v>
          </cell>
          <cell r="C201" t="str">
            <v>MOA-1614-18</v>
          </cell>
          <cell r="D201">
            <v>43231</v>
          </cell>
          <cell r="E201">
            <v>0</v>
          </cell>
          <cell r="F201">
            <v>1</v>
          </cell>
          <cell r="G201" t="str">
            <v>INV</v>
          </cell>
          <cell r="H201" t="str">
            <v>UNIVERSIDAD DE LOS ANDES</v>
          </cell>
          <cell r="I201" t="str">
            <v>FERNANDO ALEXANDER ROSADA</v>
          </cell>
          <cell r="J201" t="str">
            <v>BLOQUE C</v>
          </cell>
          <cell r="K201" t="str">
            <v>GER</v>
          </cell>
          <cell r="L201" t="str">
            <v>EDU</v>
          </cell>
          <cell r="O201" t="str">
            <v>SI</v>
          </cell>
          <cell r="P201">
            <v>1631</v>
          </cell>
          <cell r="Q201">
            <v>68997242</v>
          </cell>
          <cell r="R201">
            <v>68997242</v>
          </cell>
          <cell r="T201">
            <v>0</v>
          </cell>
          <cell r="U201">
            <v>1</v>
          </cell>
        </row>
        <row r="202">
          <cell r="A202" t="str">
            <v>PROP00201</v>
          </cell>
          <cell r="B202" t="str">
            <v>AMPLICACIÓN</v>
          </cell>
          <cell r="C202" t="str">
            <v>MOA-1617-18</v>
          </cell>
          <cell r="D202">
            <v>43231</v>
          </cell>
          <cell r="E202">
            <v>0</v>
          </cell>
          <cell r="F202">
            <v>1</v>
          </cell>
          <cell r="G202" t="str">
            <v>INV</v>
          </cell>
          <cell r="H202" t="str">
            <v>FALABELLA COLOMBIA</v>
          </cell>
          <cell r="I202" t="str">
            <v>FERNANDO ALEXANDER ROSADA</v>
          </cell>
          <cell r="J202" t="str">
            <v>TIENDA LA CAROLA</v>
          </cell>
          <cell r="K202" t="str">
            <v>INT</v>
          </cell>
          <cell r="L202" t="str">
            <v>COM</v>
          </cell>
          <cell r="O202" t="str">
            <v>SI</v>
          </cell>
          <cell r="P202">
            <v>1825</v>
          </cell>
          <cell r="Q202">
            <v>21600000</v>
          </cell>
          <cell r="R202">
            <v>21600000</v>
          </cell>
          <cell r="T202">
            <v>0</v>
          </cell>
          <cell r="U202">
            <v>1</v>
          </cell>
        </row>
        <row r="203">
          <cell r="A203" t="str">
            <v>PROP00202</v>
          </cell>
          <cell r="B203" t="str">
            <v>AMPLICACIÓN</v>
          </cell>
          <cell r="C203" t="str">
            <v>MOA-1643-18</v>
          </cell>
          <cell r="D203">
            <v>43235</v>
          </cell>
          <cell r="E203">
            <v>0</v>
          </cell>
          <cell r="F203">
            <v>1</v>
          </cell>
          <cell r="G203" t="str">
            <v>INV</v>
          </cell>
          <cell r="H203" t="str">
            <v>MAKRO SUPERMAYORISTAS S.A.S</v>
          </cell>
          <cell r="I203" t="str">
            <v>FERNANDO ALEXANDER ROSADA</v>
          </cell>
          <cell r="J203" t="str">
            <v>MAKRO CAJICA</v>
          </cell>
          <cell r="K203" t="str">
            <v>GER</v>
          </cell>
          <cell r="L203" t="str">
            <v>COM</v>
          </cell>
          <cell r="O203" t="str">
            <v>SI</v>
          </cell>
          <cell r="P203">
            <v>1764</v>
          </cell>
          <cell r="Q203">
            <v>37860655</v>
          </cell>
          <cell r="R203">
            <v>36685077</v>
          </cell>
          <cell r="T203">
            <v>0</v>
          </cell>
          <cell r="U203">
            <v>1</v>
          </cell>
        </row>
        <row r="204">
          <cell r="A204" t="str">
            <v>PROP00203</v>
          </cell>
          <cell r="B204" t="str">
            <v>AMPLICACIÓN</v>
          </cell>
          <cell r="C204" t="str">
            <v>GUZ-1657-18</v>
          </cell>
          <cell r="D204">
            <v>43235</v>
          </cell>
          <cell r="E204">
            <v>0</v>
          </cell>
          <cell r="F204">
            <v>1</v>
          </cell>
          <cell r="G204" t="str">
            <v>INV</v>
          </cell>
          <cell r="H204" t="str">
            <v>UNVERSIDAD DE LOS ANDES</v>
          </cell>
          <cell r="I204" t="str">
            <v>FERNANDO ALEXANDER ROSADA</v>
          </cell>
          <cell r="J204" t="str">
            <v>GERENCIA INTEGRAL</v>
          </cell>
          <cell r="K204" t="str">
            <v>OTROS</v>
          </cell>
          <cell r="L204" t="str">
            <v>EDU</v>
          </cell>
          <cell r="O204" t="str">
            <v>?</v>
          </cell>
          <cell r="P204">
            <v>1715</v>
          </cell>
          <cell r="Q204">
            <v>9900000</v>
          </cell>
          <cell r="U204">
            <v>0</v>
          </cell>
        </row>
        <row r="205">
          <cell r="A205" t="str">
            <v>PROP00204</v>
          </cell>
          <cell r="B205" t="str">
            <v>AMPLICACIÓN</v>
          </cell>
          <cell r="C205" t="str">
            <v>MOA-1633-18</v>
          </cell>
          <cell r="D205">
            <v>43235</v>
          </cell>
          <cell r="E205">
            <v>0</v>
          </cell>
          <cell r="F205">
            <v>1</v>
          </cell>
          <cell r="G205" t="str">
            <v>INV</v>
          </cell>
          <cell r="H205" t="str">
            <v>SAN FRANCISCO INVESTMENTS</v>
          </cell>
          <cell r="I205" t="str">
            <v>FERNANDO ALEXANDER ROSADA</v>
          </cell>
          <cell r="J205" t="str">
            <v>HOTEL DE LUJO GETSEMANI</v>
          </cell>
          <cell r="K205" t="str">
            <v>INT</v>
          </cell>
          <cell r="L205" t="str">
            <v>COM</v>
          </cell>
          <cell r="O205" t="str">
            <v>NO</v>
          </cell>
          <cell r="P205">
            <v>1734</v>
          </cell>
          <cell r="Q205">
            <v>147805000</v>
          </cell>
          <cell r="U205">
            <v>0</v>
          </cell>
        </row>
        <row r="206">
          <cell r="A206" t="str">
            <v>PROP00205</v>
          </cell>
          <cell r="B206" t="str">
            <v>AMPLICACIÓN</v>
          </cell>
          <cell r="C206" t="str">
            <v>MOA-1666-18</v>
          </cell>
          <cell r="D206">
            <v>43237</v>
          </cell>
          <cell r="E206">
            <v>0</v>
          </cell>
          <cell r="F206">
            <v>1</v>
          </cell>
          <cell r="G206" t="str">
            <v>INV</v>
          </cell>
          <cell r="H206" t="str">
            <v>ARPRO ARQUITECTOS INGENIEROS S.A</v>
          </cell>
          <cell r="I206" t="str">
            <v>FERNANDO ALEXANDER ROSADA</v>
          </cell>
          <cell r="J206" t="str">
            <v>EDIFCIO 91 - 11</v>
          </cell>
          <cell r="K206" t="str">
            <v>INT</v>
          </cell>
          <cell r="L206" t="str">
            <v>OFI</v>
          </cell>
          <cell r="O206" t="str">
            <v>SI</v>
          </cell>
          <cell r="P206">
            <v>1696</v>
          </cell>
          <cell r="Q206">
            <v>55807443</v>
          </cell>
          <cell r="R206">
            <v>55807443</v>
          </cell>
          <cell r="U206">
            <v>1</v>
          </cell>
        </row>
        <row r="207">
          <cell r="A207" t="str">
            <v>PROP00206</v>
          </cell>
          <cell r="B207" t="str">
            <v>AMPLICACIÓN</v>
          </cell>
          <cell r="C207" t="str">
            <v>MOA-1668-18</v>
          </cell>
          <cell r="D207">
            <v>43237</v>
          </cell>
          <cell r="E207">
            <v>0</v>
          </cell>
          <cell r="F207">
            <v>1</v>
          </cell>
          <cell r="G207" t="str">
            <v>INV</v>
          </cell>
          <cell r="H207" t="str">
            <v>ARPRO ARQUITECTOS INGENIEROS S.A</v>
          </cell>
          <cell r="I207" t="str">
            <v>FERNANDO ALEXANDER ROSADA</v>
          </cell>
          <cell r="J207" t="str">
            <v>TELESKOP</v>
          </cell>
          <cell r="K207" t="str">
            <v>INT</v>
          </cell>
          <cell r="L207" t="str">
            <v>OFI</v>
          </cell>
          <cell r="O207" t="str">
            <v>NO</v>
          </cell>
          <cell r="P207">
            <v>1656</v>
          </cell>
          <cell r="Q207">
            <v>117070015</v>
          </cell>
          <cell r="U207">
            <v>0</v>
          </cell>
        </row>
        <row r="208">
          <cell r="A208" t="str">
            <v>PROP00207</v>
          </cell>
          <cell r="B208" t="str">
            <v>AMPLICACIÓN</v>
          </cell>
          <cell r="C208" t="str">
            <v>MOA-1701-18</v>
          </cell>
          <cell r="D208">
            <v>43241</v>
          </cell>
          <cell r="E208">
            <v>0</v>
          </cell>
          <cell r="F208">
            <v>1</v>
          </cell>
          <cell r="G208" t="str">
            <v>INV</v>
          </cell>
          <cell r="H208" t="str">
            <v>SAN FRANCISCO INVESTMENTS</v>
          </cell>
          <cell r="I208" t="str">
            <v>FERNANDO ALEXANDER ROSADA</v>
          </cell>
          <cell r="J208" t="str">
            <v>HOTEL DE LUJO GETSEMANI</v>
          </cell>
          <cell r="K208" t="str">
            <v>OTROS</v>
          </cell>
          <cell r="L208" t="str">
            <v>COM</v>
          </cell>
          <cell r="O208" t="str">
            <v>?</v>
          </cell>
          <cell r="P208">
            <v>1734</v>
          </cell>
          <cell r="Q208">
            <v>22283500</v>
          </cell>
          <cell r="U208">
            <v>0</v>
          </cell>
        </row>
        <row r="209">
          <cell r="A209" t="str">
            <v>PROP00208</v>
          </cell>
          <cell r="B209" t="str">
            <v>AMPLICACIÓN</v>
          </cell>
          <cell r="C209" t="str">
            <v>MOA-1656-18</v>
          </cell>
          <cell r="D209">
            <v>43241</v>
          </cell>
          <cell r="E209">
            <v>0</v>
          </cell>
          <cell r="F209">
            <v>1</v>
          </cell>
          <cell r="G209" t="str">
            <v>INV</v>
          </cell>
          <cell r="H209" t="str">
            <v>AVIANCA S.A</v>
          </cell>
          <cell r="I209" t="str">
            <v>FERNANDO ALEXANDER ROSADA</v>
          </cell>
          <cell r="J209" t="str">
            <v>VARIOS AVIANCA</v>
          </cell>
          <cell r="K209" t="str">
            <v>GER</v>
          </cell>
          <cell r="L209" t="str">
            <v>IND</v>
          </cell>
          <cell r="O209" t="str">
            <v>SI</v>
          </cell>
          <cell r="P209">
            <v>1806</v>
          </cell>
          <cell r="Q209">
            <v>697130991</v>
          </cell>
          <cell r="R209">
            <v>697130991</v>
          </cell>
          <cell r="U209">
            <v>1</v>
          </cell>
        </row>
        <row r="210">
          <cell r="A210" t="str">
            <v>PROP00209</v>
          </cell>
          <cell r="B210" t="str">
            <v>AMPLICACIÓN</v>
          </cell>
          <cell r="C210" t="str">
            <v>MOA-1663-18</v>
          </cell>
          <cell r="D210">
            <v>43237</v>
          </cell>
          <cell r="E210">
            <v>0</v>
          </cell>
          <cell r="F210">
            <v>1</v>
          </cell>
          <cell r="G210" t="str">
            <v>INV</v>
          </cell>
          <cell r="H210" t="str">
            <v>ESCALAR GERENCIA INMOBILIARIA SAS</v>
          </cell>
          <cell r="I210" t="str">
            <v>FERNANDO ALEXANDER ROSADA</v>
          </cell>
          <cell r="J210" t="str">
            <v>EDIFICIO SANTA MARIA</v>
          </cell>
          <cell r="K210" t="str">
            <v>OTROS</v>
          </cell>
          <cell r="L210" t="str">
            <v>VIV</v>
          </cell>
          <cell r="O210" t="str">
            <v>SI</v>
          </cell>
          <cell r="P210">
            <v>1723</v>
          </cell>
          <cell r="Q210">
            <v>57204900</v>
          </cell>
          <cell r="R210">
            <v>57204900</v>
          </cell>
          <cell r="U210">
            <v>1</v>
          </cell>
        </row>
        <row r="211">
          <cell r="A211" t="str">
            <v>PROP00210</v>
          </cell>
          <cell r="B211" t="str">
            <v>NORMAL</v>
          </cell>
          <cell r="C211" t="str">
            <v>MOA-1803-18</v>
          </cell>
          <cell r="D211">
            <v>43252</v>
          </cell>
          <cell r="E211">
            <v>0</v>
          </cell>
          <cell r="F211">
            <v>1</v>
          </cell>
          <cell r="G211" t="str">
            <v>INV</v>
          </cell>
          <cell r="H211" t="str">
            <v>PEI ASSET MANAGEMENT</v>
          </cell>
          <cell r="I211" t="str">
            <v>FERNANDO ALEXANDER ROSADA</v>
          </cell>
          <cell r="J211" t="str">
            <v>CLINICA LAS AMERICAS</v>
          </cell>
          <cell r="K211" t="str">
            <v>VEE</v>
          </cell>
          <cell r="L211" t="str">
            <v>SAL</v>
          </cell>
          <cell r="O211" t="str">
            <v>NO</v>
          </cell>
          <cell r="Q211">
            <v>250885629</v>
          </cell>
          <cell r="S211">
            <v>1.62</v>
          </cell>
          <cell r="U211">
            <v>0</v>
          </cell>
        </row>
        <row r="212">
          <cell r="A212" t="str">
            <v>PROP00211</v>
          </cell>
          <cell r="B212" t="str">
            <v>NORMAL</v>
          </cell>
          <cell r="C212" t="str">
            <v>MOA-2022-18</v>
          </cell>
          <cell r="D212">
            <v>43272</v>
          </cell>
          <cell r="E212">
            <v>0</v>
          </cell>
          <cell r="F212">
            <v>1</v>
          </cell>
          <cell r="G212" t="str">
            <v>INV</v>
          </cell>
          <cell r="H212" t="str">
            <v>PEI ASSET MANAGEMENT</v>
          </cell>
          <cell r="I212" t="str">
            <v>FERNANDO ALEXANDER ROSADA</v>
          </cell>
          <cell r="J212" t="str">
            <v>CLINICA LAS AMERICAS</v>
          </cell>
          <cell r="K212" t="str">
            <v>VEE</v>
          </cell>
          <cell r="L212" t="str">
            <v>SAL</v>
          </cell>
          <cell r="O212" t="str">
            <v>NO</v>
          </cell>
          <cell r="Q212">
            <v>237779153</v>
          </cell>
          <cell r="S212">
            <v>1.63</v>
          </cell>
          <cell r="U212">
            <v>0</v>
          </cell>
        </row>
        <row r="213">
          <cell r="A213" t="str">
            <v>PROP00212</v>
          </cell>
          <cell r="B213" t="str">
            <v>NORMAL</v>
          </cell>
          <cell r="C213" t="str">
            <v>MOA-1816-18</v>
          </cell>
          <cell r="D213">
            <v>43256</v>
          </cell>
          <cell r="E213">
            <v>0</v>
          </cell>
          <cell r="F213">
            <v>1</v>
          </cell>
          <cell r="G213" t="str">
            <v>INV</v>
          </cell>
          <cell r="H213" t="str">
            <v>CONSEJO EPISCOPAL LATINOAMERICANO</v>
          </cell>
          <cell r="I213" t="str">
            <v>FERNANDO ALEXANDER ROSADA</v>
          </cell>
          <cell r="J213" t="str">
            <v>AVENIDA BOYACA CON CALLE 170</v>
          </cell>
          <cell r="K213" t="str">
            <v>INT</v>
          </cell>
          <cell r="L213" t="str">
            <v>OFI</v>
          </cell>
          <cell r="O213" t="str">
            <v>NO</v>
          </cell>
          <cell r="Q213">
            <v>238715580</v>
          </cell>
          <cell r="S213">
            <v>1.6</v>
          </cell>
          <cell r="U213">
            <v>0</v>
          </cell>
        </row>
        <row r="214">
          <cell r="A214" t="str">
            <v>PROP00213</v>
          </cell>
          <cell r="B214" t="str">
            <v>NORMAL</v>
          </cell>
          <cell r="C214" t="str">
            <v>MOA-1820-18</v>
          </cell>
          <cell r="D214">
            <v>43257</v>
          </cell>
          <cell r="E214">
            <v>0</v>
          </cell>
          <cell r="F214">
            <v>1</v>
          </cell>
          <cell r="G214" t="str">
            <v>INV</v>
          </cell>
          <cell r="H214" t="str">
            <v>IROTAMA S.A.</v>
          </cell>
          <cell r="I214" t="str">
            <v>FERNANDO ALEXANDER ROSADA</v>
          </cell>
          <cell r="J214" t="str">
            <v>BAHIA IROTAMA</v>
          </cell>
          <cell r="K214" t="str">
            <v>INT</v>
          </cell>
          <cell r="L214" t="str">
            <v>COM</v>
          </cell>
          <cell r="O214" t="str">
            <v>?</v>
          </cell>
          <cell r="Q214">
            <v>4484455086</v>
          </cell>
          <cell r="S214">
            <v>1.55</v>
          </cell>
          <cell r="U214">
            <v>0</v>
          </cell>
        </row>
        <row r="215">
          <cell r="A215" t="str">
            <v>PROP00214</v>
          </cell>
          <cell r="B215" t="str">
            <v>NORMAL</v>
          </cell>
          <cell r="C215" t="str">
            <v>MOA-1812-18</v>
          </cell>
          <cell r="D215">
            <v>43257</v>
          </cell>
          <cell r="E215">
            <v>0</v>
          </cell>
          <cell r="F215">
            <v>1</v>
          </cell>
          <cell r="G215" t="str">
            <v>INV</v>
          </cell>
          <cell r="H215" t="str">
            <v>CONSTRUCTORA COLPATRIA</v>
          </cell>
          <cell r="I215" t="str">
            <v>FERNANDO ALEXANDER ROSADA</v>
          </cell>
          <cell r="J215" t="str">
            <v>CONSTRUCTORA COLPATRIA NIVEL NACIONAL</v>
          </cell>
          <cell r="K215" t="str">
            <v>OTROS</v>
          </cell>
          <cell r="L215" t="str">
            <v>COM</v>
          </cell>
          <cell r="O215" t="str">
            <v>NO</v>
          </cell>
          <cell r="Q215">
            <v>5646766083</v>
          </cell>
          <cell r="S215">
            <v>1.55</v>
          </cell>
          <cell r="U215">
            <v>0</v>
          </cell>
        </row>
        <row r="216">
          <cell r="A216" t="str">
            <v>PROP00215</v>
          </cell>
          <cell r="B216" t="str">
            <v>NORMAL</v>
          </cell>
          <cell r="C216" t="str">
            <v>MOA-2121-18</v>
          </cell>
          <cell r="D216">
            <v>43272</v>
          </cell>
          <cell r="E216">
            <v>0</v>
          </cell>
          <cell r="F216">
            <v>1</v>
          </cell>
          <cell r="G216" t="str">
            <v>INV</v>
          </cell>
          <cell r="H216" t="str">
            <v>CONSTRUCTORA COLPATRIA</v>
          </cell>
          <cell r="I216" t="str">
            <v>FERNANDO ALEXANDER ROSADA</v>
          </cell>
          <cell r="J216" t="str">
            <v>CONSTRUCTORA COLPATRIA NIVEL NACIONAL</v>
          </cell>
          <cell r="K216" t="str">
            <v>OTROS</v>
          </cell>
          <cell r="L216" t="str">
            <v>COM</v>
          </cell>
          <cell r="O216" t="str">
            <v>SI</v>
          </cell>
          <cell r="P216">
            <v>1857</v>
          </cell>
          <cell r="Q216">
            <v>4150500000</v>
          </cell>
          <cell r="R216">
            <v>156800000</v>
          </cell>
          <cell r="S216">
            <v>1.45</v>
          </cell>
          <cell r="U216">
            <v>1</v>
          </cell>
        </row>
        <row r="217">
          <cell r="A217" t="str">
            <v>PROP00216</v>
          </cell>
          <cell r="B217" t="str">
            <v>NORMAL</v>
          </cell>
          <cell r="C217" t="str">
            <v>MOA-1799-18</v>
          </cell>
          <cell r="D217">
            <v>43258</v>
          </cell>
          <cell r="E217">
            <v>0</v>
          </cell>
          <cell r="F217">
            <v>1</v>
          </cell>
          <cell r="G217" t="str">
            <v>INV</v>
          </cell>
          <cell r="H217" t="str">
            <v>CENTRAL CONTROL SAS</v>
          </cell>
          <cell r="I217" t="str">
            <v>FERNANDO ALEXANDER ROSADA</v>
          </cell>
          <cell r="J217" t="str">
            <v>JARDIN PLAZA</v>
          </cell>
          <cell r="K217" t="str">
            <v>INT</v>
          </cell>
          <cell r="L217" t="str">
            <v>COM</v>
          </cell>
          <cell r="O217" t="str">
            <v>?</v>
          </cell>
          <cell r="Q217">
            <v>2737440603.165</v>
          </cell>
          <cell r="S217">
            <v>1.43</v>
          </cell>
          <cell r="U217">
            <v>0</v>
          </cell>
        </row>
        <row r="218">
          <cell r="A218" t="str">
            <v>PROP00217</v>
          </cell>
          <cell r="B218" t="str">
            <v>NORMAL</v>
          </cell>
          <cell r="C218" t="str">
            <v>MOA-1858-18</v>
          </cell>
          <cell r="D218">
            <v>43259</v>
          </cell>
          <cell r="E218">
            <v>0</v>
          </cell>
          <cell r="F218">
            <v>1</v>
          </cell>
          <cell r="G218" t="str">
            <v>INV</v>
          </cell>
          <cell r="H218" t="str">
            <v>GRUPO ÉXITO</v>
          </cell>
          <cell r="I218" t="str">
            <v>FERNANDO ALEXANDER ROSADA</v>
          </cell>
          <cell r="J218" t="str">
            <v>VIVA SUBA</v>
          </cell>
          <cell r="K218" t="str">
            <v>INT</v>
          </cell>
          <cell r="L218" t="str">
            <v>COM</v>
          </cell>
          <cell r="O218" t="str">
            <v>?</v>
          </cell>
          <cell r="Q218">
            <v>3199137335</v>
          </cell>
          <cell r="S218">
            <v>1.49</v>
          </cell>
          <cell r="U218">
            <v>0</v>
          </cell>
        </row>
        <row r="219">
          <cell r="A219" t="str">
            <v>PROP00218</v>
          </cell>
          <cell r="B219" t="str">
            <v>NORMAL</v>
          </cell>
          <cell r="C219" t="str">
            <v>MOA-1881-18</v>
          </cell>
          <cell r="D219">
            <v>43264</v>
          </cell>
          <cell r="E219">
            <v>0</v>
          </cell>
          <cell r="F219">
            <v>1</v>
          </cell>
          <cell r="G219" t="str">
            <v>INV</v>
          </cell>
          <cell r="H219" t="str">
            <v>BLP CONSTRUCTORES S.A</v>
          </cell>
          <cell r="I219" t="str">
            <v>FERNANDO ALEXANDER ROSADA</v>
          </cell>
          <cell r="J219" t="str">
            <v>VELAS AL MAR ETAPA II</v>
          </cell>
          <cell r="K219" t="str">
            <v>PRES</v>
          </cell>
          <cell r="L219" t="str">
            <v>VIV</v>
          </cell>
          <cell r="O219" t="str">
            <v>?</v>
          </cell>
          <cell r="Q219">
            <v>30400000</v>
          </cell>
          <cell r="S219">
            <v>3</v>
          </cell>
          <cell r="U219">
            <v>0</v>
          </cell>
        </row>
        <row r="220">
          <cell r="A220" t="str">
            <v>PROP00219</v>
          </cell>
          <cell r="B220" t="str">
            <v>NORMAL</v>
          </cell>
          <cell r="C220" t="str">
            <v>MOA-1888-18</v>
          </cell>
          <cell r="D220">
            <v>43264</v>
          </cell>
          <cell r="E220">
            <v>0</v>
          </cell>
          <cell r="F220">
            <v>1</v>
          </cell>
          <cell r="G220" t="str">
            <v>INV</v>
          </cell>
          <cell r="H220" t="str">
            <v>CENTRO COMERCIAL Y DE NEGOCIOS ANDINO</v>
          </cell>
          <cell r="I220" t="str">
            <v>FERNANDO ALEXANDER ROSADA</v>
          </cell>
          <cell r="J220" t="str">
            <v>ZONAS EXTERIORES DEL CENTRO ANDINO</v>
          </cell>
          <cell r="K220" t="str">
            <v>OTROS</v>
          </cell>
          <cell r="L220" t="str">
            <v>COM</v>
          </cell>
          <cell r="O220" t="str">
            <v>SI</v>
          </cell>
          <cell r="P220">
            <v>1849</v>
          </cell>
          <cell r="Q220">
            <v>68859400</v>
          </cell>
          <cell r="R220">
            <v>68859400</v>
          </cell>
          <cell r="S220">
            <v>2.1</v>
          </cell>
          <cell r="U220">
            <v>1</v>
          </cell>
        </row>
        <row r="221">
          <cell r="A221" t="str">
            <v>PROP00220</v>
          </cell>
          <cell r="B221" t="str">
            <v>NORMAL</v>
          </cell>
          <cell r="C221" t="str">
            <v>MOA-1896-18</v>
          </cell>
          <cell r="D221">
            <v>43264</v>
          </cell>
          <cell r="E221">
            <v>0</v>
          </cell>
          <cell r="F221">
            <v>1</v>
          </cell>
          <cell r="G221" t="str">
            <v>INV</v>
          </cell>
          <cell r="H221" t="str">
            <v>COLEGIO NUEVA GRANADA</v>
          </cell>
          <cell r="I221" t="str">
            <v>FERNANDO ALEXANDER ROSADA</v>
          </cell>
          <cell r="J221" t="str">
            <v>CAMBIO CUBIERTAS GIMNASIO Y AULAS SUPERIORES</v>
          </cell>
          <cell r="K221" t="str">
            <v>INT</v>
          </cell>
          <cell r="L221" t="str">
            <v>EDU</v>
          </cell>
          <cell r="O221" t="str">
            <v>SI</v>
          </cell>
          <cell r="P221">
            <v>1854</v>
          </cell>
          <cell r="Q221">
            <v>31258230</v>
          </cell>
          <cell r="R221">
            <v>31258230</v>
          </cell>
          <cell r="S221">
            <v>1.55</v>
          </cell>
          <cell r="U221">
            <v>1</v>
          </cell>
        </row>
        <row r="222">
          <cell r="A222" t="str">
            <v>PROP00221</v>
          </cell>
          <cell r="B222" t="str">
            <v>NORMAL</v>
          </cell>
          <cell r="C222" t="str">
            <v>MOA-1935-18</v>
          </cell>
          <cell r="D222">
            <v>43266</v>
          </cell>
          <cell r="E222">
            <v>0</v>
          </cell>
          <cell r="F222">
            <v>1</v>
          </cell>
          <cell r="G222" t="str">
            <v>INV</v>
          </cell>
          <cell r="H222" t="str">
            <v>SOUTHERN BRIDGE CAPITAL</v>
          </cell>
          <cell r="I222" t="str">
            <v>FERNANDO ALEXANDER ROSADA</v>
          </cell>
          <cell r="J222" t="str">
            <v>APARTAMENTOS CHIA</v>
          </cell>
          <cell r="K222" t="str">
            <v>INT</v>
          </cell>
          <cell r="L222" t="str">
            <v>VIV</v>
          </cell>
          <cell r="O222" t="str">
            <v>NO</v>
          </cell>
          <cell r="Q222">
            <v>3178679914</v>
          </cell>
          <cell r="S222">
            <v>1.6</v>
          </cell>
          <cell r="T222">
            <v>53437</v>
          </cell>
          <cell r="U222">
            <v>0</v>
          </cell>
        </row>
        <row r="223">
          <cell r="A223" t="str">
            <v>PROP00222</v>
          </cell>
          <cell r="B223" t="str">
            <v>NORMAL</v>
          </cell>
          <cell r="C223" t="str">
            <v>MOA-2078-18</v>
          </cell>
          <cell r="D223">
            <v>43276</v>
          </cell>
          <cell r="E223">
            <v>0</v>
          </cell>
          <cell r="F223">
            <v>1</v>
          </cell>
          <cell r="G223" t="str">
            <v>INV</v>
          </cell>
          <cell r="H223" t="str">
            <v>SOUTHERN BRIDGE CAPITAL</v>
          </cell>
          <cell r="I223" t="str">
            <v>FERNANDO ALEXANDER ROSADA</v>
          </cell>
          <cell r="J223" t="str">
            <v>APARTAMENTOS CHIA</v>
          </cell>
          <cell r="K223" t="str">
            <v>INT</v>
          </cell>
          <cell r="L223" t="str">
            <v>VIV</v>
          </cell>
          <cell r="O223" t="str">
            <v>?</v>
          </cell>
          <cell r="Q223">
            <v>605015412</v>
          </cell>
          <cell r="S223">
            <v>1.6</v>
          </cell>
          <cell r="T223">
            <v>53437</v>
          </cell>
          <cell r="U223">
            <v>0</v>
          </cell>
        </row>
        <row r="224">
          <cell r="A224" t="str">
            <v>PROP00223</v>
          </cell>
          <cell r="B224" t="str">
            <v>NORMAL</v>
          </cell>
          <cell r="C224" t="str">
            <v>MOA-1938-18</v>
          </cell>
          <cell r="D224">
            <v>43266</v>
          </cell>
          <cell r="E224">
            <v>0</v>
          </cell>
          <cell r="F224">
            <v>1</v>
          </cell>
          <cell r="G224" t="str">
            <v>INV</v>
          </cell>
          <cell r="H224" t="str">
            <v>COMPASS GROUP</v>
          </cell>
          <cell r="I224" t="str">
            <v>FERNANDO ALEXANDER ROSADA</v>
          </cell>
          <cell r="J224" t="str">
            <v>EL NOGAL CALLE 77</v>
          </cell>
          <cell r="K224" t="str">
            <v>GER</v>
          </cell>
          <cell r="L224" t="str">
            <v>OFI</v>
          </cell>
          <cell r="O224" t="str">
            <v>NO</v>
          </cell>
          <cell r="Q224">
            <v>284584410</v>
          </cell>
          <cell r="S224">
            <v>1.6</v>
          </cell>
          <cell r="U224">
            <v>0</v>
          </cell>
        </row>
        <row r="225">
          <cell r="A225" t="str">
            <v>PROP00224</v>
          </cell>
          <cell r="B225" t="str">
            <v>NORMAL</v>
          </cell>
          <cell r="C225" t="str">
            <v>MOA-1937-18</v>
          </cell>
          <cell r="D225">
            <v>43266</v>
          </cell>
          <cell r="E225">
            <v>0</v>
          </cell>
          <cell r="F225">
            <v>1</v>
          </cell>
          <cell r="G225" t="str">
            <v>INV</v>
          </cell>
          <cell r="H225" t="str">
            <v>JAMESTOWN LATIN AMERICA LP</v>
          </cell>
          <cell r="I225" t="str">
            <v>FERNANDO ALEXANDER ROSADA</v>
          </cell>
          <cell r="J225" t="str">
            <v>PLAN PARCIAL</v>
          </cell>
          <cell r="K225" t="str">
            <v>INT</v>
          </cell>
          <cell r="L225" t="str">
            <v>OFI</v>
          </cell>
          <cell r="O225" t="str">
            <v>NO</v>
          </cell>
          <cell r="Q225">
            <v>61630040</v>
          </cell>
          <cell r="S225">
            <v>1.6</v>
          </cell>
          <cell r="T225">
            <v>12000</v>
          </cell>
          <cell r="U225">
            <v>0</v>
          </cell>
        </row>
        <row r="226">
          <cell r="A226" t="str">
            <v>PROP00225</v>
          </cell>
          <cell r="B226" t="str">
            <v>NORMAL</v>
          </cell>
          <cell r="C226" t="str">
            <v>MOA-2072-18</v>
          </cell>
          <cell r="D226">
            <v>43273</v>
          </cell>
          <cell r="E226">
            <v>0</v>
          </cell>
          <cell r="F226">
            <v>1</v>
          </cell>
          <cell r="G226" t="str">
            <v>INV</v>
          </cell>
          <cell r="H226" t="str">
            <v>JAMESTOWN LATIN AMERICA LP</v>
          </cell>
          <cell r="I226" t="str">
            <v>FERNANDO ALEXANDER ROSADA</v>
          </cell>
          <cell r="J226" t="str">
            <v>PLAN PARCIAL</v>
          </cell>
          <cell r="K226" t="str">
            <v>INT</v>
          </cell>
          <cell r="L226" t="str">
            <v>OFI</v>
          </cell>
          <cell r="O226" t="str">
            <v>NO</v>
          </cell>
          <cell r="Q226">
            <v>31281000</v>
          </cell>
          <cell r="S226">
            <v>1.6</v>
          </cell>
          <cell r="T226">
            <v>12000</v>
          </cell>
          <cell r="U226">
            <v>0</v>
          </cell>
        </row>
        <row r="227">
          <cell r="A227" t="str">
            <v>PROP00226</v>
          </cell>
          <cell r="B227" t="str">
            <v>NORMAL</v>
          </cell>
          <cell r="C227" t="str">
            <v>MOA-2091-18</v>
          </cell>
          <cell r="D227">
            <v>43277</v>
          </cell>
          <cell r="E227">
            <v>0</v>
          </cell>
          <cell r="F227">
            <v>1</v>
          </cell>
          <cell r="G227" t="str">
            <v>INV</v>
          </cell>
          <cell r="H227" t="str">
            <v>JAMESTOWN LATIN AMERICA LP</v>
          </cell>
          <cell r="I227" t="str">
            <v>FERNANDO ALEXANDER ROSADA</v>
          </cell>
          <cell r="J227" t="str">
            <v>PLAN PARCIAL</v>
          </cell>
          <cell r="K227" t="str">
            <v>INT</v>
          </cell>
          <cell r="L227" t="str">
            <v>OFI</v>
          </cell>
          <cell r="O227" t="str">
            <v>SI</v>
          </cell>
          <cell r="P227">
            <v>1853</v>
          </cell>
          <cell r="Q227">
            <v>34281000</v>
          </cell>
          <cell r="R227">
            <v>34281000</v>
          </cell>
          <cell r="S227">
            <v>1.6</v>
          </cell>
          <cell r="T227">
            <v>12000</v>
          </cell>
          <cell r="U227">
            <v>1</v>
          </cell>
        </row>
        <row r="228">
          <cell r="A228" t="str">
            <v>PROP00227</v>
          </cell>
          <cell r="B228" t="str">
            <v>NORMAL</v>
          </cell>
          <cell r="C228" t="str">
            <v>MOA-1949-18</v>
          </cell>
          <cell r="D228">
            <v>43269</v>
          </cell>
          <cell r="E228">
            <v>0</v>
          </cell>
          <cell r="F228">
            <v>1</v>
          </cell>
          <cell r="G228" t="str">
            <v>INV</v>
          </cell>
          <cell r="H228" t="str">
            <v>CONSTRUCCIONES PLANIFICADAS</v>
          </cell>
          <cell r="I228" t="str">
            <v>FERNANDO ALEXANDER ROSADA</v>
          </cell>
          <cell r="J228" t="str">
            <v>ENTREGA Y PUESTA EN MARCHA HOTEL GRAND HYATT</v>
          </cell>
          <cell r="K228" t="str">
            <v>INT</v>
          </cell>
          <cell r="L228" t="str">
            <v>HOT</v>
          </cell>
          <cell r="O228" t="str">
            <v>NO</v>
          </cell>
          <cell r="Q228">
            <v>85693200</v>
          </cell>
          <cell r="S228">
            <v>1.6</v>
          </cell>
          <cell r="U228">
            <v>0</v>
          </cell>
        </row>
        <row r="229">
          <cell r="A229" t="str">
            <v>PROP00228</v>
          </cell>
          <cell r="B229" t="str">
            <v>NORMAL</v>
          </cell>
          <cell r="C229" t="str">
            <v>MOA-1947-18</v>
          </cell>
          <cell r="D229">
            <v>43269</v>
          </cell>
          <cell r="E229">
            <v>0</v>
          </cell>
          <cell r="F229">
            <v>1</v>
          </cell>
          <cell r="G229" t="str">
            <v>INV</v>
          </cell>
          <cell r="H229" t="str">
            <v>ACH COLOMBIA</v>
          </cell>
          <cell r="I229" t="str">
            <v>FERNANDO ALEXANDER ROSADA</v>
          </cell>
          <cell r="J229" t="str">
            <v>INTERVENTORIA CON ENFOQUE A GERENCIA PARA ACH COL</v>
          </cell>
          <cell r="K229" t="str">
            <v>INT</v>
          </cell>
          <cell r="L229" t="str">
            <v>COM</v>
          </cell>
          <cell r="O229" t="str">
            <v>NO</v>
          </cell>
          <cell r="Q229">
            <v>81781755</v>
          </cell>
          <cell r="S229">
            <v>2.2000000000000002</v>
          </cell>
          <cell r="U229">
            <v>0</v>
          </cell>
        </row>
        <row r="230">
          <cell r="A230" t="str">
            <v>PROP00229</v>
          </cell>
          <cell r="B230" t="str">
            <v>NORMAL</v>
          </cell>
          <cell r="C230" t="str">
            <v>MOA-2010-18</v>
          </cell>
          <cell r="D230">
            <v>43272</v>
          </cell>
          <cell r="E230">
            <v>0</v>
          </cell>
          <cell r="F230">
            <v>1</v>
          </cell>
          <cell r="G230" t="str">
            <v>INV</v>
          </cell>
          <cell r="H230" t="str">
            <v>COMUNICACIÓN CELULAR S.A. CLARO</v>
          </cell>
          <cell r="I230" t="str">
            <v>FERNANDO ALEXANDER ROSADA</v>
          </cell>
          <cell r="J230" t="str">
            <v>NUEVOS CENTROS DE ATENCION Y VENTAS (CAV)</v>
          </cell>
          <cell r="K230" t="str">
            <v>INT</v>
          </cell>
          <cell r="L230" t="str">
            <v>COM</v>
          </cell>
          <cell r="O230" t="str">
            <v>NO</v>
          </cell>
          <cell r="Q230">
            <v>245025679</v>
          </cell>
          <cell r="S230">
            <v>1.56</v>
          </cell>
          <cell r="U230">
            <v>0</v>
          </cell>
        </row>
        <row r="231">
          <cell r="A231" t="str">
            <v>PROP00230</v>
          </cell>
          <cell r="B231" t="str">
            <v>NORMAL</v>
          </cell>
          <cell r="C231" t="str">
            <v>MOA-1979-18</v>
          </cell>
          <cell r="D231">
            <v>43271</v>
          </cell>
          <cell r="E231">
            <v>0</v>
          </cell>
          <cell r="F231">
            <v>1</v>
          </cell>
          <cell r="G231" t="str">
            <v>INV</v>
          </cell>
          <cell r="H231" t="str">
            <v>PROKSOL</v>
          </cell>
          <cell r="I231" t="str">
            <v>FERNANDO ALEXANDER ROSADA</v>
          </cell>
          <cell r="J231" t="str">
            <v>TEKTO MUSEO</v>
          </cell>
          <cell r="K231" t="str">
            <v>OTROS</v>
          </cell>
          <cell r="L231" t="str">
            <v>COM</v>
          </cell>
          <cell r="O231" t="str">
            <v>?</v>
          </cell>
          <cell r="Q231">
            <v>255192490</v>
          </cell>
          <cell r="S231">
            <v>1.6</v>
          </cell>
          <cell r="U231">
            <v>0</v>
          </cell>
        </row>
        <row r="232">
          <cell r="A232" t="str">
            <v>PROP00231</v>
          </cell>
          <cell r="B232" t="str">
            <v>NORMAL</v>
          </cell>
          <cell r="C232" t="str">
            <v>MOA-1969-18</v>
          </cell>
          <cell r="D232">
            <v>43271</v>
          </cell>
          <cell r="E232">
            <v>0</v>
          </cell>
          <cell r="F232">
            <v>1</v>
          </cell>
          <cell r="G232" t="str">
            <v>INV</v>
          </cell>
          <cell r="H232" t="str">
            <v>UNIVERSIDAD DE LOS ANDES</v>
          </cell>
          <cell r="I232" t="str">
            <v>FERNANDO ALEXANDER ROSADA</v>
          </cell>
          <cell r="J232" t="str">
            <v>GERENCIA INTEGRAL DE LA UNIVERSIDAD DE LOS ANDES</v>
          </cell>
          <cell r="K232" t="str">
            <v>OTROS</v>
          </cell>
          <cell r="L232" t="str">
            <v>EDU</v>
          </cell>
          <cell r="O232" t="str">
            <v>?</v>
          </cell>
          <cell r="Q232">
            <v>9900000</v>
          </cell>
          <cell r="S232">
            <v>1.4</v>
          </cell>
          <cell r="U232">
            <v>0</v>
          </cell>
        </row>
        <row r="233">
          <cell r="A233" t="str">
            <v>PROP00232</v>
          </cell>
          <cell r="B233" t="str">
            <v>NORMAL</v>
          </cell>
          <cell r="C233" t="str">
            <v>MOA-2007-18</v>
          </cell>
          <cell r="D233">
            <v>43272</v>
          </cell>
          <cell r="E233">
            <v>0</v>
          </cell>
          <cell r="F233">
            <v>1</v>
          </cell>
          <cell r="G233" t="str">
            <v>INV</v>
          </cell>
          <cell r="H233" t="str">
            <v>CONSORCIO BOHN MATE</v>
          </cell>
          <cell r="I233" t="str">
            <v>FERNANDO ALEXANDER ROSADA</v>
          </cell>
          <cell r="J233" t="str">
            <v>HOTEL CASA ISLEÑA</v>
          </cell>
          <cell r="K233" t="str">
            <v>INT</v>
          </cell>
          <cell r="L233" t="str">
            <v>COM</v>
          </cell>
          <cell r="O233" t="str">
            <v>?</v>
          </cell>
          <cell r="Q233">
            <v>1281407685</v>
          </cell>
          <cell r="S233">
            <v>1.6</v>
          </cell>
          <cell r="U233">
            <v>0</v>
          </cell>
        </row>
        <row r="234">
          <cell r="A234" t="str">
            <v>PROP00233</v>
          </cell>
          <cell r="B234" t="str">
            <v>NORMAL</v>
          </cell>
          <cell r="C234" t="str">
            <v>MOA-2023-18</v>
          </cell>
          <cell r="D234">
            <v>43272</v>
          </cell>
          <cell r="E234">
            <v>0</v>
          </cell>
          <cell r="F234">
            <v>1</v>
          </cell>
          <cell r="G234" t="str">
            <v>INV</v>
          </cell>
          <cell r="H234" t="str">
            <v>SAMSUNG ELECTRONICS COLOMBIA S.A.</v>
          </cell>
          <cell r="I234" t="str">
            <v>FERNANDO ALEXANDER ROSADA</v>
          </cell>
          <cell r="J234" t="str">
            <v>REMODELACION TORRE SAMSUNG</v>
          </cell>
          <cell r="K234" t="str">
            <v>PRES</v>
          </cell>
          <cell r="L234" t="str">
            <v>COM</v>
          </cell>
          <cell r="O234" t="str">
            <v>NO</v>
          </cell>
          <cell r="Q234">
            <v>15000000</v>
          </cell>
          <cell r="S234">
            <v>3</v>
          </cell>
          <cell r="T234">
            <v>351.35</v>
          </cell>
          <cell r="U234">
            <v>0</v>
          </cell>
        </row>
        <row r="235">
          <cell r="A235" t="str">
            <v>PROP00234</v>
          </cell>
          <cell r="B235" t="str">
            <v>NORMAL</v>
          </cell>
          <cell r="C235" t="str">
            <v>MOA-2023-18</v>
          </cell>
          <cell r="D235">
            <v>43272</v>
          </cell>
          <cell r="E235">
            <v>0</v>
          </cell>
          <cell r="F235">
            <v>1</v>
          </cell>
          <cell r="G235" t="str">
            <v>INV</v>
          </cell>
          <cell r="H235" t="str">
            <v>SAMSUNG ELECTRONICS COLOMBIA S.A.</v>
          </cell>
          <cell r="I235" t="str">
            <v>FERNANDO ALEXANDER ROSADA</v>
          </cell>
          <cell r="J235" t="str">
            <v>REMODELACION TORRE SAMSUNG</v>
          </cell>
          <cell r="K235" t="str">
            <v>PRES</v>
          </cell>
          <cell r="L235" t="str">
            <v>COM</v>
          </cell>
          <cell r="O235" t="str">
            <v>SI</v>
          </cell>
          <cell r="P235">
            <v>1855</v>
          </cell>
          <cell r="Q235">
            <v>47588240</v>
          </cell>
          <cell r="R235">
            <v>5550000</v>
          </cell>
          <cell r="S235">
            <v>3</v>
          </cell>
          <cell r="T235">
            <v>351.35</v>
          </cell>
          <cell r="U235">
            <v>1</v>
          </cell>
        </row>
        <row r="236">
          <cell r="A236" t="str">
            <v>PROP00235</v>
          </cell>
          <cell r="B236" t="str">
            <v>NORMAL</v>
          </cell>
          <cell r="C236" t="str">
            <v>MOA-2074-18</v>
          </cell>
          <cell r="D236">
            <v>43273</v>
          </cell>
          <cell r="E236">
            <v>0</v>
          </cell>
          <cell r="F236">
            <v>1</v>
          </cell>
          <cell r="G236" t="str">
            <v>INV</v>
          </cell>
          <cell r="H236" t="str">
            <v>MAKRO SUPERMAYORISTAS S.A.S</v>
          </cell>
          <cell r="I236" t="str">
            <v>FERNANDO ALEXANDER ROSADA</v>
          </cell>
          <cell r="J236" t="str">
            <v>MAKRO CALI</v>
          </cell>
          <cell r="K236" t="str">
            <v>GER</v>
          </cell>
          <cell r="L236" t="str">
            <v>COM</v>
          </cell>
          <cell r="O236" t="str">
            <v>NO</v>
          </cell>
          <cell r="Q236">
            <v>623672576</v>
          </cell>
          <cell r="S236">
            <v>2</v>
          </cell>
          <cell r="T236">
            <v>7250</v>
          </cell>
          <cell r="U236">
            <v>0</v>
          </cell>
        </row>
        <row r="237">
          <cell r="A237" t="str">
            <v>PROP00236</v>
          </cell>
          <cell r="B237" t="str">
            <v>NORMAL</v>
          </cell>
          <cell r="C237" t="str">
            <v>MOA-2077-18</v>
          </cell>
          <cell r="D237">
            <v>43276</v>
          </cell>
          <cell r="E237">
            <v>0</v>
          </cell>
          <cell r="F237">
            <v>1</v>
          </cell>
          <cell r="G237" t="str">
            <v>INV</v>
          </cell>
          <cell r="H237" t="str">
            <v>CONSTRUCTORA BOLIVAR S.A.</v>
          </cell>
          <cell r="I237" t="str">
            <v>FERNANDO ALEXANDER ROSADA</v>
          </cell>
          <cell r="J237" t="str">
            <v>MEDITERRANEO</v>
          </cell>
          <cell r="K237" t="str">
            <v>OTROS</v>
          </cell>
          <cell r="L237" t="str">
            <v>COM</v>
          </cell>
          <cell r="O237" t="str">
            <v>SI</v>
          </cell>
          <cell r="P237">
            <v>1859</v>
          </cell>
          <cell r="Q237">
            <v>71800000</v>
          </cell>
          <cell r="R237">
            <v>71800000</v>
          </cell>
          <cell r="S237">
            <v>2.02</v>
          </cell>
          <cell r="U237">
            <v>1</v>
          </cell>
        </row>
        <row r="238">
          <cell r="A238" t="str">
            <v>PROP00237</v>
          </cell>
          <cell r="B238" t="str">
            <v>NORMAL</v>
          </cell>
          <cell r="C238" t="str">
            <v>MOA-2094-18</v>
          </cell>
          <cell r="D238">
            <v>43277</v>
          </cell>
          <cell r="E238">
            <v>0</v>
          </cell>
          <cell r="F238">
            <v>1</v>
          </cell>
          <cell r="G238" t="str">
            <v>INV</v>
          </cell>
          <cell r="H238" t="str">
            <v>PRODESA</v>
          </cell>
          <cell r="I238" t="str">
            <v>FERNANDO ALEXANDER ROSADA</v>
          </cell>
          <cell r="J238" t="str">
            <v>PREDIO SAN HILARIO</v>
          </cell>
          <cell r="K238" t="str">
            <v>INT</v>
          </cell>
          <cell r="L238" t="str">
            <v>VIV</v>
          </cell>
          <cell r="O238" t="str">
            <v>?</v>
          </cell>
          <cell r="Q238">
            <v>59129070</v>
          </cell>
          <cell r="S238">
            <v>1.6</v>
          </cell>
          <cell r="U238">
            <v>0</v>
          </cell>
        </row>
        <row r="239">
          <cell r="A239" t="str">
            <v>PROP00238</v>
          </cell>
          <cell r="B239" t="str">
            <v>NORMAL</v>
          </cell>
          <cell r="C239" t="str">
            <v>MOA-2083-18</v>
          </cell>
          <cell r="D239">
            <v>43276</v>
          </cell>
          <cell r="E239">
            <v>0</v>
          </cell>
          <cell r="F239">
            <v>1</v>
          </cell>
          <cell r="G239" t="str">
            <v>INV</v>
          </cell>
          <cell r="H239" t="str">
            <v>COLEGIO NUEVA GRANADA</v>
          </cell>
          <cell r="I239" t="str">
            <v>FERNANDO ALEXANDER ROSADA</v>
          </cell>
          <cell r="J239" t="str">
            <v>CAFETERIA PARA EL COLEGIO NUEVA GRANADA</v>
          </cell>
          <cell r="K239" t="str">
            <v>PRES</v>
          </cell>
          <cell r="L239" t="str">
            <v>COM</v>
          </cell>
          <cell r="O239" t="str">
            <v>NO</v>
          </cell>
          <cell r="Q239">
            <v>17200000</v>
          </cell>
          <cell r="S239">
            <v>3</v>
          </cell>
          <cell r="T239">
            <v>1691</v>
          </cell>
          <cell r="U239">
            <v>0</v>
          </cell>
        </row>
        <row r="240">
          <cell r="A240" t="str">
            <v>PROP00239</v>
          </cell>
          <cell r="B240" t="str">
            <v>NORMAL</v>
          </cell>
          <cell r="C240" t="str">
            <v>MOA-2081-18</v>
          </cell>
          <cell r="D240">
            <v>43276</v>
          </cell>
          <cell r="E240">
            <v>0</v>
          </cell>
          <cell r="F240">
            <v>1</v>
          </cell>
          <cell r="G240" t="str">
            <v>INV</v>
          </cell>
          <cell r="H240" t="str">
            <v>COALA ARQUITECTURA Y CONSTRUCCION SAS</v>
          </cell>
          <cell r="I240" t="str">
            <v>FERNANDO ALEXANDER ROSADA</v>
          </cell>
          <cell r="J240" t="str">
            <v>TRENTO</v>
          </cell>
          <cell r="K240" t="str">
            <v>PRO</v>
          </cell>
          <cell r="L240" t="str">
            <v>COM</v>
          </cell>
          <cell r="O240" t="str">
            <v>?</v>
          </cell>
          <cell r="Q240">
            <v>11000000</v>
          </cell>
          <cell r="S240">
            <v>3</v>
          </cell>
          <cell r="T240">
            <v>7780</v>
          </cell>
          <cell r="U240">
            <v>0</v>
          </cell>
        </row>
        <row r="241">
          <cell r="A241" t="str">
            <v>PROP00240</v>
          </cell>
          <cell r="B241" t="str">
            <v>NORMAL</v>
          </cell>
          <cell r="C241" t="str">
            <v>MOA-2086-18</v>
          </cell>
          <cell r="D241">
            <v>43278</v>
          </cell>
          <cell r="E241">
            <v>0</v>
          </cell>
          <cell r="F241">
            <v>1</v>
          </cell>
          <cell r="G241" t="str">
            <v>INV</v>
          </cell>
          <cell r="H241" t="str">
            <v>TERRANUM CORPORATIVO</v>
          </cell>
          <cell r="I241" t="str">
            <v>FERNANDO ALEXANDER ROSADA</v>
          </cell>
          <cell r="J241" t="str">
            <v>CEDI MERCURIO</v>
          </cell>
          <cell r="K241" t="str">
            <v>INT</v>
          </cell>
          <cell r="L241" t="str">
            <v>COM</v>
          </cell>
          <cell r="O241" t="str">
            <v>NO</v>
          </cell>
          <cell r="Q241">
            <v>894775052</v>
          </cell>
          <cell r="S241">
            <v>1.5</v>
          </cell>
          <cell r="T241">
            <v>16700</v>
          </cell>
          <cell r="U241">
            <v>0</v>
          </cell>
        </row>
        <row r="242">
          <cell r="A242" t="str">
            <v>PROP00241</v>
          </cell>
          <cell r="B242" t="str">
            <v>NORMAL</v>
          </cell>
          <cell r="C242" t="str">
            <v>MOA-2102-18</v>
          </cell>
          <cell r="D242">
            <v>43278</v>
          </cell>
          <cell r="E242">
            <v>0</v>
          </cell>
          <cell r="F242">
            <v>1</v>
          </cell>
          <cell r="G242" t="str">
            <v>INV</v>
          </cell>
          <cell r="H242" t="str">
            <v>WINNER GROUP</v>
          </cell>
          <cell r="I242" t="str">
            <v>FERNANDO ALEXANDER ROSADA</v>
          </cell>
          <cell r="J242" t="str">
            <v>OBRAS HABITAT UNICENTRO CALI, HABITAT HAVANA CAÑAVERAL FLORIDA BLANCA, HABITAT HAVANA PLAZA CALI</v>
          </cell>
          <cell r="K242" t="str">
            <v>INT</v>
          </cell>
          <cell r="L242" t="str">
            <v>COM</v>
          </cell>
          <cell r="O242" t="str">
            <v>?</v>
          </cell>
          <cell r="Q242">
            <v>225175550</v>
          </cell>
          <cell r="S242">
            <v>1.6</v>
          </cell>
          <cell r="U242">
            <v>0</v>
          </cell>
        </row>
        <row r="243">
          <cell r="A243" t="str">
            <v>PROP00242</v>
          </cell>
          <cell r="B243" t="str">
            <v>NORMAL</v>
          </cell>
          <cell r="C243" t="str">
            <v>MOA-2104-18</v>
          </cell>
          <cell r="D243">
            <v>43278</v>
          </cell>
          <cell r="E243">
            <v>0</v>
          </cell>
          <cell r="F243">
            <v>1</v>
          </cell>
          <cell r="G243" t="str">
            <v>INV</v>
          </cell>
          <cell r="H243" t="str">
            <v>ALENTA MEDICAL CARE</v>
          </cell>
          <cell r="I243" t="str">
            <v>FERNANDO ALEXANDER ROSADA</v>
          </cell>
          <cell r="J243" t="str">
            <v xml:space="preserve">ALENTA MEDICAL CENTER ETAPA - 3 </v>
          </cell>
          <cell r="K243" t="str">
            <v>PRES</v>
          </cell>
          <cell r="L243" t="str">
            <v>SAL</v>
          </cell>
          <cell r="O243" t="str">
            <v>NO</v>
          </cell>
          <cell r="Q243">
            <v>32540000</v>
          </cell>
          <cell r="S243">
            <v>3</v>
          </cell>
          <cell r="T243">
            <v>4592</v>
          </cell>
          <cell r="U243">
            <v>0</v>
          </cell>
        </row>
        <row r="244">
          <cell r="A244" t="str">
            <v>PROP00243</v>
          </cell>
          <cell r="B244" t="str">
            <v>NORMAL</v>
          </cell>
          <cell r="C244" t="str">
            <v>MOA-2089-18</v>
          </cell>
          <cell r="D244">
            <v>43277</v>
          </cell>
          <cell r="E244">
            <v>1</v>
          </cell>
          <cell r="F244">
            <v>0</v>
          </cell>
          <cell r="G244" t="str">
            <v>LIC</v>
          </cell>
          <cell r="H244" t="str">
            <v>UNIVERSIDAD NACIONAL</v>
          </cell>
          <cell r="I244" t="str">
            <v>FERNANDO ALEXANDER ROSADA</v>
          </cell>
          <cell r="J244" t="str">
            <v>FACULTAD DE CIENCIAS</v>
          </cell>
          <cell r="K244" t="str">
            <v>INT</v>
          </cell>
          <cell r="L244" t="str">
            <v>EDU</v>
          </cell>
          <cell r="N244" t="str">
            <v>NO</v>
          </cell>
          <cell r="Q244">
            <v>1709549268</v>
          </cell>
          <cell r="S244">
            <v>1.56</v>
          </cell>
          <cell r="U244">
            <v>0</v>
          </cell>
        </row>
        <row r="245">
          <cell r="A245" t="str">
            <v>PROP00244</v>
          </cell>
          <cell r="B245" t="str">
            <v>NORMAL</v>
          </cell>
          <cell r="C245" t="str">
            <v>MOA-2107-18</v>
          </cell>
          <cell r="D245">
            <v>43278</v>
          </cell>
          <cell r="E245">
            <v>0</v>
          </cell>
          <cell r="F245">
            <v>1</v>
          </cell>
          <cell r="G245" t="str">
            <v>INV</v>
          </cell>
          <cell r="H245" t="str">
            <v>CINECOLOMBIA</v>
          </cell>
          <cell r="I245" t="str">
            <v>FERNANDO ALEXANDER ROSADA</v>
          </cell>
          <cell r="J245" t="str">
            <v>MULTIPLEX HACIENDA SANTA BARBARA</v>
          </cell>
          <cell r="K245" t="str">
            <v>GER</v>
          </cell>
          <cell r="L245" t="str">
            <v>COM</v>
          </cell>
          <cell r="O245" t="str">
            <v>NO</v>
          </cell>
          <cell r="Q245">
            <v>900551760</v>
          </cell>
          <cell r="S245">
            <v>2.1</v>
          </cell>
          <cell r="T245">
            <v>7241.88</v>
          </cell>
          <cell r="U245">
            <v>0</v>
          </cell>
        </row>
        <row r="246">
          <cell r="A246" t="str">
            <v>PROP00245</v>
          </cell>
          <cell r="B246" t="str">
            <v>AMPLICACIÓN</v>
          </cell>
          <cell r="C246" t="str">
            <v>MOA-1805-18</v>
          </cell>
          <cell r="D246">
            <v>43259</v>
          </cell>
          <cell r="E246">
            <v>0</v>
          </cell>
          <cell r="F246">
            <v>1</v>
          </cell>
          <cell r="G246" t="str">
            <v>INV</v>
          </cell>
          <cell r="H246" t="str">
            <v>CENTRO COMERCIAL Y DE NEGOCIOS ANDINO</v>
          </cell>
          <cell r="I246" t="str">
            <v>FERNANDO ALEXANDER ROSADA</v>
          </cell>
          <cell r="J246" t="str">
            <v>REMODELACION Y SUMINISTRO DE LOS BAÑOS DEL CENTRO COMERCIAL ANDINO</v>
          </cell>
          <cell r="K246" t="str">
            <v>GER</v>
          </cell>
          <cell r="L246" t="str">
            <v>COM</v>
          </cell>
          <cell r="O246" t="str">
            <v>SI</v>
          </cell>
          <cell r="P246">
            <v>1850</v>
          </cell>
          <cell r="Q246">
            <v>59764531</v>
          </cell>
          <cell r="R246">
            <v>59764531</v>
          </cell>
          <cell r="U246">
            <v>1</v>
          </cell>
        </row>
        <row r="247">
          <cell r="A247" t="str">
            <v>PROP00246</v>
          </cell>
          <cell r="B247" t="str">
            <v>AMPLICACIÓN</v>
          </cell>
          <cell r="C247" t="str">
            <v>MOA-1811-18</v>
          </cell>
          <cell r="D247">
            <v>43256</v>
          </cell>
          <cell r="E247">
            <v>0</v>
          </cell>
          <cell r="F247">
            <v>1</v>
          </cell>
          <cell r="G247" t="str">
            <v>INV</v>
          </cell>
          <cell r="H247" t="str">
            <v>ARPRO ARQUITECTOS INGENIEROS S.A.</v>
          </cell>
          <cell r="I247" t="str">
            <v>FERNANDO ALEXANDER ROSADA</v>
          </cell>
          <cell r="J247" t="str">
            <v>EDIFICIO TELESKOP</v>
          </cell>
          <cell r="K247" t="str">
            <v>INT</v>
          </cell>
          <cell r="L247" t="str">
            <v>VIV</v>
          </cell>
          <cell r="O247" t="str">
            <v>SI</v>
          </cell>
          <cell r="P247">
            <v>1656</v>
          </cell>
          <cell r="Q247">
            <v>73016833</v>
          </cell>
          <cell r="R247">
            <v>73016833</v>
          </cell>
          <cell r="U247">
            <v>1</v>
          </cell>
        </row>
        <row r="248">
          <cell r="A248" t="str">
            <v>PROP00247</v>
          </cell>
          <cell r="B248" t="str">
            <v>AMPLICACIÓN</v>
          </cell>
          <cell r="C248" t="str">
            <v>MOA-1809-18</v>
          </cell>
          <cell r="D248">
            <v>43256</v>
          </cell>
          <cell r="E248">
            <v>0</v>
          </cell>
          <cell r="F248">
            <v>1</v>
          </cell>
          <cell r="G248" t="str">
            <v>INV</v>
          </cell>
          <cell r="H248" t="str">
            <v>GRUPO ÉXITO</v>
          </cell>
          <cell r="I248" t="str">
            <v>FERNANDO ALEXANDER ROSADA</v>
          </cell>
          <cell r="J248" t="str">
            <v>CENTRO COMERCIAL VIVA ENVIGADO</v>
          </cell>
          <cell r="K248" t="str">
            <v>INT</v>
          </cell>
          <cell r="L248" t="str">
            <v>COM</v>
          </cell>
          <cell r="O248" t="str">
            <v>?</v>
          </cell>
          <cell r="P248">
            <v>1799</v>
          </cell>
          <cell r="Q248">
            <v>15755000</v>
          </cell>
          <cell r="U248">
            <v>0</v>
          </cell>
        </row>
        <row r="249">
          <cell r="A249" t="str">
            <v>PROP00248</v>
          </cell>
          <cell r="B249" t="str">
            <v>AMPLICACIÓN</v>
          </cell>
          <cell r="C249" t="str">
            <v>MOA-1814-18</v>
          </cell>
          <cell r="D249">
            <v>43256</v>
          </cell>
          <cell r="E249">
            <v>0</v>
          </cell>
          <cell r="F249">
            <v>1</v>
          </cell>
          <cell r="G249" t="str">
            <v>INV</v>
          </cell>
          <cell r="H249" t="str">
            <v>COLSUBSIDIO</v>
          </cell>
          <cell r="I249" t="str">
            <v>FERNANDO ALEXANDER ROSADA</v>
          </cell>
          <cell r="J249" t="str">
            <v>LA COLINA</v>
          </cell>
          <cell r="K249" t="str">
            <v>INT</v>
          </cell>
          <cell r="L249" t="str">
            <v>COM</v>
          </cell>
          <cell r="O249" t="str">
            <v>SI</v>
          </cell>
          <cell r="P249">
            <v>1687</v>
          </cell>
          <cell r="Q249">
            <v>844483794</v>
          </cell>
          <cell r="R249">
            <v>844483794</v>
          </cell>
          <cell r="U249">
            <v>1</v>
          </cell>
        </row>
        <row r="250">
          <cell r="A250" t="str">
            <v>PROP00249</v>
          </cell>
          <cell r="B250" t="str">
            <v>AMPLICACIÓN</v>
          </cell>
          <cell r="C250" t="str">
            <v>MOA-1817-18</v>
          </cell>
          <cell r="D250">
            <v>43257</v>
          </cell>
          <cell r="E250">
            <v>0</v>
          </cell>
          <cell r="F250">
            <v>1</v>
          </cell>
          <cell r="G250" t="str">
            <v>INV</v>
          </cell>
          <cell r="H250" t="str">
            <v>CLINICA MEDICADIZ SAS</v>
          </cell>
          <cell r="I250" t="str">
            <v>FERNANDO ALEXANDER ROSADA</v>
          </cell>
          <cell r="J250" t="str">
            <v>FASE DE RECIBO FINAL CLINICA MEDICADIZ</v>
          </cell>
          <cell r="K250" t="str">
            <v>INT</v>
          </cell>
          <cell r="L250" t="str">
            <v>SAL</v>
          </cell>
          <cell r="O250" t="str">
            <v>SI</v>
          </cell>
          <cell r="P250">
            <v>1822</v>
          </cell>
          <cell r="Q250">
            <v>8465398</v>
          </cell>
          <cell r="R250">
            <v>8465398</v>
          </cell>
          <cell r="U250">
            <v>1</v>
          </cell>
        </row>
        <row r="251">
          <cell r="A251" t="str">
            <v>PROP00250</v>
          </cell>
          <cell r="B251" t="str">
            <v>AMPLICACIÓN</v>
          </cell>
          <cell r="C251" t="str">
            <v>MOA-1879-18</v>
          </cell>
          <cell r="D251">
            <v>43264</v>
          </cell>
          <cell r="E251">
            <v>0</v>
          </cell>
          <cell r="F251">
            <v>1</v>
          </cell>
          <cell r="G251" t="str">
            <v>INV</v>
          </cell>
          <cell r="H251" t="str">
            <v>PORTALES URBANOS</v>
          </cell>
          <cell r="I251" t="str">
            <v>FERNANDO ALEXANDER ROSADA</v>
          </cell>
          <cell r="J251" t="str">
            <v>REMODELACION DE CORREDOR YPLAZOLETA C.C PLAZA LAS AMERICAS</v>
          </cell>
          <cell r="K251" t="str">
            <v>INT</v>
          </cell>
          <cell r="L251" t="str">
            <v>COM</v>
          </cell>
          <cell r="O251" t="str">
            <v>?</v>
          </cell>
          <cell r="P251">
            <v>1714</v>
          </cell>
          <cell r="Q251">
            <v>112591557</v>
          </cell>
          <cell r="U251">
            <v>0</v>
          </cell>
        </row>
        <row r="252">
          <cell r="A252" t="str">
            <v>PROP00251</v>
          </cell>
          <cell r="B252" t="str">
            <v>AMPLICACIÓN</v>
          </cell>
          <cell r="C252" t="str">
            <v>MOA-1924-18</v>
          </cell>
          <cell r="D252">
            <v>43265</v>
          </cell>
          <cell r="E252">
            <v>0</v>
          </cell>
          <cell r="F252">
            <v>1</v>
          </cell>
          <cell r="G252" t="str">
            <v>INV</v>
          </cell>
          <cell r="H252" t="str">
            <v>UNIVERSIDAD SANTO TOMAS</v>
          </cell>
          <cell r="I252" t="str">
            <v>FERNANDO ALEXANDER ROSADA</v>
          </cell>
          <cell r="J252" t="str">
            <v>UNIVERSIDAD SANTO TOMAS TUNJA</v>
          </cell>
          <cell r="K252" t="str">
            <v>INT</v>
          </cell>
          <cell r="L252" t="str">
            <v>EDU</v>
          </cell>
          <cell r="O252" t="str">
            <v>NO</v>
          </cell>
          <cell r="P252">
            <v>1713</v>
          </cell>
          <cell r="Q252">
            <v>522907222</v>
          </cell>
          <cell r="U252">
            <v>0</v>
          </cell>
        </row>
        <row r="253">
          <cell r="A253" t="str">
            <v>PROP00252</v>
          </cell>
          <cell r="B253" t="str">
            <v>AMPLICACIÓN</v>
          </cell>
          <cell r="C253" t="str">
            <v>MOA-2012-18</v>
          </cell>
          <cell r="D253">
            <v>43272</v>
          </cell>
          <cell r="E253">
            <v>0</v>
          </cell>
          <cell r="F253">
            <v>1</v>
          </cell>
          <cell r="G253" t="str">
            <v>INV</v>
          </cell>
          <cell r="H253" t="str">
            <v>UNIVERSIDAD SANTO TOMAS</v>
          </cell>
          <cell r="I253" t="str">
            <v>FERNANDO ALEXANDER ROSADA</v>
          </cell>
          <cell r="J253" t="str">
            <v>UNIVERSIDAD SANTO TOMAS TUNJA</v>
          </cell>
          <cell r="K253" t="str">
            <v>INT</v>
          </cell>
          <cell r="L253" t="str">
            <v>EDU</v>
          </cell>
          <cell r="O253" t="str">
            <v>SI</v>
          </cell>
          <cell r="P253">
            <v>1713</v>
          </cell>
          <cell r="Q253">
            <v>334739651</v>
          </cell>
          <cell r="R253">
            <v>334739651</v>
          </cell>
          <cell r="U253">
            <v>1</v>
          </cell>
        </row>
        <row r="254">
          <cell r="A254" t="str">
            <v>PROP00253</v>
          </cell>
          <cell r="B254" t="str">
            <v>AMPLICACIÓN</v>
          </cell>
          <cell r="C254" t="str">
            <v>MOA-1952-18</v>
          </cell>
          <cell r="D254">
            <v>43272</v>
          </cell>
          <cell r="E254">
            <v>0</v>
          </cell>
          <cell r="F254">
            <v>1</v>
          </cell>
          <cell r="G254" t="str">
            <v>INV</v>
          </cell>
          <cell r="H254" t="str">
            <v>UNIVERSIDAD EXTERNADO DE COLOMBIA</v>
          </cell>
          <cell r="I254" t="str">
            <v>FERNANDO ALEXANDER ROSADA</v>
          </cell>
          <cell r="J254" t="str">
            <v>EDIFICIO CALLE 93 - CARRERA 15</v>
          </cell>
          <cell r="K254" t="str">
            <v>INT</v>
          </cell>
          <cell r="L254" t="str">
            <v>EDU</v>
          </cell>
          <cell r="O254" t="str">
            <v>SI</v>
          </cell>
          <cell r="P254">
            <v>1739</v>
          </cell>
          <cell r="Q254">
            <v>91619978</v>
          </cell>
          <cell r="R254">
            <v>91619978</v>
          </cell>
          <cell r="S254">
            <v>1.84</v>
          </cell>
          <cell r="U254">
            <v>1</v>
          </cell>
        </row>
        <row r="255">
          <cell r="A255" t="str">
            <v>PROP00254</v>
          </cell>
          <cell r="B255" t="str">
            <v>NORMAL</v>
          </cell>
          <cell r="C255" t="str">
            <v>MOA-2160-18</v>
          </cell>
          <cell r="D255">
            <v>43284</v>
          </cell>
          <cell r="E255">
            <v>0</v>
          </cell>
          <cell r="F255">
            <v>1</v>
          </cell>
          <cell r="G255" t="str">
            <v>INV</v>
          </cell>
          <cell r="H255" t="str">
            <v>CARLOS CAMPUZANO &amp; ASOCIADOS ARQUITECTOS</v>
          </cell>
          <cell r="I255" t="str">
            <v>FERNANDO ALEXANDER ROSADA</v>
          </cell>
          <cell r="J255" t="str">
            <v>SEDE CULTURAL JOCKEY CLUB</v>
          </cell>
          <cell r="K255" t="str">
            <v>GER</v>
          </cell>
          <cell r="L255" t="str">
            <v>COM</v>
          </cell>
          <cell r="O255" t="str">
            <v>?</v>
          </cell>
          <cell r="Q255">
            <v>1003768623</v>
          </cell>
          <cell r="S255">
            <v>2.02</v>
          </cell>
          <cell r="T255">
            <v>1825</v>
          </cell>
          <cell r="U255">
            <v>0</v>
          </cell>
        </row>
        <row r="256">
          <cell r="A256" t="str">
            <v>PROP00255</v>
          </cell>
          <cell r="B256" t="str">
            <v>NORMAL</v>
          </cell>
          <cell r="C256" t="str">
            <v>PIC-2159-18</v>
          </cell>
          <cell r="D256">
            <v>43284</v>
          </cell>
          <cell r="E256">
            <v>0</v>
          </cell>
          <cell r="F256">
            <v>1</v>
          </cell>
          <cell r="G256" t="str">
            <v>INV</v>
          </cell>
          <cell r="H256" t="str">
            <v>FUNDACION UNIVERSIDAD EXTERNADO</v>
          </cell>
          <cell r="I256" t="str">
            <v>FERNANDO ALEXANDER ROSADA</v>
          </cell>
          <cell r="J256" t="str">
            <v>TOPOGRAFIA BLOQUES H E I</v>
          </cell>
          <cell r="K256" t="str">
            <v>OTROS</v>
          </cell>
          <cell r="L256" t="str">
            <v>EDU</v>
          </cell>
          <cell r="O256" t="str">
            <v>?</v>
          </cell>
          <cell r="Q256">
            <v>7450000</v>
          </cell>
          <cell r="U256">
            <v>0</v>
          </cell>
        </row>
        <row r="257">
          <cell r="A257" t="str">
            <v>PROP00256</v>
          </cell>
          <cell r="B257" t="str">
            <v>NORMAL</v>
          </cell>
          <cell r="C257" t="str">
            <v>PEJ-2162-18</v>
          </cell>
          <cell r="D257">
            <v>43285</v>
          </cell>
          <cell r="E257">
            <v>0</v>
          </cell>
          <cell r="F257">
            <v>1</v>
          </cell>
          <cell r="G257" t="str">
            <v>INV</v>
          </cell>
          <cell r="H257" t="str">
            <v>CARLOS CAMPUZANO &amp; ASOCIADOS ARQUITECTOS</v>
          </cell>
          <cell r="I257" t="str">
            <v>FERNANDO ALEXANDER ROSADA</v>
          </cell>
          <cell r="J257" t="str">
            <v>UNIVERSIDAD ASOANDES</v>
          </cell>
          <cell r="K257" t="str">
            <v>GER</v>
          </cell>
          <cell r="L257" t="str">
            <v>EDU</v>
          </cell>
          <cell r="O257" t="str">
            <v>?</v>
          </cell>
          <cell r="Q257">
            <v>952108623</v>
          </cell>
          <cell r="S257">
            <v>1.89</v>
          </cell>
          <cell r="T257">
            <v>3584</v>
          </cell>
          <cell r="U257">
            <v>0</v>
          </cell>
        </row>
        <row r="258">
          <cell r="A258" t="str">
            <v>PROP00257</v>
          </cell>
          <cell r="B258" t="str">
            <v>NORMAL</v>
          </cell>
          <cell r="C258" t="str">
            <v>PIC-2193-18</v>
          </cell>
          <cell r="D258">
            <v>43285</v>
          </cell>
          <cell r="E258">
            <v>0</v>
          </cell>
          <cell r="F258">
            <v>1</v>
          </cell>
          <cell r="G258" t="str">
            <v>INV</v>
          </cell>
          <cell r="H258" t="str">
            <v>ARPRO ARQUITECTOS INGENIEROS SA</v>
          </cell>
          <cell r="I258" t="str">
            <v>FERNANDO ALEXANDER ROSADA</v>
          </cell>
          <cell r="J258" t="str">
            <v>IBIS BUDGET MARLY</v>
          </cell>
          <cell r="K258" t="str">
            <v>INT</v>
          </cell>
          <cell r="L258" t="str">
            <v>COM</v>
          </cell>
          <cell r="O258" t="str">
            <v>NO</v>
          </cell>
          <cell r="Q258">
            <v>530523413</v>
          </cell>
          <cell r="S258">
            <v>1.6</v>
          </cell>
          <cell r="T258">
            <v>4950</v>
          </cell>
          <cell r="U258">
            <v>0</v>
          </cell>
        </row>
        <row r="259">
          <cell r="A259" t="str">
            <v>PROP00258</v>
          </cell>
          <cell r="B259" t="str">
            <v>NORMAL</v>
          </cell>
          <cell r="C259" t="str">
            <v>MOA-2830-18</v>
          </cell>
          <cell r="D259">
            <v>43347</v>
          </cell>
          <cell r="E259">
            <v>0</v>
          </cell>
          <cell r="F259">
            <v>1</v>
          </cell>
          <cell r="G259" t="str">
            <v>INV</v>
          </cell>
          <cell r="H259" t="str">
            <v>ARPRO ARQUITECTOS INGENIEROS SA</v>
          </cell>
          <cell r="I259" t="str">
            <v>FERNANDO ALEXANDER ROSADA</v>
          </cell>
          <cell r="J259" t="str">
            <v>IBIS BUDGET MARLY</v>
          </cell>
          <cell r="K259" t="str">
            <v>INT</v>
          </cell>
          <cell r="L259" t="str">
            <v>COM</v>
          </cell>
          <cell r="O259" t="str">
            <v>NO</v>
          </cell>
          <cell r="Q259">
            <v>507523413</v>
          </cell>
          <cell r="S259">
            <v>1.53</v>
          </cell>
          <cell r="T259">
            <v>4950</v>
          </cell>
          <cell r="U259">
            <v>0</v>
          </cell>
        </row>
        <row r="260">
          <cell r="A260" t="str">
            <v>PROP00259</v>
          </cell>
          <cell r="B260" t="str">
            <v>NORMAL</v>
          </cell>
          <cell r="C260" t="str">
            <v>MOA-2861-18</v>
          </cell>
          <cell r="D260">
            <v>43349</v>
          </cell>
          <cell r="E260">
            <v>0</v>
          </cell>
          <cell r="F260">
            <v>1</v>
          </cell>
          <cell r="G260" t="str">
            <v>INV</v>
          </cell>
          <cell r="H260" t="str">
            <v>ARPRO ARQUITECTOS INGENIEROS SA</v>
          </cell>
          <cell r="I260" t="str">
            <v>FERNANDO ALEXANDER ROSADA</v>
          </cell>
          <cell r="J260" t="str">
            <v>IBIS BUDGET MARLY</v>
          </cell>
          <cell r="K260" t="str">
            <v>INT</v>
          </cell>
          <cell r="L260" t="str">
            <v>COM</v>
          </cell>
          <cell r="O260" t="str">
            <v>?</v>
          </cell>
          <cell r="Q260">
            <v>415493821</v>
          </cell>
          <cell r="S260">
            <v>1.27</v>
          </cell>
          <cell r="T260">
            <v>4950</v>
          </cell>
          <cell r="U260">
            <v>0</v>
          </cell>
        </row>
        <row r="261">
          <cell r="A261" t="str">
            <v>PROP00260</v>
          </cell>
          <cell r="B261" t="str">
            <v>NORMAL</v>
          </cell>
          <cell r="C261" t="str">
            <v>PIC-2190-18</v>
          </cell>
          <cell r="D261">
            <v>43285</v>
          </cell>
          <cell r="E261">
            <v>0</v>
          </cell>
          <cell r="F261">
            <v>1</v>
          </cell>
          <cell r="G261" t="str">
            <v>INV</v>
          </cell>
          <cell r="H261" t="str">
            <v>POLITECNICO GRAN COLOMBIANO</v>
          </cell>
          <cell r="I261" t="str">
            <v>FERNANDO ALEXANDER ROSADA</v>
          </cell>
          <cell r="J261" t="str">
            <v>CITY CAMPUS  ESTRUCTURAS AUTOPORTANTES</v>
          </cell>
          <cell r="K261" t="str">
            <v>INT</v>
          </cell>
          <cell r="L261" t="str">
            <v>EDU</v>
          </cell>
          <cell r="O261" t="str">
            <v>?</v>
          </cell>
          <cell r="Q261">
            <v>147847560</v>
          </cell>
          <cell r="S261">
            <v>1.7</v>
          </cell>
          <cell r="T261">
            <v>1296</v>
          </cell>
          <cell r="U261">
            <v>0</v>
          </cell>
        </row>
        <row r="262">
          <cell r="A262" t="str">
            <v>PROP00261</v>
          </cell>
          <cell r="B262" t="str">
            <v>NORMAL</v>
          </cell>
          <cell r="C262" t="str">
            <v>PIC-2125-18</v>
          </cell>
          <cell r="D262">
            <v>43285</v>
          </cell>
          <cell r="E262">
            <v>0</v>
          </cell>
          <cell r="F262">
            <v>1</v>
          </cell>
          <cell r="G262" t="str">
            <v>INV</v>
          </cell>
          <cell r="H262" t="str">
            <v>UNIVERSIDAD EAN</v>
          </cell>
          <cell r="I262" t="str">
            <v>FERNANDO ALEXANDER ROSADA</v>
          </cell>
          <cell r="J262" t="str">
            <v>EAN LEGACY ASESORIA ESPECIALIZADA HIDROSANITARIOS</v>
          </cell>
          <cell r="K262" t="str">
            <v>OTROS</v>
          </cell>
          <cell r="L262" t="str">
            <v>EDU</v>
          </cell>
          <cell r="O262" t="str">
            <v>SI</v>
          </cell>
          <cell r="P262">
            <v>1862</v>
          </cell>
          <cell r="Q262">
            <v>9900000</v>
          </cell>
          <cell r="R262">
            <v>9900000</v>
          </cell>
          <cell r="S262">
            <v>1.7</v>
          </cell>
          <cell r="T262">
            <v>19500</v>
          </cell>
          <cell r="U262">
            <v>1</v>
          </cell>
        </row>
        <row r="263">
          <cell r="A263" t="str">
            <v>PROP00262</v>
          </cell>
          <cell r="B263" t="str">
            <v>NORMAL</v>
          </cell>
          <cell r="C263" t="str">
            <v>PIC-2142-18</v>
          </cell>
          <cell r="D263">
            <v>43287</v>
          </cell>
          <cell r="E263">
            <v>0</v>
          </cell>
          <cell r="F263">
            <v>1</v>
          </cell>
          <cell r="G263" t="str">
            <v>INV</v>
          </cell>
          <cell r="H263" t="str">
            <v>WINNER GROUP</v>
          </cell>
          <cell r="I263" t="str">
            <v>FERNANDO ALEXANDER ROSADA</v>
          </cell>
          <cell r="J263" t="str">
            <v>OBRAS HABITAT CIRCUS BELLO, HABITAT CARIBE LA PLAYA, HABITAT HAVANA LA 80</v>
          </cell>
          <cell r="K263" t="str">
            <v>INT</v>
          </cell>
          <cell r="L263" t="str">
            <v>COM</v>
          </cell>
          <cell r="O263" t="str">
            <v>?</v>
          </cell>
          <cell r="Q263">
            <v>243377644</v>
          </cell>
          <cell r="S263">
            <v>1.6</v>
          </cell>
          <cell r="T263">
            <v>2736</v>
          </cell>
          <cell r="U263">
            <v>0</v>
          </cell>
        </row>
        <row r="264">
          <cell r="A264" t="str">
            <v>PROP00263</v>
          </cell>
          <cell r="B264" t="str">
            <v>NORMAL</v>
          </cell>
          <cell r="C264" t="str">
            <v>MOA-2245-18</v>
          </cell>
          <cell r="D264">
            <v>43287</v>
          </cell>
          <cell r="E264">
            <v>0</v>
          </cell>
          <cell r="F264">
            <v>1</v>
          </cell>
          <cell r="G264" t="str">
            <v>INV</v>
          </cell>
          <cell r="H264" t="str">
            <v>CLINICA DEL COUNTRY S.A.</v>
          </cell>
          <cell r="I264" t="str">
            <v>FERNANDO ALEXANDER ROSADA</v>
          </cell>
          <cell r="J264" t="str">
            <v>VARIOS CLINICA DEL COUNTRY</v>
          </cell>
          <cell r="K264" t="str">
            <v>INT</v>
          </cell>
          <cell r="L264" t="str">
            <v>SAL</v>
          </cell>
          <cell r="O264" t="str">
            <v>?</v>
          </cell>
          <cell r="Q264">
            <v>89731030</v>
          </cell>
          <cell r="S264">
            <v>1.56</v>
          </cell>
          <cell r="T264">
            <v>694</v>
          </cell>
          <cell r="U264">
            <v>0</v>
          </cell>
        </row>
        <row r="265">
          <cell r="A265" t="str">
            <v>PROP00264</v>
          </cell>
          <cell r="B265" t="str">
            <v>NORMAL</v>
          </cell>
          <cell r="C265" t="str">
            <v>GUZ-2207-18</v>
          </cell>
          <cell r="D265">
            <v>43287</v>
          </cell>
          <cell r="E265">
            <v>0</v>
          </cell>
          <cell r="F265">
            <v>1</v>
          </cell>
          <cell r="G265" t="str">
            <v>INV</v>
          </cell>
          <cell r="H265" t="str">
            <v>COOMEVA</v>
          </cell>
          <cell r="I265" t="str">
            <v>FERNANDO ALEXANDER ROSADA</v>
          </cell>
          <cell r="J265" t="str">
            <v>EDIFICIO UBICADO EN LA CARRERA 39 ENTRE CALLES 5A Y 5B EN LA CUIDAD DE CALI</v>
          </cell>
          <cell r="K265" t="str">
            <v>PRES</v>
          </cell>
          <cell r="L265" t="str">
            <v>VIV</v>
          </cell>
          <cell r="O265" t="str">
            <v>NO</v>
          </cell>
          <cell r="Q265">
            <v>35700000</v>
          </cell>
          <cell r="S265">
            <v>3</v>
          </cell>
          <cell r="U265">
            <v>0</v>
          </cell>
        </row>
        <row r="266">
          <cell r="A266" t="str">
            <v>PROP00265</v>
          </cell>
          <cell r="B266" t="str">
            <v>NORMAL</v>
          </cell>
          <cell r="C266" t="str">
            <v>PIC-2252-18</v>
          </cell>
          <cell r="D266">
            <v>43290</v>
          </cell>
          <cell r="E266">
            <v>0</v>
          </cell>
          <cell r="F266">
            <v>1</v>
          </cell>
          <cell r="G266" t="str">
            <v>INV</v>
          </cell>
          <cell r="H266" t="str">
            <v>TEATRO MAYOR JULIO MARIO SANTODOMINGO</v>
          </cell>
          <cell r="I266" t="str">
            <v>FERNANDO ALEXANDER ROSADA</v>
          </cell>
          <cell r="J266" t="str">
            <v>CUBIERTAS BIBLIOTECA JULIO MARIO SANTODOMINGO</v>
          </cell>
          <cell r="K266" t="str">
            <v>PRES</v>
          </cell>
          <cell r="L266" t="str">
            <v>COM</v>
          </cell>
          <cell r="O266" t="str">
            <v>?</v>
          </cell>
          <cell r="Q266">
            <v>6300000</v>
          </cell>
          <cell r="S266">
            <v>2.39</v>
          </cell>
          <cell r="U266">
            <v>0</v>
          </cell>
        </row>
        <row r="267">
          <cell r="A267" t="str">
            <v>PROP00266</v>
          </cell>
          <cell r="B267" t="str">
            <v>NORMAL</v>
          </cell>
          <cell r="C267" t="str">
            <v>PIC-2273-18</v>
          </cell>
          <cell r="D267">
            <v>43291</v>
          </cell>
          <cell r="E267">
            <v>0</v>
          </cell>
          <cell r="F267">
            <v>1</v>
          </cell>
          <cell r="G267" t="str">
            <v>INV</v>
          </cell>
          <cell r="H267" t="str">
            <v>ARCHITECTURAL PROJECT MANAGER</v>
          </cell>
          <cell r="I267" t="str">
            <v>FERNANDO ALEXANDER ROSADA</v>
          </cell>
          <cell r="J267" t="str">
            <v xml:space="preserve"> PARQUE DE LOS HIPPIES</v>
          </cell>
          <cell r="K267" t="str">
            <v>INT</v>
          </cell>
          <cell r="L267" t="str">
            <v>VIV</v>
          </cell>
          <cell r="O267" t="str">
            <v>?</v>
          </cell>
          <cell r="Q267">
            <v>432041489</v>
          </cell>
          <cell r="S267">
            <v>1.6</v>
          </cell>
          <cell r="T267">
            <v>4000</v>
          </cell>
          <cell r="U267">
            <v>0</v>
          </cell>
        </row>
        <row r="268">
          <cell r="A268" t="str">
            <v>PROP00267</v>
          </cell>
          <cell r="B268" t="str">
            <v>NORMAL</v>
          </cell>
          <cell r="C268" t="str">
            <v>PIC-2272-18</v>
          </cell>
          <cell r="D268">
            <v>43291</v>
          </cell>
          <cell r="E268">
            <v>1</v>
          </cell>
          <cell r="F268">
            <v>0</v>
          </cell>
          <cell r="G268" t="str">
            <v>LIC</v>
          </cell>
          <cell r="H268" t="str">
            <v>PLANEACION TERRITORIAL</v>
          </cell>
          <cell r="I268" t="str">
            <v>FERNANDO ALEXANDER ROSADA</v>
          </cell>
          <cell r="J268" t="str">
            <v>CUIDAD RIO</v>
          </cell>
          <cell r="K268" t="str">
            <v>INT</v>
          </cell>
          <cell r="L268" t="str">
            <v>INS</v>
          </cell>
          <cell r="N268" t="str">
            <v>NO</v>
          </cell>
          <cell r="Q268">
            <v>631639538</v>
          </cell>
          <cell r="S268">
            <v>1.8</v>
          </cell>
          <cell r="U268">
            <v>0</v>
          </cell>
        </row>
        <row r="269">
          <cell r="A269" t="str">
            <v>PROP00268</v>
          </cell>
          <cell r="B269" t="str">
            <v>NORMAL</v>
          </cell>
          <cell r="C269" t="str">
            <v>PIC-2275-18</v>
          </cell>
          <cell r="D269">
            <v>43292</v>
          </cell>
          <cell r="E269">
            <v>0</v>
          </cell>
          <cell r="F269">
            <v>1</v>
          </cell>
          <cell r="G269" t="str">
            <v>INV</v>
          </cell>
          <cell r="H269" t="str">
            <v>ALENTA MEDICAL CARE</v>
          </cell>
          <cell r="I269" t="str">
            <v>FERNANDO ALEXANDER ROSADA</v>
          </cell>
          <cell r="J269" t="str">
            <v xml:space="preserve">ALENTA MEDICAL CENTER ETAPA - 3 </v>
          </cell>
          <cell r="K269" t="str">
            <v>OTROS</v>
          </cell>
          <cell r="L269" t="str">
            <v>SAL</v>
          </cell>
          <cell r="O269" t="str">
            <v>NO</v>
          </cell>
          <cell r="Q269">
            <v>263994375</v>
          </cell>
          <cell r="S269">
            <v>1.6</v>
          </cell>
          <cell r="T269">
            <v>4592</v>
          </cell>
          <cell r="U269">
            <v>0</v>
          </cell>
        </row>
        <row r="270">
          <cell r="A270" t="str">
            <v>PROP00269</v>
          </cell>
          <cell r="B270" t="str">
            <v>NORMAL</v>
          </cell>
          <cell r="C270" t="str">
            <v>PIC-2200-18</v>
          </cell>
          <cell r="D270">
            <v>43286</v>
          </cell>
          <cell r="E270">
            <v>0</v>
          </cell>
          <cell r="F270">
            <v>1</v>
          </cell>
          <cell r="G270" t="str">
            <v>INV</v>
          </cell>
          <cell r="H270" t="str">
            <v>DANIEL BERMUDEZ Y CIA LTDA</v>
          </cell>
          <cell r="I270" t="str">
            <v>FERNANDO ALEXANDER ROSADA</v>
          </cell>
          <cell r="J270" t="str">
            <v>ESTRUCTURA DE TRANSICION DEL C.A.N</v>
          </cell>
          <cell r="K270" t="str">
            <v>PRES</v>
          </cell>
          <cell r="L270" t="str">
            <v>EDU</v>
          </cell>
          <cell r="O270" t="str">
            <v>?</v>
          </cell>
          <cell r="Q270">
            <v>9080000</v>
          </cell>
          <cell r="S270">
            <v>3</v>
          </cell>
          <cell r="T270">
            <v>4381</v>
          </cell>
          <cell r="U270">
            <v>0</v>
          </cell>
        </row>
        <row r="271">
          <cell r="A271" t="str">
            <v>PROP00270</v>
          </cell>
          <cell r="B271" t="str">
            <v>NORMAL</v>
          </cell>
          <cell r="C271" t="str">
            <v>PIC-2204-18</v>
          </cell>
          <cell r="D271">
            <v>43294</v>
          </cell>
          <cell r="E271">
            <v>0</v>
          </cell>
          <cell r="F271">
            <v>1</v>
          </cell>
          <cell r="G271" t="str">
            <v>INV</v>
          </cell>
          <cell r="H271" t="str">
            <v>ESCALAR GERENCIA INMOBILIARIA SAS</v>
          </cell>
          <cell r="I271" t="str">
            <v>FERNANDO ALEXANDER ROSADA</v>
          </cell>
          <cell r="J271" t="str">
            <v>TORRE 4</v>
          </cell>
          <cell r="K271" t="str">
            <v>PRES</v>
          </cell>
          <cell r="L271" t="str">
            <v>VIV</v>
          </cell>
          <cell r="O271" t="str">
            <v>SI</v>
          </cell>
          <cell r="Q271">
            <v>8200000</v>
          </cell>
          <cell r="R271">
            <v>8200000</v>
          </cell>
          <cell r="S271">
            <v>2.99</v>
          </cell>
          <cell r="T271">
            <v>1788</v>
          </cell>
          <cell r="U271">
            <v>1</v>
          </cell>
        </row>
        <row r="272">
          <cell r="A272" t="str">
            <v>PROP00271</v>
          </cell>
          <cell r="B272" t="str">
            <v>NORMAL</v>
          </cell>
          <cell r="C272" t="str">
            <v>PIC-2265-18</v>
          </cell>
          <cell r="D272">
            <v>43298</v>
          </cell>
          <cell r="E272">
            <v>0</v>
          </cell>
          <cell r="F272">
            <v>1</v>
          </cell>
          <cell r="G272" t="str">
            <v>INV</v>
          </cell>
          <cell r="H272" t="str">
            <v>MAKRO SUPERMAYORISTAS S.A.S</v>
          </cell>
          <cell r="I272" t="str">
            <v>FERNANDO ALEXANDER ROSADA</v>
          </cell>
          <cell r="J272" t="str">
            <v>MAKRO VALLE DE LILI EN LA CUIDAD DE CALI</v>
          </cell>
          <cell r="K272" t="str">
            <v>GER</v>
          </cell>
          <cell r="L272" t="str">
            <v>COM</v>
          </cell>
          <cell r="O272" t="str">
            <v>?</v>
          </cell>
          <cell r="Q272">
            <v>772645774</v>
          </cell>
          <cell r="S272">
            <v>1.57</v>
          </cell>
          <cell r="U272">
            <v>0</v>
          </cell>
        </row>
        <row r="273">
          <cell r="A273" t="str">
            <v>PROP00272</v>
          </cell>
          <cell r="B273" t="str">
            <v>NORMAL</v>
          </cell>
          <cell r="C273" t="str">
            <v>MOA-2332-18</v>
          </cell>
          <cell r="D273">
            <v>43298</v>
          </cell>
          <cell r="E273">
            <v>0</v>
          </cell>
          <cell r="F273">
            <v>1</v>
          </cell>
          <cell r="G273" t="str">
            <v>INV</v>
          </cell>
          <cell r="H273" t="str">
            <v>PEI ASSET MANAGEMENT</v>
          </cell>
          <cell r="I273" t="str">
            <v>FERNANDO ALEXANDER ROSADA</v>
          </cell>
          <cell r="J273" t="str">
            <v>PEI</v>
          </cell>
          <cell r="K273" t="str">
            <v>OTROS</v>
          </cell>
          <cell r="L273" t="str">
            <v>COM</v>
          </cell>
          <cell r="O273" t="str">
            <v>NO</v>
          </cell>
          <cell r="Q273">
            <v>12257500</v>
          </cell>
          <cell r="S273">
            <v>1.6</v>
          </cell>
          <cell r="U273">
            <v>0</v>
          </cell>
        </row>
        <row r="274">
          <cell r="A274" t="str">
            <v>PROP00273</v>
          </cell>
          <cell r="B274" t="str">
            <v>NORMAL</v>
          </cell>
          <cell r="C274" t="str">
            <v>MOA-2382-18</v>
          </cell>
          <cell r="D274">
            <v>43300</v>
          </cell>
          <cell r="E274">
            <v>0</v>
          </cell>
          <cell r="F274">
            <v>1</v>
          </cell>
          <cell r="G274" t="str">
            <v>INV</v>
          </cell>
          <cell r="H274" t="str">
            <v>JAMESTOWN LATIN AMERICA LP</v>
          </cell>
          <cell r="I274" t="str">
            <v>FERNANDO ALEXANDER ROSADA</v>
          </cell>
          <cell r="J274" t="str">
            <v>PLAN PARCIAL SERRAMONTE</v>
          </cell>
          <cell r="K274" t="str">
            <v>OTROS</v>
          </cell>
          <cell r="L274" t="str">
            <v>OFI</v>
          </cell>
          <cell r="O274" t="str">
            <v>SI</v>
          </cell>
          <cell r="Q274">
            <v>1000000</v>
          </cell>
          <cell r="R274">
            <v>1000000</v>
          </cell>
          <cell r="S274">
            <v>2.5</v>
          </cell>
          <cell r="T274">
            <v>12000</v>
          </cell>
          <cell r="U274">
            <v>1</v>
          </cell>
        </row>
        <row r="275">
          <cell r="A275" t="str">
            <v>PROP00274</v>
          </cell>
          <cell r="B275" t="str">
            <v>NORMAL</v>
          </cell>
          <cell r="C275" t="str">
            <v>MOA-2389-18</v>
          </cell>
          <cell r="D275">
            <v>43300</v>
          </cell>
          <cell r="E275">
            <v>0</v>
          </cell>
          <cell r="F275">
            <v>1</v>
          </cell>
          <cell r="G275" t="str">
            <v>INV</v>
          </cell>
          <cell r="H275" t="str">
            <v>JAMESTOWN LATIN AMERICA LP</v>
          </cell>
          <cell r="I275" t="str">
            <v>FERNANDO ALEXANDER ROSADA</v>
          </cell>
          <cell r="J275" t="str">
            <v>PLAN PARCIAL SERRAMONTE</v>
          </cell>
          <cell r="K275" t="str">
            <v>PRES</v>
          </cell>
          <cell r="L275" t="str">
            <v>OFI</v>
          </cell>
          <cell r="O275" t="str">
            <v>NO</v>
          </cell>
          <cell r="Q275">
            <v>2800000</v>
          </cell>
          <cell r="S275">
            <v>2.5</v>
          </cell>
          <cell r="T275">
            <v>12000</v>
          </cell>
          <cell r="U275">
            <v>0</v>
          </cell>
        </row>
        <row r="276">
          <cell r="A276" t="str">
            <v>PROP00275</v>
          </cell>
          <cell r="B276" t="str">
            <v>NORMAL</v>
          </cell>
          <cell r="C276" t="str">
            <v>MOA-2336-18</v>
          </cell>
          <cell r="D276">
            <v>43299</v>
          </cell>
          <cell r="E276">
            <v>1</v>
          </cell>
          <cell r="F276">
            <v>0</v>
          </cell>
          <cell r="G276" t="str">
            <v>LIC</v>
          </cell>
          <cell r="H276" t="str">
            <v>ALCALDIA MEDELLIN</v>
          </cell>
          <cell r="I276" t="str">
            <v>FERNANDO ALEXANDER ROSADA</v>
          </cell>
          <cell r="J276" t="str">
            <v>INTV A SEDES EDUCATIVAS</v>
          </cell>
          <cell r="K276" t="str">
            <v>INT</v>
          </cell>
          <cell r="L276" t="str">
            <v>EDU</v>
          </cell>
          <cell r="N276" t="str">
            <v>NO</v>
          </cell>
          <cell r="Q276">
            <v>1295397400</v>
          </cell>
          <cell r="S276">
            <v>2.09</v>
          </cell>
          <cell r="U276">
            <v>0</v>
          </cell>
        </row>
        <row r="277">
          <cell r="A277" t="str">
            <v>PROP00276</v>
          </cell>
          <cell r="B277" t="str">
            <v>NORMAL</v>
          </cell>
          <cell r="C277" t="str">
            <v>MOA-2345-18</v>
          </cell>
          <cell r="D277">
            <v>43299</v>
          </cell>
          <cell r="E277">
            <v>0</v>
          </cell>
          <cell r="F277">
            <v>1</v>
          </cell>
          <cell r="G277" t="str">
            <v>INV</v>
          </cell>
          <cell r="H277" t="str">
            <v>AVANTEL S.A.S.</v>
          </cell>
          <cell r="I277" t="str">
            <v>FERNANDO ALEXANDER ROSADA</v>
          </cell>
          <cell r="J277" t="str">
            <v>ESTACIONES BASE DE TELECOMUNICACIONES LTE</v>
          </cell>
          <cell r="K277" t="str">
            <v>INT</v>
          </cell>
          <cell r="L277" t="str">
            <v>COM</v>
          </cell>
          <cell r="O277" t="str">
            <v>?</v>
          </cell>
          <cell r="Q277">
            <v>493980000</v>
          </cell>
          <cell r="S277">
            <v>1.6</v>
          </cell>
          <cell r="U277">
            <v>0</v>
          </cell>
        </row>
        <row r="278">
          <cell r="A278" t="str">
            <v>PROP00277</v>
          </cell>
          <cell r="B278" t="str">
            <v>NORMAL</v>
          </cell>
          <cell r="C278" t="str">
            <v>MOA-2263-18</v>
          </cell>
          <cell r="D278">
            <v>43291</v>
          </cell>
          <cell r="E278">
            <v>0</v>
          </cell>
          <cell r="F278">
            <v>1</v>
          </cell>
          <cell r="G278" t="str">
            <v>INV</v>
          </cell>
          <cell r="H278" t="str">
            <v>AVIANCA S.A.</v>
          </cell>
          <cell r="I278" t="str">
            <v>FERNANDO ALEXANDER ROSADA</v>
          </cell>
          <cell r="J278" t="str">
            <v>HANGAR ML</v>
          </cell>
          <cell r="K278" t="str">
            <v>GER</v>
          </cell>
          <cell r="L278" t="str">
            <v>IND</v>
          </cell>
          <cell r="O278" t="str">
            <v>NO</v>
          </cell>
          <cell r="Q278">
            <v>3532691467</v>
          </cell>
          <cell r="S278">
            <v>1.8</v>
          </cell>
          <cell r="T278">
            <v>42000</v>
          </cell>
          <cell r="U278">
            <v>0</v>
          </cell>
        </row>
        <row r="279">
          <cell r="A279" t="str">
            <v>PROP00278</v>
          </cell>
          <cell r="B279" t="str">
            <v>NORMAL</v>
          </cell>
          <cell r="C279" t="str">
            <v>MOA-2367-18</v>
          </cell>
          <cell r="D279">
            <v>43297</v>
          </cell>
          <cell r="E279">
            <v>0</v>
          </cell>
          <cell r="F279">
            <v>1</v>
          </cell>
          <cell r="G279" t="str">
            <v>INV</v>
          </cell>
          <cell r="H279" t="str">
            <v>AVIANCA S.A.</v>
          </cell>
          <cell r="I279" t="str">
            <v>FERNANDO ALEXANDER ROSADA</v>
          </cell>
          <cell r="J279" t="str">
            <v>HANGAR ML</v>
          </cell>
          <cell r="K279" t="str">
            <v>GER</v>
          </cell>
          <cell r="L279" t="str">
            <v>IND</v>
          </cell>
          <cell r="O279" t="str">
            <v>NO</v>
          </cell>
          <cell r="Q279">
            <v>3349110115</v>
          </cell>
          <cell r="S279">
            <v>1.86</v>
          </cell>
          <cell r="T279">
            <v>42000</v>
          </cell>
          <cell r="U279">
            <v>0</v>
          </cell>
        </row>
        <row r="280">
          <cell r="A280" t="str">
            <v>PROP00279</v>
          </cell>
          <cell r="B280" t="str">
            <v>NORMAL</v>
          </cell>
          <cell r="C280" t="str">
            <v>MOA-2367-18</v>
          </cell>
          <cell r="D280">
            <v>43298</v>
          </cell>
          <cell r="E280">
            <v>0</v>
          </cell>
          <cell r="F280">
            <v>1</v>
          </cell>
          <cell r="G280" t="str">
            <v>INV</v>
          </cell>
          <cell r="H280" t="str">
            <v>AVIANCA S.A.</v>
          </cell>
          <cell r="I280" t="str">
            <v>FERNANDO ALEXANDER ROSADA</v>
          </cell>
          <cell r="J280" t="str">
            <v>HANGAR ML</v>
          </cell>
          <cell r="K280" t="str">
            <v>GER</v>
          </cell>
          <cell r="L280" t="str">
            <v>IND</v>
          </cell>
          <cell r="O280" t="str">
            <v>NO</v>
          </cell>
          <cell r="Q280">
            <v>3282528115</v>
          </cell>
          <cell r="S280">
            <v>1.86</v>
          </cell>
          <cell r="T280">
            <v>42000</v>
          </cell>
          <cell r="U280">
            <v>0</v>
          </cell>
        </row>
        <row r="281">
          <cell r="A281" t="str">
            <v>PROP00280</v>
          </cell>
          <cell r="B281" t="str">
            <v>NORMAL</v>
          </cell>
          <cell r="C281" t="str">
            <v>MOA-2690-18</v>
          </cell>
          <cell r="D281">
            <v>43328</v>
          </cell>
          <cell r="E281">
            <v>0</v>
          </cell>
          <cell r="F281">
            <v>1</v>
          </cell>
          <cell r="G281" t="str">
            <v>INV</v>
          </cell>
          <cell r="H281" t="str">
            <v>AVIANCA S.A.</v>
          </cell>
          <cell r="I281" t="str">
            <v>FERNANDO ALEXANDER ROSADA</v>
          </cell>
          <cell r="J281" t="str">
            <v>HANGAR ML</v>
          </cell>
          <cell r="K281" t="str">
            <v>GER</v>
          </cell>
          <cell r="L281" t="str">
            <v>IND</v>
          </cell>
          <cell r="O281" t="str">
            <v>?</v>
          </cell>
          <cell r="Q281">
            <v>2192932819</v>
          </cell>
          <cell r="S281">
            <v>1.83</v>
          </cell>
          <cell r="T281">
            <v>38000</v>
          </cell>
          <cell r="U281">
            <v>0</v>
          </cell>
        </row>
        <row r="282">
          <cell r="A282" t="str">
            <v>PROP00281</v>
          </cell>
          <cell r="B282" t="str">
            <v>NORMAL</v>
          </cell>
          <cell r="C282" t="str">
            <v>MOA-2398-18</v>
          </cell>
          <cell r="D282">
            <v>43304</v>
          </cell>
          <cell r="E282">
            <v>0</v>
          </cell>
          <cell r="F282">
            <v>1</v>
          </cell>
          <cell r="G282" t="str">
            <v>INV</v>
          </cell>
          <cell r="H282" t="str">
            <v>HUERTAS CAJICA 2</v>
          </cell>
          <cell r="I282" t="str">
            <v>FERNANDO ALEXANDER ROSADA</v>
          </cell>
          <cell r="J282" t="str">
            <v>CUBIERTAS Y FACHADAS CAJICA</v>
          </cell>
          <cell r="K282" t="str">
            <v>INT</v>
          </cell>
          <cell r="L282" t="str">
            <v>VIV</v>
          </cell>
          <cell r="O282" t="str">
            <v>?</v>
          </cell>
          <cell r="Q282">
            <v>123229623</v>
          </cell>
          <cell r="S282">
            <v>1.6</v>
          </cell>
          <cell r="T282">
            <v>0</v>
          </cell>
          <cell r="U282">
            <v>0</v>
          </cell>
        </row>
        <row r="283">
          <cell r="A283" t="str">
            <v>PROP00282</v>
          </cell>
          <cell r="B283" t="str">
            <v>NORMAL</v>
          </cell>
          <cell r="C283" t="str">
            <v>MOA-2460-18</v>
          </cell>
          <cell r="D283">
            <v>43311</v>
          </cell>
          <cell r="E283">
            <v>0</v>
          </cell>
          <cell r="F283">
            <v>1</v>
          </cell>
          <cell r="G283" t="str">
            <v>INV</v>
          </cell>
          <cell r="H283" t="str">
            <v>CINEPOLIS REGION ANDINA</v>
          </cell>
          <cell r="I283" t="str">
            <v>FERNANDO ALEXANDER ROSADA</v>
          </cell>
          <cell r="J283" t="str">
            <v>PLAZA CLARO</v>
          </cell>
          <cell r="K283" t="str">
            <v>OTROS</v>
          </cell>
          <cell r="L283" t="str">
            <v>COM</v>
          </cell>
          <cell r="O283" t="str">
            <v>SI</v>
          </cell>
          <cell r="Q283">
            <v>5800000</v>
          </cell>
          <cell r="R283">
            <v>5800000</v>
          </cell>
          <cell r="S283">
            <v>1.85</v>
          </cell>
          <cell r="U283">
            <v>1</v>
          </cell>
        </row>
        <row r="284">
          <cell r="A284" t="str">
            <v>PROP00283</v>
          </cell>
          <cell r="B284" t="str">
            <v>NORMAL</v>
          </cell>
          <cell r="C284" t="str">
            <v>MOA-2474-18</v>
          </cell>
          <cell r="D284">
            <v>43312</v>
          </cell>
          <cell r="E284">
            <v>0</v>
          </cell>
          <cell r="F284">
            <v>1</v>
          </cell>
          <cell r="G284" t="str">
            <v>INV</v>
          </cell>
          <cell r="H284" t="str">
            <v>RICARDO MATE</v>
          </cell>
          <cell r="I284" t="str">
            <v>FERNANDO ALEXANDER ROSADA</v>
          </cell>
          <cell r="J284" t="str">
            <v>HOTEL CASA ISLEÑA</v>
          </cell>
          <cell r="K284" t="str">
            <v>PRES</v>
          </cell>
          <cell r="L284" t="str">
            <v>COM</v>
          </cell>
          <cell r="O284" t="str">
            <v>SI</v>
          </cell>
          <cell r="Q284">
            <v>7000000</v>
          </cell>
          <cell r="R284">
            <v>7000000</v>
          </cell>
          <cell r="S284">
            <v>3</v>
          </cell>
          <cell r="U284">
            <v>1</v>
          </cell>
        </row>
        <row r="285">
          <cell r="A285" t="str">
            <v>PROP00284</v>
          </cell>
          <cell r="B285" t="str">
            <v>AMPLICACIÓN</v>
          </cell>
          <cell r="C285" t="str">
            <v>PIC-2161-18</v>
          </cell>
          <cell r="D285">
            <v>43284</v>
          </cell>
          <cell r="E285">
            <v>0</v>
          </cell>
          <cell r="F285">
            <v>1</v>
          </cell>
          <cell r="G285" t="str">
            <v>INV</v>
          </cell>
          <cell r="H285" t="str">
            <v>FUNDACION UNIVERSIDAD EXTERNADO</v>
          </cell>
          <cell r="I285" t="str">
            <v>FERNANDO ALEXANDER ROSADA</v>
          </cell>
          <cell r="J285" t="str">
            <v>ENTREGA Y PUESTA EN MARCHA BLOQUE H E I</v>
          </cell>
          <cell r="K285" t="str">
            <v>INT</v>
          </cell>
          <cell r="L285" t="str">
            <v>EDU</v>
          </cell>
          <cell r="O285" t="str">
            <v>?</v>
          </cell>
          <cell r="P285">
            <v>1836</v>
          </cell>
          <cell r="Q285">
            <v>90839153</v>
          </cell>
          <cell r="S285">
            <v>1.1299999999999999</v>
          </cell>
          <cell r="U285">
            <v>0</v>
          </cell>
        </row>
        <row r="286">
          <cell r="A286" t="str">
            <v>PROP00285</v>
          </cell>
          <cell r="B286" t="str">
            <v>AMPLICACIÓN</v>
          </cell>
          <cell r="C286" t="str">
            <v>MOA-2408-18</v>
          </cell>
          <cell r="D286">
            <v>43306</v>
          </cell>
          <cell r="E286">
            <v>0</v>
          </cell>
          <cell r="F286">
            <v>1</v>
          </cell>
          <cell r="G286" t="str">
            <v>INV</v>
          </cell>
          <cell r="H286" t="str">
            <v>PROSEGUR</v>
          </cell>
          <cell r="I286" t="str">
            <v>FERNANDO ALEXANDER ROSADA</v>
          </cell>
          <cell r="J286" t="str">
            <v>SEDE PROSEGUR</v>
          </cell>
          <cell r="K286" t="str">
            <v>INT</v>
          </cell>
          <cell r="L286" t="str">
            <v>COM</v>
          </cell>
          <cell r="O286" t="str">
            <v>?</v>
          </cell>
          <cell r="Q286">
            <v>123653142</v>
          </cell>
          <cell r="S286">
            <v>1.55</v>
          </cell>
          <cell r="T286">
            <v>9602</v>
          </cell>
          <cell r="U286">
            <v>0</v>
          </cell>
        </row>
        <row r="287">
          <cell r="A287" t="str">
            <v>PROP00286</v>
          </cell>
          <cell r="B287" t="str">
            <v>AMPLICACIÓN</v>
          </cell>
          <cell r="C287" t="str">
            <v>MOA-2313-18</v>
          </cell>
          <cell r="D287">
            <v>43298</v>
          </cell>
          <cell r="E287">
            <v>0</v>
          </cell>
          <cell r="F287">
            <v>1</v>
          </cell>
          <cell r="G287" t="str">
            <v>INV</v>
          </cell>
          <cell r="H287" t="str">
            <v>GRUPO ÉXITO</v>
          </cell>
          <cell r="I287" t="str">
            <v>FERNANDO ALEXANDER ROSADA</v>
          </cell>
          <cell r="J287" t="str">
            <v>HALLAZGOS FIC</v>
          </cell>
          <cell r="K287" t="str">
            <v>INT</v>
          </cell>
          <cell r="L287" t="str">
            <v>COM</v>
          </cell>
          <cell r="O287" t="str">
            <v>?</v>
          </cell>
          <cell r="P287">
            <v>1799</v>
          </cell>
          <cell r="Q287">
            <v>73225932</v>
          </cell>
          <cell r="S287">
            <v>1.51</v>
          </cell>
          <cell r="U287">
            <v>0</v>
          </cell>
        </row>
        <row r="288">
          <cell r="A288" t="str">
            <v>PROP00287</v>
          </cell>
          <cell r="B288" t="str">
            <v>AMPLICACIÓN</v>
          </cell>
          <cell r="C288" t="str">
            <v>MOA-2397-18</v>
          </cell>
          <cell r="D288">
            <v>43304</v>
          </cell>
          <cell r="E288">
            <v>0</v>
          </cell>
          <cell r="F288">
            <v>1</v>
          </cell>
          <cell r="G288" t="str">
            <v>INV</v>
          </cell>
          <cell r="H288" t="str">
            <v>UNIVERSIDAD DEL ROSARIO</v>
          </cell>
          <cell r="I288" t="str">
            <v>FERNANDO ALEXANDER ROSADA</v>
          </cell>
          <cell r="J288" t="str">
            <v>CASA BUHARDILLA</v>
          </cell>
          <cell r="K288" t="str">
            <v>INT</v>
          </cell>
          <cell r="L288" t="str">
            <v>EDU</v>
          </cell>
          <cell r="O288" t="str">
            <v>NO</v>
          </cell>
          <cell r="Q288">
            <v>5304000</v>
          </cell>
          <cell r="S288">
            <v>1.5</v>
          </cell>
          <cell r="U288">
            <v>0</v>
          </cell>
        </row>
        <row r="289">
          <cell r="A289" t="str">
            <v>PROP00288</v>
          </cell>
          <cell r="B289" t="str">
            <v>AMPLICACIÓN</v>
          </cell>
          <cell r="C289" t="str">
            <v>MOA-2453-18</v>
          </cell>
          <cell r="D289">
            <v>43304</v>
          </cell>
          <cell r="E289">
            <v>0</v>
          </cell>
          <cell r="F289">
            <v>1</v>
          </cell>
          <cell r="G289" t="str">
            <v>INV</v>
          </cell>
          <cell r="H289" t="str">
            <v>UNIVERSIDAD DEL ROSARIO</v>
          </cell>
          <cell r="I289" t="str">
            <v>FERNANDO ALEXANDER ROSADA</v>
          </cell>
          <cell r="J289" t="str">
            <v>CASA BUHARDILLA</v>
          </cell>
          <cell r="K289" t="str">
            <v>INT</v>
          </cell>
          <cell r="L289" t="str">
            <v>EDU</v>
          </cell>
          <cell r="O289" t="str">
            <v>SI</v>
          </cell>
          <cell r="Q289">
            <v>4340000</v>
          </cell>
          <cell r="R289">
            <v>4340000</v>
          </cell>
          <cell r="S289">
            <v>1.5</v>
          </cell>
          <cell r="T289">
            <v>750</v>
          </cell>
          <cell r="U289">
            <v>1</v>
          </cell>
        </row>
        <row r="290">
          <cell r="A290" t="str">
            <v>PROP00289</v>
          </cell>
          <cell r="B290" t="str">
            <v>NORMAL</v>
          </cell>
          <cell r="C290" t="str">
            <v>MOA-2467-18</v>
          </cell>
          <cell r="D290">
            <v>43311</v>
          </cell>
          <cell r="E290">
            <v>0</v>
          </cell>
          <cell r="F290">
            <v>1</v>
          </cell>
          <cell r="G290" t="str">
            <v>INV</v>
          </cell>
          <cell r="H290" t="str">
            <v>PORTALES URBANOS</v>
          </cell>
          <cell r="I290" t="str">
            <v>FERNANDO ALEXANDER ROSADA</v>
          </cell>
          <cell r="J290" t="str">
            <v>C.C. PLAZA DE LAS AMERICAS EDIFICIO 3 Y 3A</v>
          </cell>
          <cell r="K290" t="str">
            <v>INT</v>
          </cell>
          <cell r="L290" t="str">
            <v>COM</v>
          </cell>
          <cell r="O290" t="str">
            <v>?</v>
          </cell>
          <cell r="Q290">
            <v>1411945204</v>
          </cell>
          <cell r="S290">
            <v>1.51</v>
          </cell>
          <cell r="T290">
            <v>67000</v>
          </cell>
          <cell r="U290">
            <v>0</v>
          </cell>
        </row>
        <row r="291">
          <cell r="A291" t="str">
            <v>PROP00290</v>
          </cell>
          <cell r="B291" t="str">
            <v>NORMAL</v>
          </cell>
          <cell r="C291" t="str">
            <v>MOA-2472-18</v>
          </cell>
          <cell r="D291">
            <v>43312</v>
          </cell>
          <cell r="E291">
            <v>0</v>
          </cell>
          <cell r="F291">
            <v>1</v>
          </cell>
          <cell r="G291" t="str">
            <v>INV</v>
          </cell>
          <cell r="H291" t="str">
            <v>DECAMERON</v>
          </cell>
          <cell r="I291" t="str">
            <v>FERNANDO ALEXANDER ROSADA</v>
          </cell>
          <cell r="J291" t="str">
            <v>HOTEL MARYLAND SAN ANDRES</v>
          </cell>
          <cell r="K291" t="str">
            <v>INT</v>
          </cell>
          <cell r="L291" t="str">
            <v>COM</v>
          </cell>
          <cell r="O291" t="str">
            <v>SI</v>
          </cell>
          <cell r="Q291">
            <v>48294212</v>
          </cell>
          <cell r="R291">
            <v>48294212</v>
          </cell>
          <cell r="S291">
            <v>1.56</v>
          </cell>
          <cell r="T291">
            <v>5820</v>
          </cell>
          <cell r="U291">
            <v>1</v>
          </cell>
        </row>
        <row r="292">
          <cell r="A292" t="str">
            <v>PROP00291</v>
          </cell>
          <cell r="B292" t="str">
            <v>NORMAL</v>
          </cell>
          <cell r="C292" t="str">
            <v>MOA-2480-18</v>
          </cell>
          <cell r="D292">
            <v>43313</v>
          </cell>
          <cell r="E292">
            <v>0</v>
          </cell>
          <cell r="F292">
            <v>1</v>
          </cell>
          <cell r="G292" t="str">
            <v>INV</v>
          </cell>
          <cell r="H292" t="str">
            <v>MALL PLAZA COLOMBIA S.A.S.</v>
          </cell>
          <cell r="I292" t="str">
            <v>FERNANDO ALEXANDER ROSADA</v>
          </cell>
          <cell r="J292" t="str">
            <v xml:space="preserve">CENTRO COMERCIAL MALL PLAZA MANIZALES </v>
          </cell>
          <cell r="K292" t="str">
            <v>INT</v>
          </cell>
          <cell r="L292" t="str">
            <v>COM</v>
          </cell>
          <cell r="O292" t="str">
            <v>NO</v>
          </cell>
          <cell r="Q292">
            <v>250029167</v>
          </cell>
          <cell r="S292">
            <v>1.55</v>
          </cell>
          <cell r="T292">
            <v>7200</v>
          </cell>
          <cell r="U292">
            <v>0</v>
          </cell>
        </row>
        <row r="293">
          <cell r="A293" t="str">
            <v>PROP00292</v>
          </cell>
          <cell r="B293" t="str">
            <v>NORMAL</v>
          </cell>
          <cell r="C293" t="str">
            <v>MOA-3007-18</v>
          </cell>
          <cell r="D293">
            <v>43363</v>
          </cell>
          <cell r="E293">
            <v>0</v>
          </cell>
          <cell r="F293">
            <v>1</v>
          </cell>
          <cell r="G293" t="str">
            <v>INV</v>
          </cell>
          <cell r="H293" t="str">
            <v>MALL PLAZA COLOMBIA S.A.S.</v>
          </cell>
          <cell r="I293" t="str">
            <v>FERNANDO ALEXANDER ROSADA</v>
          </cell>
          <cell r="J293" t="str">
            <v xml:space="preserve">CENTRO COMERCIAL MALL PLAZA MANIZALES </v>
          </cell>
          <cell r="K293" t="str">
            <v>INT</v>
          </cell>
          <cell r="L293" t="str">
            <v>COM</v>
          </cell>
          <cell r="O293" t="str">
            <v>?</v>
          </cell>
          <cell r="Q293">
            <v>218417446</v>
          </cell>
          <cell r="S293">
            <v>1.55</v>
          </cell>
          <cell r="T293">
            <v>7200</v>
          </cell>
          <cell r="U293">
            <v>0</v>
          </cell>
        </row>
        <row r="294">
          <cell r="A294" t="str">
            <v>PROP00293</v>
          </cell>
          <cell r="B294" t="str">
            <v>NORMAL</v>
          </cell>
          <cell r="C294" t="str">
            <v>MOA-2501-18</v>
          </cell>
          <cell r="D294">
            <v>43313</v>
          </cell>
          <cell r="E294">
            <v>0</v>
          </cell>
          <cell r="F294">
            <v>1</v>
          </cell>
          <cell r="G294" t="str">
            <v>INV</v>
          </cell>
          <cell r="H294" t="str">
            <v>ARCHITECTURAL PROJECT MANAGER</v>
          </cell>
          <cell r="I294" t="str">
            <v>FERNANDO ALEXANDER ROSADA</v>
          </cell>
          <cell r="J294" t="str">
            <v xml:space="preserve">EDIFICIO MEDELLIN BARRIO MANILA </v>
          </cell>
          <cell r="K294" t="str">
            <v>INT</v>
          </cell>
          <cell r="L294" t="str">
            <v>COM</v>
          </cell>
          <cell r="O294" t="str">
            <v>?</v>
          </cell>
          <cell r="Q294">
            <v>236026125</v>
          </cell>
          <cell r="S294">
            <v>1.6</v>
          </cell>
          <cell r="T294">
            <v>2000</v>
          </cell>
          <cell r="U294">
            <v>0</v>
          </cell>
        </row>
        <row r="295">
          <cell r="A295" t="str">
            <v>PROP00294</v>
          </cell>
          <cell r="B295" t="str">
            <v>NORMAL</v>
          </cell>
          <cell r="C295" t="str">
            <v>MOA-2501-18</v>
          </cell>
          <cell r="D295">
            <v>43313</v>
          </cell>
          <cell r="E295">
            <v>0</v>
          </cell>
          <cell r="F295">
            <v>1</v>
          </cell>
          <cell r="G295" t="str">
            <v>INV</v>
          </cell>
          <cell r="H295" t="str">
            <v>ARCHITECTURAL PROJECT MANAGER</v>
          </cell>
          <cell r="I295" t="str">
            <v>FERNANDO ALEXANDER ROSADA</v>
          </cell>
          <cell r="J295" t="str">
            <v>EDIFICIO BOGOTÁ PARQUE DE LOS HIPPIES</v>
          </cell>
          <cell r="K295" t="str">
            <v>INT</v>
          </cell>
          <cell r="L295" t="str">
            <v>COM</v>
          </cell>
          <cell r="O295" t="str">
            <v>?</v>
          </cell>
          <cell r="Q295">
            <v>199481705</v>
          </cell>
          <cell r="S295">
            <v>1.6</v>
          </cell>
          <cell r="T295">
            <v>2000</v>
          </cell>
          <cell r="U295">
            <v>0</v>
          </cell>
        </row>
        <row r="296">
          <cell r="A296" t="str">
            <v>PROP00295</v>
          </cell>
          <cell r="B296" t="str">
            <v>NORMAL</v>
          </cell>
          <cell r="C296" t="str">
            <v>MOA-2083-18</v>
          </cell>
          <cell r="D296">
            <v>43314</v>
          </cell>
          <cell r="E296">
            <v>0</v>
          </cell>
          <cell r="F296">
            <v>1</v>
          </cell>
          <cell r="G296" t="str">
            <v>INV</v>
          </cell>
          <cell r="H296" t="str">
            <v>COLEGIO NUEVA GRANADA</v>
          </cell>
          <cell r="I296" t="str">
            <v>FERNANDO ALEXANDER ROSADA</v>
          </cell>
          <cell r="J296" t="str">
            <v>CAFETERIA PARA EL COLEGIO NUEVA GRANADA</v>
          </cell>
          <cell r="K296" t="str">
            <v>PRES</v>
          </cell>
          <cell r="L296" t="str">
            <v>EDU</v>
          </cell>
          <cell r="O296" t="str">
            <v>SI</v>
          </cell>
          <cell r="Q296">
            <v>17200000</v>
          </cell>
          <cell r="R296">
            <v>17200000</v>
          </cell>
          <cell r="S296">
            <v>3</v>
          </cell>
          <cell r="T296">
            <v>1691</v>
          </cell>
          <cell r="U296">
            <v>1</v>
          </cell>
        </row>
        <row r="297">
          <cell r="A297" t="str">
            <v>PROP00296</v>
          </cell>
          <cell r="B297" t="str">
            <v>NORMAL</v>
          </cell>
          <cell r="C297" t="str">
            <v>MOA-2474-18</v>
          </cell>
          <cell r="D297">
            <v>43314</v>
          </cell>
          <cell r="E297">
            <v>0</v>
          </cell>
          <cell r="F297">
            <v>1</v>
          </cell>
          <cell r="G297" t="str">
            <v>INV</v>
          </cell>
          <cell r="H297" t="str">
            <v>DISEÑOS Y CONSTRUCCIONES FRANCISCO BOHM S.A.S.</v>
          </cell>
          <cell r="I297" t="str">
            <v>FERNANDO ALEXANDER ROSADA</v>
          </cell>
          <cell r="J297" t="str">
            <v>HOTEL CASA ISLEÑA</v>
          </cell>
          <cell r="K297" t="str">
            <v>PRES</v>
          </cell>
          <cell r="L297" t="str">
            <v>COM</v>
          </cell>
          <cell r="O297" t="str">
            <v>?</v>
          </cell>
          <cell r="Q297">
            <v>7000000</v>
          </cell>
          <cell r="S297">
            <v>2.83</v>
          </cell>
          <cell r="T297">
            <v>11098</v>
          </cell>
          <cell r="U297">
            <v>0</v>
          </cell>
        </row>
        <row r="298">
          <cell r="A298" t="str">
            <v>PROP00297</v>
          </cell>
          <cell r="B298" t="str">
            <v>NORMAL</v>
          </cell>
          <cell r="C298" t="str">
            <v>MOA-2506-18</v>
          </cell>
          <cell r="D298">
            <v>43314</v>
          </cell>
          <cell r="E298">
            <v>0</v>
          </cell>
          <cell r="F298">
            <v>1</v>
          </cell>
          <cell r="G298" t="str">
            <v>INV</v>
          </cell>
          <cell r="H298" t="str">
            <v>QUALA S.A.</v>
          </cell>
          <cell r="I298" t="str">
            <v>FERNANDO ALEXANDER ROSADA</v>
          </cell>
          <cell r="J298" t="str">
            <v>CONSTRUCCIÓN PISOS INDUSTRIALES DE DISTRIBUCCIÓN NACIONAL QUALA - VENECIA</v>
          </cell>
          <cell r="K298" t="str">
            <v>INT</v>
          </cell>
          <cell r="L298" t="str">
            <v>COM</v>
          </cell>
          <cell r="O298" t="str">
            <v>?</v>
          </cell>
          <cell r="Q298">
            <v>62819559</v>
          </cell>
          <cell r="S298">
            <v>1.66</v>
          </cell>
          <cell r="T298">
            <v>8100</v>
          </cell>
          <cell r="U298">
            <v>0</v>
          </cell>
        </row>
        <row r="299">
          <cell r="A299" t="str">
            <v>PROP00298</v>
          </cell>
          <cell r="B299" t="str">
            <v>NORMAL</v>
          </cell>
          <cell r="C299" t="str">
            <v>MOA-2473-17</v>
          </cell>
          <cell r="D299">
            <v>43314</v>
          </cell>
          <cell r="E299">
            <v>0</v>
          </cell>
          <cell r="F299">
            <v>1</v>
          </cell>
          <cell r="G299" t="str">
            <v>INV</v>
          </cell>
          <cell r="H299" t="str">
            <v xml:space="preserve">PLAZA DE LAS AMERICAS </v>
          </cell>
          <cell r="I299" t="str">
            <v>FERNANDO ALEXANDER ROSADA</v>
          </cell>
          <cell r="J299" t="str">
            <v>AMPLIACION DE LAS ETAPAS 3,4,5,6,7,8,9.</v>
          </cell>
          <cell r="K299" t="str">
            <v>INT</v>
          </cell>
          <cell r="L299" t="str">
            <v>COM</v>
          </cell>
          <cell r="O299" t="str">
            <v>?</v>
          </cell>
          <cell r="Q299">
            <v>3675289087</v>
          </cell>
          <cell r="S299">
            <v>1.5</v>
          </cell>
          <cell r="T299">
            <v>114805</v>
          </cell>
          <cell r="U299">
            <v>0</v>
          </cell>
        </row>
        <row r="300">
          <cell r="A300" t="str">
            <v>PROP00299</v>
          </cell>
          <cell r="B300" t="str">
            <v>NORMAL</v>
          </cell>
          <cell r="C300" t="str">
            <v>MOA-2507-18</v>
          </cell>
          <cell r="D300">
            <v>43314</v>
          </cell>
          <cell r="E300">
            <v>0</v>
          </cell>
          <cell r="F300">
            <v>1</v>
          </cell>
          <cell r="G300" t="str">
            <v>INV</v>
          </cell>
          <cell r="H300" t="str">
            <v>TECNINTEGRAL S.A.S.</v>
          </cell>
          <cell r="I300" t="str">
            <v>FERNANDO ALEXANDER ROSADA</v>
          </cell>
          <cell r="J300" t="str">
            <v>BODEGA TECNINTEGRAL</v>
          </cell>
          <cell r="K300" t="str">
            <v>GER</v>
          </cell>
          <cell r="L300" t="str">
            <v>COM</v>
          </cell>
          <cell r="O300" t="str">
            <v>NO</v>
          </cell>
          <cell r="Q300">
            <v>728142246</v>
          </cell>
          <cell r="S300">
            <v>1.8</v>
          </cell>
          <cell r="T300">
            <v>5500</v>
          </cell>
          <cell r="U300">
            <v>0</v>
          </cell>
        </row>
        <row r="301">
          <cell r="A301" t="str">
            <v>PROP00300</v>
          </cell>
          <cell r="B301" t="str">
            <v>NORMAL</v>
          </cell>
          <cell r="C301" t="str">
            <v>MOA-3015-18</v>
          </cell>
          <cell r="D301">
            <v>43364</v>
          </cell>
          <cell r="E301">
            <v>0</v>
          </cell>
          <cell r="F301">
            <v>1</v>
          </cell>
          <cell r="G301" t="str">
            <v>INV</v>
          </cell>
          <cell r="H301" t="str">
            <v>TECNINTEGRAL S.A.S.</v>
          </cell>
          <cell r="I301" t="str">
            <v>FERNANDO ALEXANDER ROSADA</v>
          </cell>
          <cell r="J301" t="str">
            <v>BODEGA TECNINTEGRAL</v>
          </cell>
          <cell r="K301" t="str">
            <v>GER</v>
          </cell>
          <cell r="L301" t="str">
            <v>COM</v>
          </cell>
          <cell r="O301" t="str">
            <v>?</v>
          </cell>
          <cell r="Q301">
            <v>655019943</v>
          </cell>
          <cell r="S301">
            <v>1.8</v>
          </cell>
          <cell r="T301">
            <v>5500</v>
          </cell>
          <cell r="U301">
            <v>0</v>
          </cell>
        </row>
        <row r="302">
          <cell r="A302" t="str">
            <v>PROP00301</v>
          </cell>
          <cell r="B302" t="str">
            <v>NORMAL</v>
          </cell>
          <cell r="C302" t="str">
            <v>MOA-2508-18</v>
          </cell>
          <cell r="D302">
            <v>43314</v>
          </cell>
          <cell r="E302">
            <v>0</v>
          </cell>
          <cell r="F302">
            <v>1</v>
          </cell>
          <cell r="G302" t="str">
            <v>INV</v>
          </cell>
          <cell r="H302" t="str">
            <v>TECNINTEGRAL S.A.S.</v>
          </cell>
          <cell r="I302" t="str">
            <v>FERNANDO ALEXANDER ROSADA</v>
          </cell>
          <cell r="J302" t="str">
            <v>BODEGA TECNINTEGRAL</v>
          </cell>
          <cell r="K302" t="str">
            <v>INT</v>
          </cell>
          <cell r="L302" t="str">
            <v>COM</v>
          </cell>
          <cell r="O302" t="str">
            <v>?</v>
          </cell>
          <cell r="Q302">
            <v>315632988</v>
          </cell>
          <cell r="S302">
            <v>1.6</v>
          </cell>
          <cell r="T302">
            <v>5500</v>
          </cell>
          <cell r="U302">
            <v>0</v>
          </cell>
        </row>
        <row r="303">
          <cell r="A303" t="str">
            <v>PROP00302</v>
          </cell>
          <cell r="B303" t="str">
            <v>NORMAL</v>
          </cell>
          <cell r="C303" t="str">
            <v>MOA-2553-18</v>
          </cell>
          <cell r="D303">
            <v>43318</v>
          </cell>
          <cell r="E303">
            <v>0</v>
          </cell>
          <cell r="F303">
            <v>1</v>
          </cell>
          <cell r="G303" t="str">
            <v>INV</v>
          </cell>
          <cell r="H303" t="str">
            <v>EL RETIRO SHOPPING CENTER</v>
          </cell>
          <cell r="I303" t="str">
            <v>FERNANDO ALEXANDER ROSADA</v>
          </cell>
          <cell r="J303" t="str">
            <v>RED CONTRA INCENDIOS CENTRO COMERCIAL</v>
          </cell>
          <cell r="K303" t="str">
            <v>INT</v>
          </cell>
          <cell r="L303" t="str">
            <v>COM</v>
          </cell>
          <cell r="O303" t="str">
            <v>?</v>
          </cell>
          <cell r="Q303">
            <v>150329736</v>
          </cell>
          <cell r="S303">
            <v>1.8</v>
          </cell>
          <cell r="U303">
            <v>0</v>
          </cell>
        </row>
        <row r="304">
          <cell r="A304" t="str">
            <v>PROP00303</v>
          </cell>
          <cell r="B304" t="str">
            <v>NORMAL</v>
          </cell>
          <cell r="C304" t="str">
            <v>MOA-2576-18</v>
          </cell>
          <cell r="D304">
            <v>43321</v>
          </cell>
          <cell r="E304">
            <v>0</v>
          </cell>
          <cell r="F304">
            <v>1</v>
          </cell>
          <cell r="G304" t="str">
            <v>INV</v>
          </cell>
          <cell r="H304" t="str">
            <v>COLEGIO LOS NOGALES</v>
          </cell>
          <cell r="I304" t="str">
            <v>FERNANDO ALEXANDER ROSADA</v>
          </cell>
          <cell r="J304" t="str">
            <v>REMODELACION Y AMPLIACION COLEGIO LOS NOGALES</v>
          </cell>
          <cell r="K304" t="str">
            <v>PRES</v>
          </cell>
          <cell r="L304" t="str">
            <v>EDU</v>
          </cell>
          <cell r="O304" t="str">
            <v>?</v>
          </cell>
          <cell r="Q304">
            <v>7400000</v>
          </cell>
          <cell r="S304">
            <v>3</v>
          </cell>
          <cell r="T304">
            <v>4381</v>
          </cell>
          <cell r="U304">
            <v>0</v>
          </cell>
        </row>
        <row r="305">
          <cell r="A305" t="str">
            <v>PROP00304</v>
          </cell>
          <cell r="B305" t="str">
            <v>NORMAL</v>
          </cell>
          <cell r="C305" t="str">
            <v>MOA-2654-18</v>
          </cell>
          <cell r="D305">
            <v>43326</v>
          </cell>
          <cell r="E305">
            <v>0</v>
          </cell>
          <cell r="F305">
            <v>1</v>
          </cell>
          <cell r="G305" t="str">
            <v>INV</v>
          </cell>
          <cell r="H305" t="str">
            <v>UNIVERSIDAD SANTO TOMAS TUNJA</v>
          </cell>
          <cell r="I305" t="str">
            <v>FERNANDO ALEXANDER ROSADA</v>
          </cell>
          <cell r="J305" t="str">
            <v>EDIFICIO BICENTENARIO, CENTRO CULTURA Y DEPORTIVO, SECCIONAL TUNJA</v>
          </cell>
          <cell r="K305" t="str">
            <v>INT</v>
          </cell>
          <cell r="L305" t="str">
            <v>EDU</v>
          </cell>
          <cell r="O305" t="str">
            <v>?</v>
          </cell>
          <cell r="Q305">
            <v>115518527</v>
          </cell>
          <cell r="S305">
            <v>1.65</v>
          </cell>
          <cell r="U305">
            <v>0</v>
          </cell>
        </row>
        <row r="306">
          <cell r="A306" t="str">
            <v>PROP00305</v>
          </cell>
          <cell r="B306" t="str">
            <v>NORMAL</v>
          </cell>
          <cell r="C306" t="str">
            <v>MOA-2653-18</v>
          </cell>
          <cell r="D306">
            <v>43326</v>
          </cell>
          <cell r="E306">
            <v>0</v>
          </cell>
          <cell r="F306">
            <v>1</v>
          </cell>
          <cell r="G306" t="str">
            <v>INV</v>
          </cell>
          <cell r="H306" t="str">
            <v>IC CONSTRUCTORA</v>
          </cell>
          <cell r="I306" t="str">
            <v>FERNANDO ALEXANDER ROSADA</v>
          </cell>
          <cell r="J306" t="str">
            <v>VIVIENDA VIS-TERRAZAS DE ORIENTE</v>
          </cell>
          <cell r="K306" t="str">
            <v>INT</v>
          </cell>
          <cell r="L306" t="str">
            <v>VIV</v>
          </cell>
          <cell r="O306" t="str">
            <v>?</v>
          </cell>
          <cell r="Q306">
            <v>449774416</v>
          </cell>
          <cell r="S306">
            <v>1.48</v>
          </cell>
          <cell r="T306">
            <v>14730</v>
          </cell>
          <cell r="U306">
            <v>0</v>
          </cell>
        </row>
        <row r="307">
          <cell r="A307" t="str">
            <v>PROP00306</v>
          </cell>
          <cell r="B307" t="str">
            <v>NORMAL</v>
          </cell>
          <cell r="C307" t="str">
            <v>MOA-2668-18</v>
          </cell>
          <cell r="D307">
            <v>43327</v>
          </cell>
          <cell r="E307">
            <v>0</v>
          </cell>
          <cell r="F307">
            <v>1</v>
          </cell>
          <cell r="G307" t="str">
            <v>INV</v>
          </cell>
          <cell r="H307" t="str">
            <v>MPA INGENIERIA Y CONSTRUCCIONES</v>
          </cell>
          <cell r="I307" t="str">
            <v>FERNANDO ALEXANDER ROSADA</v>
          </cell>
          <cell r="J307" t="str">
            <v>NUEVA SEDE FUNDACION UNIVERSITARIA DEL AREA ANDINA EN VALLEDUPAR</v>
          </cell>
          <cell r="K307" t="str">
            <v>INT</v>
          </cell>
          <cell r="L307" t="str">
            <v>EDU</v>
          </cell>
          <cell r="O307" t="str">
            <v>?</v>
          </cell>
          <cell r="Q307">
            <v>1820846493</v>
          </cell>
          <cell r="S307">
            <v>1.58</v>
          </cell>
          <cell r="T307">
            <v>11867</v>
          </cell>
          <cell r="U307">
            <v>0</v>
          </cell>
        </row>
        <row r="308">
          <cell r="A308" t="str">
            <v>PROP00307</v>
          </cell>
          <cell r="B308" t="str">
            <v>NORMAL</v>
          </cell>
          <cell r="C308" t="str">
            <v>MOA-2667-18</v>
          </cell>
          <cell r="D308">
            <v>43327</v>
          </cell>
          <cell r="E308">
            <v>0</v>
          </cell>
          <cell r="F308">
            <v>1</v>
          </cell>
          <cell r="G308" t="str">
            <v>INV</v>
          </cell>
          <cell r="H308" t="str">
            <v>PONTIFICIA UNIVERSODAD JAVERIANA</v>
          </cell>
          <cell r="I308" t="str">
            <v>FERNANDO ALEXANDER ROSADA</v>
          </cell>
          <cell r="J308" t="str">
            <v>CALLE 125</v>
          </cell>
          <cell r="K308" t="str">
            <v>PRES</v>
          </cell>
          <cell r="L308" t="str">
            <v>EDU</v>
          </cell>
          <cell r="O308" t="str">
            <v>?</v>
          </cell>
          <cell r="Q308">
            <v>48000000</v>
          </cell>
          <cell r="S308">
            <v>3</v>
          </cell>
          <cell r="T308">
            <v>21957</v>
          </cell>
          <cell r="U308">
            <v>0</v>
          </cell>
        </row>
        <row r="309">
          <cell r="A309" t="str">
            <v>PROP00308</v>
          </cell>
          <cell r="B309" t="str">
            <v>NORMAL</v>
          </cell>
          <cell r="C309" t="str">
            <v>MOA2669-18</v>
          </cell>
          <cell r="D309">
            <v>43327</v>
          </cell>
          <cell r="E309">
            <v>0</v>
          </cell>
          <cell r="F309">
            <v>1</v>
          </cell>
          <cell r="G309" t="str">
            <v>INV</v>
          </cell>
          <cell r="H309" t="str">
            <v>EXACTA PROYECTO TOTAL</v>
          </cell>
          <cell r="I309" t="str">
            <v>FERNANDO ALEXANDER ROSADA</v>
          </cell>
          <cell r="J309" t="str">
            <v>EDIFICIO DE PREESCOLAR DEL COLEGIO ANGLO COLOMBIANO</v>
          </cell>
          <cell r="K309" t="str">
            <v>PRES</v>
          </cell>
          <cell r="L309" t="str">
            <v>EDU</v>
          </cell>
          <cell r="O309" t="str">
            <v>NO</v>
          </cell>
          <cell r="Q309">
            <v>21400000</v>
          </cell>
          <cell r="S309">
            <v>3</v>
          </cell>
          <cell r="T309">
            <v>5577</v>
          </cell>
          <cell r="U309">
            <v>0</v>
          </cell>
        </row>
        <row r="310">
          <cell r="A310" t="str">
            <v>PROP00309</v>
          </cell>
          <cell r="B310" t="str">
            <v>NORMAL</v>
          </cell>
          <cell r="C310" t="str">
            <v>MOA-2783-18</v>
          </cell>
          <cell r="D310">
            <v>43340</v>
          </cell>
          <cell r="E310">
            <v>0</v>
          </cell>
          <cell r="F310">
            <v>1</v>
          </cell>
          <cell r="G310" t="str">
            <v>INV</v>
          </cell>
          <cell r="H310" t="str">
            <v>EXCATA PROYECTO TOTAL S.A.</v>
          </cell>
          <cell r="I310" t="str">
            <v>FERNANDO ALEXANDER ROSADA</v>
          </cell>
          <cell r="J310" t="str">
            <v>EDIFICIO DE PREESCOLAR DEL COLEGIO ANGLO COLOMBIANO</v>
          </cell>
          <cell r="K310" t="str">
            <v>PRES</v>
          </cell>
          <cell r="L310" t="str">
            <v>EDU</v>
          </cell>
          <cell r="O310" t="str">
            <v>?</v>
          </cell>
          <cell r="Q310">
            <v>6000000</v>
          </cell>
          <cell r="S310">
            <v>2.42</v>
          </cell>
          <cell r="T310">
            <v>5577</v>
          </cell>
          <cell r="U310">
            <v>0</v>
          </cell>
        </row>
        <row r="311">
          <cell r="A311" t="str">
            <v>PROP00310</v>
          </cell>
          <cell r="B311" t="str">
            <v>NORMAL</v>
          </cell>
          <cell r="C311" t="str">
            <v>MOA-2691-18</v>
          </cell>
          <cell r="D311">
            <v>43328</v>
          </cell>
          <cell r="E311">
            <v>0</v>
          </cell>
          <cell r="F311">
            <v>1</v>
          </cell>
          <cell r="G311" t="str">
            <v>INV</v>
          </cell>
          <cell r="H311" t="str">
            <v>UNIVERSIDAD DEL NORTE</v>
          </cell>
          <cell r="I311" t="str">
            <v>FERNANDO ALEXANDER ROSADA</v>
          </cell>
          <cell r="J311" t="str">
            <v>EDIFICIO DE CIENCIS E IDIOMAS</v>
          </cell>
          <cell r="K311" t="str">
            <v>OTROS</v>
          </cell>
          <cell r="L311" t="str">
            <v>EDU</v>
          </cell>
          <cell r="O311" t="str">
            <v>?</v>
          </cell>
          <cell r="Q311">
            <v>219638666</v>
          </cell>
          <cell r="S311">
            <v>1.6</v>
          </cell>
          <cell r="T311">
            <v>10771</v>
          </cell>
          <cell r="U311">
            <v>0</v>
          </cell>
        </row>
        <row r="312">
          <cell r="A312" t="str">
            <v>PROP00311</v>
          </cell>
          <cell r="B312" t="str">
            <v>NORMAL</v>
          </cell>
          <cell r="C312" t="str">
            <v>MOA-2691-18</v>
          </cell>
          <cell r="D312">
            <v>43328</v>
          </cell>
          <cell r="E312">
            <v>0</v>
          </cell>
          <cell r="F312">
            <v>1</v>
          </cell>
          <cell r="G312" t="str">
            <v>INV</v>
          </cell>
          <cell r="H312" t="str">
            <v>UNIVERSIDAD DEL NORTE</v>
          </cell>
          <cell r="I312" t="str">
            <v>FERNANDO ALEXANDER ROSADA</v>
          </cell>
          <cell r="J312" t="str">
            <v>NUEVO EDIFICIO DE LA BIBLIOTECA</v>
          </cell>
          <cell r="K312" t="str">
            <v>OTROS</v>
          </cell>
          <cell r="L312" t="str">
            <v>EDU</v>
          </cell>
          <cell r="O312" t="str">
            <v>?</v>
          </cell>
          <cell r="Q312">
            <v>219638666</v>
          </cell>
          <cell r="S312">
            <v>1.6</v>
          </cell>
          <cell r="T312">
            <v>1638</v>
          </cell>
          <cell r="U312">
            <v>0</v>
          </cell>
        </row>
        <row r="313">
          <cell r="A313" t="str">
            <v>PROP00312</v>
          </cell>
          <cell r="B313" t="str">
            <v>NORMAL</v>
          </cell>
          <cell r="C313" t="str">
            <v>MOA-2717-18</v>
          </cell>
          <cell r="D313">
            <v>43333</v>
          </cell>
          <cell r="E313">
            <v>0</v>
          </cell>
          <cell r="F313">
            <v>1</v>
          </cell>
          <cell r="G313" t="str">
            <v>INV</v>
          </cell>
          <cell r="H313" t="str">
            <v>TECNINTEGRAL S.A.S.</v>
          </cell>
          <cell r="I313" t="str">
            <v>FERNANDO ALEXANDER ROSADA</v>
          </cell>
          <cell r="J313" t="str">
            <v>BODEGA TECNINTEGRAL</v>
          </cell>
          <cell r="K313" t="str">
            <v>PRES</v>
          </cell>
          <cell r="L313" t="str">
            <v>COM</v>
          </cell>
          <cell r="O313" t="str">
            <v>NO</v>
          </cell>
          <cell r="Q313">
            <v>7400000</v>
          </cell>
          <cell r="S313">
            <v>3</v>
          </cell>
          <cell r="T313">
            <v>5500</v>
          </cell>
          <cell r="U313">
            <v>0</v>
          </cell>
        </row>
        <row r="314">
          <cell r="A314" t="str">
            <v>PROP00313</v>
          </cell>
          <cell r="B314" t="str">
            <v>NORMAL</v>
          </cell>
          <cell r="C314" t="str">
            <v>MOA-2811-18</v>
          </cell>
          <cell r="D314">
            <v>43343</v>
          </cell>
          <cell r="E314">
            <v>0</v>
          </cell>
          <cell r="F314">
            <v>1</v>
          </cell>
          <cell r="G314" t="str">
            <v>INV</v>
          </cell>
          <cell r="H314" t="str">
            <v>TECNINTEGRAL S.A.S.</v>
          </cell>
          <cell r="I314" t="str">
            <v>FERNANDO ALEXANDER ROSADA</v>
          </cell>
          <cell r="J314" t="str">
            <v>BODEGA TECNINTEGRAL</v>
          </cell>
          <cell r="K314" t="str">
            <v>PRES</v>
          </cell>
          <cell r="L314" t="str">
            <v>COM</v>
          </cell>
          <cell r="O314" t="str">
            <v>?</v>
          </cell>
          <cell r="Q314">
            <v>6500000</v>
          </cell>
          <cell r="S314">
            <v>3</v>
          </cell>
          <cell r="T314">
            <v>5500</v>
          </cell>
          <cell r="U314">
            <v>0</v>
          </cell>
        </row>
        <row r="315">
          <cell r="A315" t="str">
            <v>PROP00314</v>
          </cell>
          <cell r="B315" t="str">
            <v>NORMAL</v>
          </cell>
          <cell r="C315" t="str">
            <v>MOA-2735-18</v>
          </cell>
          <cell r="D315">
            <v>43334</v>
          </cell>
          <cell r="E315">
            <v>0</v>
          </cell>
          <cell r="F315">
            <v>1</v>
          </cell>
          <cell r="G315" t="str">
            <v>INV</v>
          </cell>
          <cell r="H315" t="str">
            <v>MALL PLAZA COLOMBIA S.A.S.</v>
          </cell>
          <cell r="I315" t="str">
            <v>FERNANDO ALEXANDER ROSADA</v>
          </cell>
          <cell r="J315" t="str">
            <v>MALL PLAZA CALI</v>
          </cell>
          <cell r="K315" t="str">
            <v>PRES</v>
          </cell>
          <cell r="L315" t="str">
            <v>COM</v>
          </cell>
          <cell r="O315" t="str">
            <v>?</v>
          </cell>
          <cell r="Q315">
            <v>15000000</v>
          </cell>
          <cell r="S315">
            <v>3</v>
          </cell>
          <cell r="T315">
            <v>0</v>
          </cell>
          <cell r="U315">
            <v>0</v>
          </cell>
        </row>
        <row r="316">
          <cell r="A316" t="str">
            <v>PROP00315</v>
          </cell>
          <cell r="B316" t="str">
            <v>NORMAL</v>
          </cell>
          <cell r="C316" t="str">
            <v>MOA-2740-18</v>
          </cell>
          <cell r="D316">
            <v>43334</v>
          </cell>
          <cell r="E316">
            <v>0</v>
          </cell>
          <cell r="F316">
            <v>1</v>
          </cell>
          <cell r="G316" t="str">
            <v>INV</v>
          </cell>
          <cell r="H316" t="str">
            <v>PEI</v>
          </cell>
          <cell r="I316" t="str">
            <v>FERNANDO ALEXANDER ROSADA</v>
          </cell>
          <cell r="J316" t="str">
            <v>C.C. NUESTRO BOGOTA</v>
          </cell>
          <cell r="K316" t="str">
            <v>VEED</v>
          </cell>
          <cell r="L316" t="str">
            <v>COM</v>
          </cell>
          <cell r="O316" t="str">
            <v>?</v>
          </cell>
          <cell r="Q316">
            <v>330870571</v>
          </cell>
          <cell r="S316">
            <v>1.78</v>
          </cell>
          <cell r="T316">
            <v>147000</v>
          </cell>
          <cell r="U316">
            <v>0</v>
          </cell>
        </row>
        <row r="317">
          <cell r="A317" t="str">
            <v>PROP00316</v>
          </cell>
          <cell r="B317" t="str">
            <v>NORMAL</v>
          </cell>
          <cell r="C317" t="str">
            <v>MOA-2762-18</v>
          </cell>
          <cell r="D317">
            <v>43339</v>
          </cell>
          <cell r="E317">
            <v>0</v>
          </cell>
          <cell r="F317">
            <v>1</v>
          </cell>
          <cell r="G317" t="str">
            <v>INV</v>
          </cell>
          <cell r="H317" t="str">
            <v>CLINICA LA COLINA</v>
          </cell>
          <cell r="I317" t="str">
            <v>FERNANDO ALEXANDER ROSADA</v>
          </cell>
          <cell r="J317" t="str">
            <v>PROYECTOS VARIOS FASE 1</v>
          </cell>
          <cell r="K317" t="str">
            <v>INT</v>
          </cell>
          <cell r="L317" t="str">
            <v>COM</v>
          </cell>
          <cell r="O317" t="str">
            <v>?</v>
          </cell>
          <cell r="Q317">
            <v>37527912</v>
          </cell>
          <cell r="S317">
            <v>1.6</v>
          </cell>
          <cell r="T317">
            <v>0</v>
          </cell>
          <cell r="U317">
            <v>0</v>
          </cell>
        </row>
        <row r="318">
          <cell r="A318" t="str">
            <v>PROP00317</v>
          </cell>
          <cell r="B318" t="str">
            <v>NORMAL</v>
          </cell>
          <cell r="C318" t="str">
            <v>MOA-2745-18</v>
          </cell>
          <cell r="D318">
            <v>43335</v>
          </cell>
          <cell r="E318">
            <v>0</v>
          </cell>
          <cell r="F318">
            <v>1</v>
          </cell>
          <cell r="G318" t="str">
            <v>INV</v>
          </cell>
          <cell r="H318" t="str">
            <v>EMPRESA DE DESARROLLO URBANO-EDU</v>
          </cell>
          <cell r="I318" t="str">
            <v>FERNANDO ALEXANDER ROSADA</v>
          </cell>
          <cell r="J318" t="str">
            <v xml:space="preserve">CIUDADELA UINIVERSITARIA OCCIDENTE </v>
          </cell>
          <cell r="K318" t="str">
            <v>INT</v>
          </cell>
          <cell r="L318" t="str">
            <v>EDU</v>
          </cell>
          <cell r="N318" t="str">
            <v>NO</v>
          </cell>
          <cell r="Q318">
            <v>3262944610</v>
          </cell>
          <cell r="S318">
            <v>1.52</v>
          </cell>
          <cell r="T318">
            <v>23000</v>
          </cell>
          <cell r="U318">
            <v>0</v>
          </cell>
        </row>
        <row r="319">
          <cell r="A319" t="str">
            <v>PROP00318</v>
          </cell>
          <cell r="B319" t="str">
            <v>NORMAL</v>
          </cell>
          <cell r="C319" t="str">
            <v>MOA-2768-18</v>
          </cell>
          <cell r="D319">
            <v>43340</v>
          </cell>
          <cell r="E319">
            <v>0</v>
          </cell>
          <cell r="F319">
            <v>1</v>
          </cell>
          <cell r="G319" t="str">
            <v>INV</v>
          </cell>
          <cell r="H319" t="str">
            <v>FUNDACION SANTA FE DE BOGOTÁ</v>
          </cell>
          <cell r="I319" t="str">
            <v>FERNANDO ALEXANDER ROSADA</v>
          </cell>
          <cell r="J319" t="str">
            <v xml:space="preserve">TORRE AMBULATORIA </v>
          </cell>
          <cell r="K319" t="str">
            <v>GER</v>
          </cell>
          <cell r="L319" t="str">
            <v>SAL</v>
          </cell>
          <cell r="O319" t="str">
            <v>?</v>
          </cell>
          <cell r="Q319">
            <v>98885120</v>
          </cell>
          <cell r="S319">
            <v>1.7</v>
          </cell>
          <cell r="T319">
            <v>10910</v>
          </cell>
          <cell r="U319">
            <v>0</v>
          </cell>
        </row>
        <row r="320">
          <cell r="A320" t="str">
            <v>PROP00319</v>
          </cell>
          <cell r="B320" t="str">
            <v>NORMAL</v>
          </cell>
          <cell r="C320" t="str">
            <v>MOA-2772-18</v>
          </cell>
          <cell r="D320">
            <v>43340</v>
          </cell>
          <cell r="E320">
            <v>0</v>
          </cell>
          <cell r="F320">
            <v>1</v>
          </cell>
          <cell r="G320" t="str">
            <v>INV</v>
          </cell>
          <cell r="H320" t="str">
            <v>NOVUS CIVITAS</v>
          </cell>
          <cell r="I320" t="str">
            <v>FERNANDO ALEXANDER ROSADA</v>
          </cell>
          <cell r="J320" t="str">
            <v>INTERIORISMO DE LAS OFICINAS DE NOVUS CIVITAS EN EL CCSDM</v>
          </cell>
          <cell r="K320" t="str">
            <v>INT</v>
          </cell>
          <cell r="L320" t="str">
            <v>OFI</v>
          </cell>
          <cell r="O320" t="str">
            <v>?</v>
          </cell>
          <cell r="Q320">
            <v>172305831</v>
          </cell>
          <cell r="S320">
            <v>1.7</v>
          </cell>
          <cell r="T320">
            <v>1245</v>
          </cell>
          <cell r="U320">
            <v>0</v>
          </cell>
        </row>
        <row r="321">
          <cell r="A321" t="str">
            <v>PROP00320</v>
          </cell>
          <cell r="B321" t="str">
            <v>NORMAL</v>
          </cell>
          <cell r="C321" t="str">
            <v>MOA-2788-18</v>
          </cell>
          <cell r="D321">
            <v>43340</v>
          </cell>
          <cell r="E321">
            <v>0</v>
          </cell>
          <cell r="F321">
            <v>1</v>
          </cell>
          <cell r="G321" t="str">
            <v>INV</v>
          </cell>
          <cell r="H321" t="str">
            <v>SODIMAC COLOMBIA S.A.</v>
          </cell>
          <cell r="I321" t="str">
            <v>FERNANDO ALEXANDER ROSADA</v>
          </cell>
          <cell r="J321" t="str">
            <v>REMODELACION CEDIS HOMECENTER FUNZA</v>
          </cell>
          <cell r="K321" t="str">
            <v>INT</v>
          </cell>
          <cell r="L321" t="str">
            <v>COM</v>
          </cell>
          <cell r="O321" t="str">
            <v>SI</v>
          </cell>
          <cell r="Q321">
            <v>381693230</v>
          </cell>
          <cell r="R321">
            <v>381693230</v>
          </cell>
          <cell r="S321">
            <v>1.55</v>
          </cell>
          <cell r="T321">
            <v>16300</v>
          </cell>
          <cell r="U321">
            <v>1</v>
          </cell>
        </row>
        <row r="322">
          <cell r="A322" t="str">
            <v>PROP00321</v>
          </cell>
          <cell r="B322" t="str">
            <v>NORMAL</v>
          </cell>
          <cell r="C322" t="str">
            <v>MOA-2629-18</v>
          </cell>
          <cell r="D322">
            <v>43325</v>
          </cell>
          <cell r="E322">
            <v>0</v>
          </cell>
          <cell r="F322">
            <v>1</v>
          </cell>
          <cell r="G322" t="str">
            <v>INV</v>
          </cell>
          <cell r="H322" t="str">
            <v xml:space="preserve">ODATA COLOCATION </v>
          </cell>
          <cell r="I322" t="str">
            <v>FERNANDO ALEXANDER ROSADA</v>
          </cell>
          <cell r="J322" t="str">
            <v>DATACENTER COLOMBIA</v>
          </cell>
          <cell r="K322" t="str">
            <v>INT</v>
          </cell>
          <cell r="L322" t="str">
            <v>COM</v>
          </cell>
          <cell r="O322" t="str">
            <v>?</v>
          </cell>
          <cell r="Q322">
            <v>199266960</v>
          </cell>
          <cell r="S322">
            <v>1.6</v>
          </cell>
          <cell r="T322">
            <v>2011</v>
          </cell>
          <cell r="U322">
            <v>0</v>
          </cell>
        </row>
        <row r="323">
          <cell r="A323" t="str">
            <v>PROP00322</v>
          </cell>
          <cell r="B323" t="str">
            <v>NORMAL</v>
          </cell>
          <cell r="C323" t="str">
            <v>MOA-2616-18</v>
          </cell>
          <cell r="D323">
            <v>43322</v>
          </cell>
          <cell r="E323">
            <v>0</v>
          </cell>
          <cell r="F323">
            <v>1</v>
          </cell>
          <cell r="G323" t="str">
            <v>INV</v>
          </cell>
          <cell r="H323" t="str">
            <v xml:space="preserve">PLAZA DE LAS AMERICAS </v>
          </cell>
          <cell r="I323" t="str">
            <v>FERNANDO ALEXANDER ROSADA</v>
          </cell>
          <cell r="J323" t="str">
            <v>REMODELACION DEL CENTRO COMERCIAL PLAZA DE LAS AMERICAS</v>
          </cell>
          <cell r="K323" t="str">
            <v>INT</v>
          </cell>
          <cell r="L323" t="str">
            <v>COM</v>
          </cell>
          <cell r="O323" t="str">
            <v>SI</v>
          </cell>
          <cell r="Q323">
            <v>1474523167.27425</v>
          </cell>
          <cell r="R323">
            <v>1474523167.27425</v>
          </cell>
          <cell r="S323">
            <v>1.52</v>
          </cell>
          <cell r="U323">
            <v>1</v>
          </cell>
        </row>
        <row r="324">
          <cell r="A324" t="str">
            <v>PROP00323</v>
          </cell>
          <cell r="B324" t="str">
            <v>NORMAL</v>
          </cell>
          <cell r="C324" t="str">
            <v>MOA-2804-18</v>
          </cell>
          <cell r="D324">
            <v>43343</v>
          </cell>
          <cell r="E324">
            <v>0</v>
          </cell>
          <cell r="F324">
            <v>1</v>
          </cell>
          <cell r="G324" t="str">
            <v>INV</v>
          </cell>
          <cell r="H324" t="str">
            <v>WINNER GROUP</v>
          </cell>
          <cell r="I324" t="str">
            <v>FERNANDO ALEXANDER ROSADA</v>
          </cell>
          <cell r="J324" t="str">
            <v>BROADWAY METROPOLIS</v>
          </cell>
          <cell r="K324" t="str">
            <v>INT</v>
          </cell>
          <cell r="L324" t="str">
            <v>COM</v>
          </cell>
          <cell r="O324" t="str">
            <v>?</v>
          </cell>
          <cell r="Q324">
            <v>29366667</v>
          </cell>
          <cell r="S324">
            <v>1.61</v>
          </cell>
          <cell r="T324">
            <v>96</v>
          </cell>
          <cell r="U324">
            <v>0</v>
          </cell>
        </row>
        <row r="325">
          <cell r="A325" t="str">
            <v>PROP00324</v>
          </cell>
          <cell r="B325" t="str">
            <v>AMPLICACIÓN</v>
          </cell>
          <cell r="C325" t="str">
            <v>MOA-2643-18</v>
          </cell>
          <cell r="D325">
            <v>43326</v>
          </cell>
          <cell r="E325">
            <v>0</v>
          </cell>
          <cell r="F325">
            <v>1</v>
          </cell>
          <cell r="G325" t="str">
            <v>INV</v>
          </cell>
          <cell r="H325" t="str">
            <v>TORRES SANTA LUCIA</v>
          </cell>
          <cell r="I325" t="str">
            <v>FERNANDO ALEXANDER ROSADA</v>
          </cell>
          <cell r="J325" t="str">
            <v>TORRES SANTA LUCIA</v>
          </cell>
          <cell r="K325" t="str">
            <v>INT</v>
          </cell>
          <cell r="L325" t="str">
            <v>VIV</v>
          </cell>
          <cell r="O325" t="str">
            <v>?</v>
          </cell>
          <cell r="Q325">
            <v>166093970</v>
          </cell>
          <cell r="S325">
            <v>1.91</v>
          </cell>
          <cell r="U325">
            <v>0</v>
          </cell>
        </row>
        <row r="326">
          <cell r="A326" t="str">
            <v>PROP00325</v>
          </cell>
          <cell r="B326" t="str">
            <v>AMPLICACIÓN</v>
          </cell>
          <cell r="C326" t="str">
            <v>MOA-2649-18</v>
          </cell>
          <cell r="D326">
            <v>43326</v>
          </cell>
          <cell r="E326">
            <v>0</v>
          </cell>
          <cell r="F326">
            <v>1</v>
          </cell>
          <cell r="G326" t="str">
            <v>INV</v>
          </cell>
          <cell r="H326" t="str">
            <v>COLEGIO NUEVA GRANADA</v>
          </cell>
          <cell r="I326" t="str">
            <v>FERNANDO ALEXANDER ROSADA</v>
          </cell>
          <cell r="J326" t="str">
            <v>CAMBIO CUBIERTAGIMNASIO ELEMENTALES Y COLOCACION FILTROS AULAS SUPERIORES</v>
          </cell>
          <cell r="K326" t="str">
            <v>INT</v>
          </cell>
          <cell r="L326" t="str">
            <v>EDU</v>
          </cell>
          <cell r="O326" t="str">
            <v>NO</v>
          </cell>
          <cell r="Q326">
            <v>8105613</v>
          </cell>
          <cell r="S326">
            <v>1.61</v>
          </cell>
          <cell r="T326">
            <v>1127</v>
          </cell>
          <cell r="U326">
            <v>0</v>
          </cell>
        </row>
        <row r="327">
          <cell r="A327" t="str">
            <v>PROP00326</v>
          </cell>
          <cell r="B327" t="str">
            <v>AMPLICACIÓN</v>
          </cell>
          <cell r="C327" t="str">
            <v>MOA-2649-18</v>
          </cell>
          <cell r="D327">
            <v>43353</v>
          </cell>
          <cell r="E327">
            <v>0</v>
          </cell>
          <cell r="F327">
            <v>1</v>
          </cell>
          <cell r="G327" t="str">
            <v>INV</v>
          </cell>
          <cell r="H327" t="str">
            <v>COLEGIO NUEVA GRANADA</v>
          </cell>
          <cell r="I327" t="str">
            <v>FERNANDO ALEXANDER ROSADA</v>
          </cell>
          <cell r="J327" t="str">
            <v>CAMBIO CUBIERTAGIMNASIO ELEMENTALES Y COLOCACION FILTROS AULAS SUPERIORES</v>
          </cell>
          <cell r="K327" t="str">
            <v>INT</v>
          </cell>
          <cell r="L327" t="str">
            <v>EDU</v>
          </cell>
          <cell r="O327" t="str">
            <v>?</v>
          </cell>
          <cell r="Q327">
            <v>40701107</v>
          </cell>
          <cell r="S327">
            <v>1.62</v>
          </cell>
          <cell r="T327">
            <v>1127</v>
          </cell>
          <cell r="U327">
            <v>0</v>
          </cell>
        </row>
        <row r="328">
          <cell r="A328" t="str">
            <v>PROP00327</v>
          </cell>
          <cell r="B328" t="str">
            <v>NORMAL</v>
          </cell>
          <cell r="C328" t="str">
            <v>MOA-2832-18</v>
          </cell>
          <cell r="D328">
            <v>43348</v>
          </cell>
          <cell r="E328">
            <v>0</v>
          </cell>
          <cell r="F328">
            <v>1</v>
          </cell>
          <cell r="G328" t="str">
            <v>INV</v>
          </cell>
          <cell r="H328" t="str">
            <v>TITAN PLAZA CENTRO COMERCIAL Y EMPRESARIAL</v>
          </cell>
          <cell r="I328" t="str">
            <v>FERNANDO ALEXANDER ROSADA</v>
          </cell>
          <cell r="J328" t="str">
            <v>TITAN PLAZA FACHADA</v>
          </cell>
          <cell r="K328" t="str">
            <v>OTROS</v>
          </cell>
          <cell r="L328" t="str">
            <v>COM</v>
          </cell>
          <cell r="O328" t="str">
            <v>?</v>
          </cell>
          <cell r="Q328">
            <v>12200000</v>
          </cell>
          <cell r="S328">
            <v>1.7</v>
          </cell>
          <cell r="U328">
            <v>0</v>
          </cell>
        </row>
        <row r="329">
          <cell r="A329" t="str">
            <v>PROP00328</v>
          </cell>
          <cell r="B329" t="str">
            <v>NORMAL</v>
          </cell>
          <cell r="C329" t="str">
            <v>MOA-2833-18</v>
          </cell>
          <cell r="D329">
            <v>43348</v>
          </cell>
          <cell r="E329">
            <v>0</v>
          </cell>
          <cell r="F329">
            <v>1</v>
          </cell>
          <cell r="G329" t="str">
            <v>INV</v>
          </cell>
          <cell r="H329" t="str">
            <v>PROYECTO CANEY</v>
          </cell>
          <cell r="I329" t="str">
            <v>FERNANDO ALEXANDER ROSADA</v>
          </cell>
          <cell r="J329" t="str">
            <v>APARTAMENTOS CANEY</v>
          </cell>
          <cell r="K329" t="str">
            <v>PRES</v>
          </cell>
          <cell r="L329" t="str">
            <v>VIV</v>
          </cell>
          <cell r="O329" t="str">
            <v>?</v>
          </cell>
          <cell r="Q329">
            <v>5270000</v>
          </cell>
          <cell r="S329">
            <v>3</v>
          </cell>
          <cell r="U329">
            <v>0</v>
          </cell>
        </row>
        <row r="330">
          <cell r="A330" t="str">
            <v>PROP00329</v>
          </cell>
          <cell r="B330" t="str">
            <v>NORMAL</v>
          </cell>
          <cell r="C330" t="str">
            <v>MOA-2853-18</v>
          </cell>
          <cell r="D330">
            <v>43349</v>
          </cell>
          <cell r="E330">
            <v>0</v>
          </cell>
          <cell r="F330">
            <v>1</v>
          </cell>
          <cell r="G330" t="str">
            <v>INV</v>
          </cell>
          <cell r="H330" t="str">
            <v>SODIMAC COLOMBIA S.A.</v>
          </cell>
          <cell r="I330" t="str">
            <v>FERNANDO ALEXANDER ROSADA</v>
          </cell>
          <cell r="J330" t="str">
            <v>AMPLIACION CEDIS HOMECENTER MERCURIO</v>
          </cell>
          <cell r="K330" t="str">
            <v>INT</v>
          </cell>
          <cell r="L330" t="str">
            <v>COM</v>
          </cell>
          <cell r="O330" t="str">
            <v>NO</v>
          </cell>
          <cell r="Q330">
            <v>529806384</v>
          </cell>
          <cell r="S330">
            <v>1.55</v>
          </cell>
          <cell r="T330">
            <v>16300</v>
          </cell>
          <cell r="U330">
            <v>0</v>
          </cell>
        </row>
        <row r="331">
          <cell r="A331" t="str">
            <v>PROP00330</v>
          </cell>
          <cell r="B331" t="str">
            <v>NORMAL</v>
          </cell>
          <cell r="C331" t="str">
            <v>MOA-2696-18</v>
          </cell>
          <cell r="D331">
            <v>43362</v>
          </cell>
          <cell r="E331">
            <v>0</v>
          </cell>
          <cell r="F331">
            <v>1</v>
          </cell>
          <cell r="G331" t="str">
            <v>INV</v>
          </cell>
          <cell r="H331" t="str">
            <v>SODIMAC COLOMBIA S.A.</v>
          </cell>
          <cell r="I331" t="str">
            <v>FERNANDO ALEXANDER ROSADA</v>
          </cell>
          <cell r="J331" t="str">
            <v>AMPLIACION CEDIS HOMECENTER MERCURIO</v>
          </cell>
          <cell r="K331" t="str">
            <v>INT</v>
          </cell>
          <cell r="L331" t="str">
            <v>COM</v>
          </cell>
          <cell r="O331" t="str">
            <v>NO</v>
          </cell>
          <cell r="Q331">
            <v>622249465</v>
          </cell>
          <cell r="S331">
            <v>1.55</v>
          </cell>
          <cell r="T331">
            <v>16300</v>
          </cell>
          <cell r="U331">
            <v>0</v>
          </cell>
        </row>
        <row r="332">
          <cell r="A332" t="str">
            <v>PROP00331</v>
          </cell>
          <cell r="B332" t="str">
            <v>NORMAL</v>
          </cell>
          <cell r="C332" t="str">
            <v>MOA-3200-18</v>
          </cell>
          <cell r="D332">
            <v>43385</v>
          </cell>
          <cell r="E332">
            <v>0</v>
          </cell>
          <cell r="F332">
            <v>1</v>
          </cell>
          <cell r="G332" t="str">
            <v>INV</v>
          </cell>
          <cell r="H332" t="str">
            <v>SODIMAC COLOMBIA S.A.</v>
          </cell>
          <cell r="I332" t="str">
            <v>FERNANDO ALEXANDER ROSADA</v>
          </cell>
          <cell r="J332" t="str">
            <v>AMPLIACION CEDIS HOMECENTER MERCURIO</v>
          </cell>
          <cell r="K332" t="str">
            <v>INT</v>
          </cell>
          <cell r="L332" t="str">
            <v>COM</v>
          </cell>
          <cell r="O332" t="str">
            <v>?</v>
          </cell>
          <cell r="Q332">
            <v>600682540</v>
          </cell>
          <cell r="S332">
            <v>1.58</v>
          </cell>
          <cell r="T332">
            <v>16300</v>
          </cell>
          <cell r="U332">
            <v>0</v>
          </cell>
        </row>
        <row r="333">
          <cell r="A333" t="str">
            <v>PROP00332</v>
          </cell>
          <cell r="B333" t="str">
            <v>NORMAL</v>
          </cell>
          <cell r="C333" t="str">
            <v>MOA-2865-18</v>
          </cell>
          <cell r="D333">
            <v>43350</v>
          </cell>
          <cell r="E333">
            <v>0</v>
          </cell>
          <cell r="F333">
            <v>1</v>
          </cell>
          <cell r="G333" t="str">
            <v>INV</v>
          </cell>
          <cell r="H333" t="str">
            <v>COMERCIALIZADORA ARTURO CALLE S.A.S.</v>
          </cell>
          <cell r="I333" t="str">
            <v>FERNANDO ALEXANDER ROSADA</v>
          </cell>
          <cell r="J333" t="str">
            <v>RESIDENTE ZONA FRANCA PEREIRA</v>
          </cell>
          <cell r="K333" t="str">
            <v>OTROS</v>
          </cell>
          <cell r="L333" t="str">
            <v>COM</v>
          </cell>
          <cell r="O333" t="str">
            <v>?</v>
          </cell>
          <cell r="Q333">
            <v>41700000</v>
          </cell>
          <cell r="S333">
            <v>1.55</v>
          </cell>
          <cell r="U333">
            <v>0</v>
          </cell>
        </row>
        <row r="334">
          <cell r="A334" t="str">
            <v>PROP00333</v>
          </cell>
          <cell r="B334" t="str">
            <v>NORMAL</v>
          </cell>
          <cell r="C334" t="str">
            <v>MOA-2871-18</v>
          </cell>
          <cell r="D334">
            <v>43353</v>
          </cell>
          <cell r="E334">
            <v>0</v>
          </cell>
          <cell r="F334">
            <v>1</v>
          </cell>
          <cell r="G334" t="str">
            <v>INV</v>
          </cell>
          <cell r="H334" t="str">
            <v>UNIVERSIDAD CATOLICA</v>
          </cell>
          <cell r="I334" t="str">
            <v>FERNANDO ALEXANDER ROSADA</v>
          </cell>
          <cell r="J334" t="str">
            <v>NUEVO EDIFICIO UNIVERSIDAD CATOLICA</v>
          </cell>
          <cell r="K334" t="str">
            <v>INT</v>
          </cell>
          <cell r="L334" t="str">
            <v>EDU</v>
          </cell>
          <cell r="O334" t="str">
            <v>?</v>
          </cell>
          <cell r="Q334">
            <v>3290374350</v>
          </cell>
          <cell r="S334">
            <v>1.82</v>
          </cell>
          <cell r="T334">
            <v>21500</v>
          </cell>
          <cell r="U334">
            <v>0</v>
          </cell>
        </row>
        <row r="335">
          <cell r="A335" t="str">
            <v>PROP00334</v>
          </cell>
          <cell r="B335" t="str">
            <v>NORMAL</v>
          </cell>
          <cell r="C335" t="str">
            <v>MOA-2889-18</v>
          </cell>
          <cell r="D335">
            <v>43353</v>
          </cell>
          <cell r="E335">
            <v>0</v>
          </cell>
          <cell r="F335">
            <v>1</v>
          </cell>
          <cell r="G335" t="str">
            <v>INV</v>
          </cell>
          <cell r="H335" t="str">
            <v>ALCALDIA MAYOR DE BOGOTÁ</v>
          </cell>
          <cell r="I335" t="str">
            <v>FERNANDO ALEXANDER ROSADA</v>
          </cell>
          <cell r="J335" t="str">
            <v>CIUDAD RIO</v>
          </cell>
          <cell r="K335" t="str">
            <v>INT</v>
          </cell>
          <cell r="L335" t="str">
            <v>INS</v>
          </cell>
          <cell r="N335" t="str">
            <v>?</v>
          </cell>
          <cell r="Q335">
            <v>863932800</v>
          </cell>
          <cell r="S335">
            <v>2.2000000000000002</v>
          </cell>
          <cell r="T335">
            <v>350000</v>
          </cell>
          <cell r="U335">
            <v>0</v>
          </cell>
        </row>
        <row r="336">
          <cell r="A336" t="str">
            <v>PROP00335</v>
          </cell>
          <cell r="B336" t="str">
            <v>NORMAL</v>
          </cell>
          <cell r="C336" t="str">
            <v>MOA-2866-18</v>
          </cell>
          <cell r="D336">
            <v>43355</v>
          </cell>
          <cell r="E336">
            <v>0</v>
          </cell>
          <cell r="F336">
            <v>1</v>
          </cell>
          <cell r="G336" t="str">
            <v>INV</v>
          </cell>
          <cell r="H336" t="str">
            <v>COMERCIALIZADORA ARTURO CALLE S.A.S.</v>
          </cell>
          <cell r="I336" t="str">
            <v>FERNANDO ALEXANDER ROSADA</v>
          </cell>
          <cell r="J336" t="str">
            <v>CONSTRUCCION BODEGA PEREIRA</v>
          </cell>
          <cell r="K336" t="str">
            <v>GER</v>
          </cell>
          <cell r="L336" t="str">
            <v>COM</v>
          </cell>
          <cell r="O336" t="str">
            <v>?</v>
          </cell>
          <cell r="Q336">
            <v>324328702</v>
          </cell>
          <cell r="S336">
            <v>1.9</v>
          </cell>
          <cell r="T336">
            <v>1200</v>
          </cell>
          <cell r="U336">
            <v>0</v>
          </cell>
        </row>
        <row r="337">
          <cell r="A337" t="str">
            <v>PROP00336</v>
          </cell>
          <cell r="B337" t="str">
            <v>NORMAL</v>
          </cell>
          <cell r="C337" t="str">
            <v>MOA-2636-18</v>
          </cell>
          <cell r="D337">
            <v>43355</v>
          </cell>
          <cell r="E337">
            <v>0</v>
          </cell>
          <cell r="F337">
            <v>1</v>
          </cell>
          <cell r="G337" t="str">
            <v>INV</v>
          </cell>
          <cell r="H337" t="str">
            <v>FUNDACION SANTA FE DE BOGOTA</v>
          </cell>
          <cell r="I337" t="str">
            <v>FERNANDO ALEXANDER ROSADA</v>
          </cell>
          <cell r="J337" t="str">
            <v xml:space="preserve">INEGRACION HOSPITAL UNIVERSITARIO FUNDACION SANTA FE </v>
          </cell>
          <cell r="K337" t="str">
            <v>GER</v>
          </cell>
          <cell r="L337" t="str">
            <v>SAL</v>
          </cell>
          <cell r="O337" t="str">
            <v>?</v>
          </cell>
          <cell r="Q337">
            <v>142941498</v>
          </cell>
          <cell r="S337">
            <v>1.45</v>
          </cell>
          <cell r="T337">
            <v>14000</v>
          </cell>
          <cell r="U337">
            <v>0</v>
          </cell>
        </row>
        <row r="338">
          <cell r="A338" t="str">
            <v>PROP00337</v>
          </cell>
          <cell r="B338" t="str">
            <v>NORMAL</v>
          </cell>
          <cell r="C338" t="str">
            <v>MOA-2938-18</v>
          </cell>
          <cell r="D338">
            <v>43355</v>
          </cell>
          <cell r="E338">
            <v>0</v>
          </cell>
          <cell r="F338">
            <v>1</v>
          </cell>
          <cell r="G338" t="str">
            <v>INV</v>
          </cell>
          <cell r="H338" t="str">
            <v>FUNDACION SANTA FE DE BOGOTA</v>
          </cell>
          <cell r="I338" t="str">
            <v>FERNANDO ALEXANDER ROSADA</v>
          </cell>
          <cell r="J338" t="str">
            <v>DEMOLICION, REFORZAMIENTO Y OBRA NUEVA DE LA ZONA B DE LA FUNDACION SANTA FE</v>
          </cell>
          <cell r="K338" t="str">
            <v>GER</v>
          </cell>
          <cell r="L338" t="str">
            <v>SAL</v>
          </cell>
          <cell r="O338" t="str">
            <v>?</v>
          </cell>
          <cell r="Q338">
            <v>216867230</v>
          </cell>
          <cell r="S338">
            <v>1.7</v>
          </cell>
          <cell r="T338">
            <v>6122</v>
          </cell>
          <cell r="U338">
            <v>0</v>
          </cell>
        </row>
        <row r="339">
          <cell r="A339" t="str">
            <v>PROP00338</v>
          </cell>
          <cell r="B339" t="str">
            <v>NORMAL</v>
          </cell>
          <cell r="C339" t="str">
            <v>MOA-2962-18</v>
          </cell>
          <cell r="D339">
            <v>43357</v>
          </cell>
          <cell r="E339">
            <v>0</v>
          </cell>
          <cell r="F339">
            <v>1</v>
          </cell>
          <cell r="G339" t="str">
            <v>INV</v>
          </cell>
          <cell r="H339" t="str">
            <v>MAKRO SUPERMAYORISTAS S.A.</v>
          </cell>
          <cell r="I339" t="str">
            <v>FERNANDO ALEXANDER ROSADA</v>
          </cell>
          <cell r="J339" t="str">
            <v>MAKRO VALLE DE LILI</v>
          </cell>
          <cell r="K339" t="str">
            <v>INT</v>
          </cell>
          <cell r="L339" t="str">
            <v>COM</v>
          </cell>
          <cell r="O339" t="str">
            <v>?</v>
          </cell>
          <cell r="Q339">
            <v>187509160</v>
          </cell>
          <cell r="S339">
            <v>1.55</v>
          </cell>
          <cell r="T339">
            <v>7250</v>
          </cell>
          <cell r="U339">
            <v>0</v>
          </cell>
        </row>
        <row r="340">
          <cell r="A340" t="str">
            <v>PROP00339</v>
          </cell>
          <cell r="B340" t="str">
            <v>NORMAL</v>
          </cell>
          <cell r="C340" t="str">
            <v>MOA-2960-18</v>
          </cell>
          <cell r="D340">
            <v>43357</v>
          </cell>
          <cell r="E340">
            <v>0</v>
          </cell>
          <cell r="F340">
            <v>1</v>
          </cell>
          <cell r="G340" t="str">
            <v>INV</v>
          </cell>
          <cell r="H340" t="str">
            <v>MAKRO SUPERMAYORISTAS S.A.</v>
          </cell>
          <cell r="I340" t="str">
            <v>FERNANDO ALEXANDER ROSADA</v>
          </cell>
          <cell r="J340" t="str">
            <v>MAKRO VALLEDUPAR</v>
          </cell>
          <cell r="K340" t="str">
            <v>INT</v>
          </cell>
          <cell r="L340" t="str">
            <v>COM</v>
          </cell>
          <cell r="O340" t="str">
            <v>NO</v>
          </cell>
          <cell r="Q340">
            <v>223483935</v>
          </cell>
          <cell r="S340">
            <v>1.54</v>
          </cell>
          <cell r="U340">
            <v>0</v>
          </cell>
        </row>
        <row r="341">
          <cell r="A341" t="str">
            <v>PROP00340</v>
          </cell>
          <cell r="B341" t="str">
            <v>NORMAL</v>
          </cell>
          <cell r="C341" t="str">
            <v>MOA-2999-18</v>
          </cell>
          <cell r="D341">
            <v>43362</v>
          </cell>
          <cell r="E341">
            <v>0</v>
          </cell>
          <cell r="F341">
            <v>1</v>
          </cell>
          <cell r="G341" t="str">
            <v>INV</v>
          </cell>
          <cell r="H341" t="str">
            <v>MAKRO SUPERMAYORISTAS S.A.</v>
          </cell>
          <cell r="I341" t="str">
            <v>FERNANDO ALEXANDER ROSADA</v>
          </cell>
          <cell r="J341" t="str">
            <v>MAKRO VALLEDUPAR</v>
          </cell>
          <cell r="K341" t="str">
            <v>INT</v>
          </cell>
          <cell r="L341" t="str">
            <v>COM</v>
          </cell>
          <cell r="O341" t="str">
            <v>?</v>
          </cell>
          <cell r="Q341">
            <v>188515348</v>
          </cell>
          <cell r="S341">
            <v>1.54</v>
          </cell>
          <cell r="U341">
            <v>0</v>
          </cell>
        </row>
        <row r="342">
          <cell r="A342" t="str">
            <v>PROP00341</v>
          </cell>
          <cell r="B342" t="str">
            <v>NORMAL</v>
          </cell>
          <cell r="C342" t="str">
            <v>MOA-2976-18</v>
          </cell>
          <cell r="D342">
            <v>43361</v>
          </cell>
          <cell r="E342">
            <v>0</v>
          </cell>
          <cell r="F342">
            <v>1</v>
          </cell>
          <cell r="G342" t="str">
            <v>INV</v>
          </cell>
          <cell r="H342" t="str">
            <v>TALLER 7 S.A.S.</v>
          </cell>
          <cell r="I342" t="str">
            <v>FERNANDO ALEXANDER ROSADA</v>
          </cell>
          <cell r="J342" t="str">
            <v>ECOOL ANAPOIMA</v>
          </cell>
          <cell r="K342" t="str">
            <v>PRES</v>
          </cell>
          <cell r="L342" t="str">
            <v>VIV</v>
          </cell>
          <cell r="O342" t="str">
            <v>?</v>
          </cell>
          <cell r="Q342">
            <v>14850000</v>
          </cell>
          <cell r="S342">
            <v>3</v>
          </cell>
          <cell r="T342">
            <v>4785</v>
          </cell>
          <cell r="U342">
            <v>0</v>
          </cell>
        </row>
        <row r="343">
          <cell r="A343" t="str">
            <v>PROP00342</v>
          </cell>
          <cell r="B343" t="str">
            <v>NORMAL</v>
          </cell>
          <cell r="C343" t="str">
            <v>MOA-2974-18</v>
          </cell>
          <cell r="D343">
            <v>43361</v>
          </cell>
          <cell r="E343">
            <v>0</v>
          </cell>
          <cell r="F343">
            <v>1</v>
          </cell>
          <cell r="G343" t="str">
            <v>INV</v>
          </cell>
          <cell r="H343" t="str">
            <v>CINEPOLIS REGION ANDINA</v>
          </cell>
          <cell r="I343" t="str">
            <v>FERNANDO ALEXANDER ROSADA</v>
          </cell>
          <cell r="J343" t="str">
            <v>PLAZA CLARO BOGOTA</v>
          </cell>
          <cell r="K343" t="str">
            <v>OTROS</v>
          </cell>
          <cell r="L343" t="str">
            <v>COM</v>
          </cell>
          <cell r="O343" t="str">
            <v>?</v>
          </cell>
          <cell r="Q343">
            <v>11600000</v>
          </cell>
          <cell r="S343">
            <v>1.99</v>
          </cell>
          <cell r="U343">
            <v>0</v>
          </cell>
        </row>
        <row r="344">
          <cell r="A344" t="str">
            <v>PROP00343</v>
          </cell>
          <cell r="B344" t="str">
            <v>NORMAL</v>
          </cell>
          <cell r="C344" t="str">
            <v>MOA-2972-18</v>
          </cell>
          <cell r="D344">
            <v>43361</v>
          </cell>
          <cell r="E344">
            <v>0</v>
          </cell>
          <cell r="F344">
            <v>1</v>
          </cell>
          <cell r="G344" t="str">
            <v>INV</v>
          </cell>
          <cell r="H344" t="str">
            <v xml:space="preserve">MINISTERIO DE DEFENSA NACIONAL </v>
          </cell>
          <cell r="I344" t="str">
            <v>FERNANDO ALEXANDER ROSADA</v>
          </cell>
          <cell r="J344" t="str">
            <v>EDIFICACIONES MODULARES CAN MINISTERIO DE DEFENSA</v>
          </cell>
          <cell r="K344" t="str">
            <v>INT</v>
          </cell>
          <cell r="L344" t="str">
            <v>INS</v>
          </cell>
          <cell r="N344" t="str">
            <v>?</v>
          </cell>
          <cell r="Q344">
            <v>782826840</v>
          </cell>
          <cell r="S344">
            <v>1.8</v>
          </cell>
          <cell r="T344">
            <v>30000</v>
          </cell>
          <cell r="U344">
            <v>0</v>
          </cell>
        </row>
        <row r="345">
          <cell r="A345" t="str">
            <v>PROP00344</v>
          </cell>
          <cell r="B345" t="str">
            <v>NORMAL</v>
          </cell>
          <cell r="C345" t="str">
            <v>MOA-2975-18</v>
          </cell>
          <cell r="D345">
            <v>43361</v>
          </cell>
          <cell r="E345">
            <v>0</v>
          </cell>
          <cell r="F345">
            <v>1</v>
          </cell>
          <cell r="G345" t="str">
            <v>INV</v>
          </cell>
          <cell r="H345" t="str">
            <v xml:space="preserve">MINISTERIO DE DEFENSA NACIONAL </v>
          </cell>
          <cell r="I345" t="str">
            <v>FERNANDO ALEXANDER ROSADA</v>
          </cell>
          <cell r="J345" t="str">
            <v>EDIFICACIONES MODULARES CAN MINISTERIO DE DEFENSA</v>
          </cell>
          <cell r="K345" t="str">
            <v>INT</v>
          </cell>
          <cell r="L345" t="str">
            <v>INS</v>
          </cell>
          <cell r="N345" t="str">
            <v>?</v>
          </cell>
          <cell r="Q345">
            <v>896522130</v>
          </cell>
          <cell r="S345">
            <v>1.8</v>
          </cell>
          <cell r="T345">
            <v>30000</v>
          </cell>
          <cell r="U345">
            <v>0</v>
          </cell>
        </row>
        <row r="346">
          <cell r="A346" t="str">
            <v>PROP00345</v>
          </cell>
          <cell r="B346" t="str">
            <v>NORMAL</v>
          </cell>
          <cell r="C346" t="str">
            <v>MOA-3006-18</v>
          </cell>
          <cell r="D346">
            <v>43363</v>
          </cell>
          <cell r="E346">
            <v>0</v>
          </cell>
          <cell r="F346">
            <v>1</v>
          </cell>
          <cell r="G346" t="str">
            <v>INV</v>
          </cell>
          <cell r="H346" t="str">
            <v>CONSTRUCTORA HAYUELOS S.A.</v>
          </cell>
          <cell r="I346" t="str">
            <v>FERNANDO ALEXANDER ROSADA</v>
          </cell>
          <cell r="J346" t="str">
            <v>CUIDAD HAYUELOS SANTIAGO DE TUNJA</v>
          </cell>
          <cell r="K346" t="str">
            <v>INT</v>
          </cell>
          <cell r="L346" t="str">
            <v>VIV</v>
          </cell>
          <cell r="O346" t="str">
            <v>?</v>
          </cell>
          <cell r="Q346">
            <v>339340494</v>
          </cell>
          <cell r="S346">
            <v>1.55</v>
          </cell>
          <cell r="T346">
            <v>4675</v>
          </cell>
          <cell r="U346">
            <v>0</v>
          </cell>
        </row>
        <row r="347">
          <cell r="A347" t="str">
            <v>PROP00346</v>
          </cell>
          <cell r="B347" t="str">
            <v>NORMAL</v>
          </cell>
          <cell r="C347" t="str">
            <v>MOA-2992-18</v>
          </cell>
          <cell r="D347">
            <v>43357</v>
          </cell>
          <cell r="E347">
            <v>0</v>
          </cell>
          <cell r="F347">
            <v>1</v>
          </cell>
          <cell r="G347" t="str">
            <v>INV</v>
          </cell>
          <cell r="H347" t="str">
            <v>UNIVERSIDAD EL ROSARIO</v>
          </cell>
          <cell r="I347" t="str">
            <v>FERNANDO ALEXANDER ROSADA</v>
          </cell>
          <cell r="J347" t="str">
            <v>ESTACION EXPERIMENTAL LA VEGA</v>
          </cell>
          <cell r="K347" t="str">
            <v>INT</v>
          </cell>
          <cell r="L347" t="str">
            <v>EDU</v>
          </cell>
          <cell r="O347" t="str">
            <v>?</v>
          </cell>
          <cell r="Q347">
            <v>206478753</v>
          </cell>
          <cell r="S347">
            <v>1.62</v>
          </cell>
          <cell r="T347">
            <v>5000</v>
          </cell>
          <cell r="U347">
            <v>0</v>
          </cell>
        </row>
        <row r="348">
          <cell r="A348" t="str">
            <v>PROP00347</v>
          </cell>
          <cell r="B348" t="str">
            <v>NORMAL</v>
          </cell>
          <cell r="C348" t="str">
            <v>MOA-3054-18</v>
          </cell>
          <cell r="D348">
            <v>43369</v>
          </cell>
          <cell r="E348">
            <v>0</v>
          </cell>
          <cell r="F348">
            <v>1</v>
          </cell>
          <cell r="G348" t="str">
            <v>INV</v>
          </cell>
          <cell r="H348" t="str">
            <v>CELAM</v>
          </cell>
          <cell r="I348" t="str">
            <v>FERNANDO ALEXANDER ROSADA</v>
          </cell>
          <cell r="J348" t="str">
            <v>SEDE ADMINISTRATIVA CELAM Y ESCUELA SOCIAL CEBITEPAL</v>
          </cell>
          <cell r="K348" t="str">
            <v>INT</v>
          </cell>
          <cell r="L348" t="str">
            <v>COM</v>
          </cell>
          <cell r="O348" t="str">
            <v>?</v>
          </cell>
          <cell r="Q348">
            <v>705736672</v>
          </cell>
          <cell r="S348">
            <v>1.59</v>
          </cell>
          <cell r="T348">
            <v>8257</v>
          </cell>
          <cell r="U348">
            <v>0</v>
          </cell>
        </row>
        <row r="349">
          <cell r="A349" t="str">
            <v>PROP00348</v>
          </cell>
          <cell r="B349" t="str">
            <v>AMPLICACIÓN</v>
          </cell>
          <cell r="C349" t="str">
            <v>MOA-2878-18</v>
          </cell>
          <cell r="D349">
            <v>43350</v>
          </cell>
          <cell r="E349">
            <v>0</v>
          </cell>
          <cell r="F349">
            <v>1</v>
          </cell>
          <cell r="G349" t="str">
            <v>INV</v>
          </cell>
          <cell r="H349" t="str">
            <v>C.C. ATLANTIS PLAZA</v>
          </cell>
          <cell r="I349" t="str">
            <v>FERNANDO ALEXANDER ROSADA</v>
          </cell>
          <cell r="J349" t="str">
            <v>FACHADAS CENTRO COMERCIAL ATLANTIS PLAZA</v>
          </cell>
          <cell r="K349" t="str">
            <v>INT</v>
          </cell>
          <cell r="L349" t="str">
            <v>COM</v>
          </cell>
          <cell r="O349" t="str">
            <v>?</v>
          </cell>
          <cell r="Q349">
            <v>183693109</v>
          </cell>
          <cell r="S349">
            <v>1.61</v>
          </cell>
          <cell r="T349">
            <v>60795</v>
          </cell>
          <cell r="U349">
            <v>0</v>
          </cell>
        </row>
        <row r="350">
          <cell r="A350" t="str">
            <v>PROP00349</v>
          </cell>
          <cell r="B350" t="str">
            <v>AMPLICACIÓN</v>
          </cell>
          <cell r="C350" t="str">
            <v>MOA-2966-18</v>
          </cell>
          <cell r="D350">
            <v>43357</v>
          </cell>
          <cell r="E350">
            <v>0</v>
          </cell>
          <cell r="F350">
            <v>1</v>
          </cell>
          <cell r="G350" t="str">
            <v>INV</v>
          </cell>
          <cell r="H350" t="str">
            <v xml:space="preserve">DECAMERON </v>
          </cell>
          <cell r="I350" t="str">
            <v>FERNANDO ALEXANDER ROSADA</v>
          </cell>
          <cell r="J350" t="str">
            <v>HOTEL MARYLAND SAN ANDRES</v>
          </cell>
          <cell r="K350" t="str">
            <v>INT</v>
          </cell>
          <cell r="L350" t="str">
            <v>COM</v>
          </cell>
          <cell r="O350" t="str">
            <v>?</v>
          </cell>
          <cell r="Q350">
            <v>647722828</v>
          </cell>
          <cell r="S350">
            <v>1.57</v>
          </cell>
          <cell r="T350">
            <v>5819</v>
          </cell>
          <cell r="U350">
            <v>0</v>
          </cell>
        </row>
        <row r="351">
          <cell r="A351" t="str">
            <v>PROP00350</v>
          </cell>
          <cell r="B351" t="str">
            <v>AMPLICACIÓN</v>
          </cell>
          <cell r="C351" t="str">
            <v>MOA-3017-18</v>
          </cell>
          <cell r="D351">
            <v>43364</v>
          </cell>
          <cell r="E351">
            <v>0</v>
          </cell>
          <cell r="F351">
            <v>1</v>
          </cell>
          <cell r="G351" t="str">
            <v>INV</v>
          </cell>
          <cell r="H351" t="str">
            <v>UNIVERSIDAD DEL ROSARIO</v>
          </cell>
          <cell r="I351" t="str">
            <v>FERNANDO ALEXANDER ROSADA</v>
          </cell>
          <cell r="J351" t="str">
            <v>CASA LA BUHARDILLA</v>
          </cell>
          <cell r="K351" t="str">
            <v>INT</v>
          </cell>
          <cell r="L351" t="str">
            <v>EDU</v>
          </cell>
          <cell r="O351" t="str">
            <v>NO</v>
          </cell>
          <cell r="Q351">
            <v>158077196</v>
          </cell>
          <cell r="S351">
            <v>1.53</v>
          </cell>
          <cell r="T351">
            <v>750</v>
          </cell>
          <cell r="U351">
            <v>0</v>
          </cell>
        </row>
        <row r="352">
          <cell r="A352" t="str">
            <v>PROP00351</v>
          </cell>
          <cell r="B352" t="str">
            <v>AMPLICACIÓN</v>
          </cell>
          <cell r="C352" t="str">
            <v>MOA-3017-18</v>
          </cell>
          <cell r="D352">
            <v>43367</v>
          </cell>
          <cell r="E352">
            <v>0</v>
          </cell>
          <cell r="F352">
            <v>1</v>
          </cell>
          <cell r="G352" t="str">
            <v>INV</v>
          </cell>
          <cell r="H352" t="str">
            <v>UNIVERSIDAD DEL ROSARIO</v>
          </cell>
          <cell r="I352" t="str">
            <v>FERNANDO ALEXANDER ROSADA</v>
          </cell>
          <cell r="J352" t="str">
            <v>CASA LA BUHARDILLA</v>
          </cell>
          <cell r="K352" t="str">
            <v>INT</v>
          </cell>
          <cell r="L352" t="str">
            <v>EDU</v>
          </cell>
          <cell r="O352" t="str">
            <v>?</v>
          </cell>
          <cell r="Q352">
            <v>173423962</v>
          </cell>
          <cell r="S352">
            <v>1.5</v>
          </cell>
          <cell r="T352">
            <v>750</v>
          </cell>
          <cell r="U352">
            <v>0</v>
          </cell>
        </row>
        <row r="353">
          <cell r="A353" t="str">
            <v>PROP00352</v>
          </cell>
          <cell r="B353" t="str">
            <v>AMPLICACIÓN</v>
          </cell>
          <cell r="C353" t="str">
            <v>MOA-2870-18</v>
          </cell>
          <cell r="D353">
            <v>43350</v>
          </cell>
          <cell r="E353">
            <v>0</v>
          </cell>
          <cell r="F353">
            <v>1</v>
          </cell>
          <cell r="G353" t="str">
            <v>INV</v>
          </cell>
          <cell r="H353" t="str">
            <v>SALAMANCA Y CATALAYUD</v>
          </cell>
          <cell r="I353" t="str">
            <v>FERNANDO ALEXANDER ROSADA</v>
          </cell>
          <cell r="J353" t="str">
            <v>SALAMANCA Y CATALAYUD</v>
          </cell>
          <cell r="K353" t="str">
            <v>INT</v>
          </cell>
          <cell r="L353" t="str">
            <v>VIV</v>
          </cell>
          <cell r="O353" t="str">
            <v>NO</v>
          </cell>
          <cell r="Q353">
            <v>497387871</v>
          </cell>
          <cell r="S353">
            <v>1.78</v>
          </cell>
          <cell r="U353">
            <v>0</v>
          </cell>
        </row>
        <row r="354">
          <cell r="A354" t="str">
            <v>PROP00353</v>
          </cell>
          <cell r="B354" t="str">
            <v>AMPLICACIÓN</v>
          </cell>
          <cell r="C354" t="str">
            <v>MOA-2942-18</v>
          </cell>
          <cell r="D354">
            <v>43356</v>
          </cell>
          <cell r="E354">
            <v>0</v>
          </cell>
          <cell r="F354">
            <v>1</v>
          </cell>
          <cell r="G354" t="str">
            <v>INV</v>
          </cell>
          <cell r="H354" t="str">
            <v>CENTRO COMERCIAL MANIZALES S.A.S.</v>
          </cell>
          <cell r="I354" t="str">
            <v>FERNANDO ALEXANDER ROSADA</v>
          </cell>
          <cell r="J354" t="str">
            <v>MALL PLAZA MANIZALES</v>
          </cell>
          <cell r="K354" t="str">
            <v>INT</v>
          </cell>
          <cell r="L354" t="str">
            <v>COM</v>
          </cell>
          <cell r="O354" t="str">
            <v>?</v>
          </cell>
          <cell r="Q354">
            <v>2509588033</v>
          </cell>
          <cell r="S354">
            <v>1.53</v>
          </cell>
          <cell r="U354">
            <v>0</v>
          </cell>
        </row>
        <row r="355">
          <cell r="A355" t="str">
            <v>PROP00354</v>
          </cell>
          <cell r="B355" t="str">
            <v>NORMAL</v>
          </cell>
          <cell r="C355" t="str">
            <v>MOA-2940-18</v>
          </cell>
          <cell r="D355">
            <v>43355</v>
          </cell>
          <cell r="E355">
            <v>0</v>
          </cell>
          <cell r="F355">
            <v>1</v>
          </cell>
          <cell r="G355" t="str">
            <v>INV</v>
          </cell>
          <cell r="H355" t="str">
            <v>PROSEGUR</v>
          </cell>
          <cell r="I355" t="str">
            <v>FERNANDO ALEXANDER ROSADA</v>
          </cell>
          <cell r="J355" t="str">
            <v>SEDE PROSEGUR</v>
          </cell>
          <cell r="K355" t="str">
            <v>INT</v>
          </cell>
          <cell r="L355" t="str">
            <v>COM</v>
          </cell>
          <cell r="O355" t="str">
            <v>NO</v>
          </cell>
          <cell r="Q355">
            <v>402901269</v>
          </cell>
          <cell r="S355">
            <v>1.74</v>
          </cell>
          <cell r="T355">
            <v>9602</v>
          </cell>
          <cell r="U355">
            <v>0</v>
          </cell>
        </row>
        <row r="356">
          <cell r="A356" t="str">
            <v>PROP00355</v>
          </cell>
          <cell r="B356" t="str">
            <v>NORMAL</v>
          </cell>
          <cell r="C356" t="str">
            <v>MOA-3165-18</v>
          </cell>
          <cell r="D356">
            <v>43383</v>
          </cell>
          <cell r="E356">
            <v>0</v>
          </cell>
          <cell r="F356">
            <v>1</v>
          </cell>
          <cell r="G356" t="str">
            <v>INV</v>
          </cell>
          <cell r="H356" t="str">
            <v>PROSEGUR</v>
          </cell>
          <cell r="I356" t="str">
            <v>FERNANDO ALEXANDER ROSADA</v>
          </cell>
          <cell r="J356" t="str">
            <v>SEDE PROSEGUR</v>
          </cell>
          <cell r="K356" t="str">
            <v>INT</v>
          </cell>
          <cell r="L356" t="str">
            <v>COM</v>
          </cell>
          <cell r="O356" t="str">
            <v>?</v>
          </cell>
          <cell r="Q356">
            <v>471227812</v>
          </cell>
          <cell r="S356">
            <v>2.0299999999999998</v>
          </cell>
          <cell r="T356">
            <v>9602</v>
          </cell>
          <cell r="U356">
            <v>0</v>
          </cell>
        </row>
        <row r="357">
          <cell r="A357" t="str">
            <v>PROP00356</v>
          </cell>
          <cell r="B357" t="str">
            <v>NORMAL</v>
          </cell>
          <cell r="C357" t="str">
            <v>MOA-1937-18</v>
          </cell>
          <cell r="D357">
            <v>43374</v>
          </cell>
          <cell r="E357">
            <v>0</v>
          </cell>
          <cell r="F357">
            <v>1</v>
          </cell>
          <cell r="G357" t="str">
            <v>INV</v>
          </cell>
          <cell r="H357" t="str">
            <v>SOUTHERN BRIDGE CAPITAL</v>
          </cell>
          <cell r="I357" t="str">
            <v>FERNANDO ALEXANDER ROSADA</v>
          </cell>
          <cell r="J357" t="str">
            <v>CELESTIA</v>
          </cell>
          <cell r="K357" t="str">
            <v>INT</v>
          </cell>
          <cell r="L357" t="str">
            <v>COM</v>
          </cell>
          <cell r="O357" t="str">
            <v>?</v>
          </cell>
          <cell r="Q357">
            <v>27000000</v>
          </cell>
          <cell r="S357">
            <v>1.8</v>
          </cell>
          <cell r="T357">
            <v>12000</v>
          </cell>
          <cell r="U357">
            <v>0</v>
          </cell>
        </row>
        <row r="358">
          <cell r="A358" t="str">
            <v>PROP00357</v>
          </cell>
          <cell r="B358" t="str">
            <v>NORMAL</v>
          </cell>
          <cell r="C358" t="str">
            <v>MOA-3148-18</v>
          </cell>
          <cell r="D358">
            <v>43378</v>
          </cell>
          <cell r="E358">
            <v>0</v>
          </cell>
          <cell r="F358">
            <v>1</v>
          </cell>
          <cell r="G358" t="str">
            <v>INV</v>
          </cell>
          <cell r="H358" t="str">
            <v>ANUAR PEREZ</v>
          </cell>
          <cell r="I358" t="str">
            <v>FERNANDO ALEXANDER ROSADA</v>
          </cell>
          <cell r="J358" t="str">
            <v>CASAS BARRANQUILLA</v>
          </cell>
          <cell r="K358" t="str">
            <v>INT</v>
          </cell>
          <cell r="L358" t="str">
            <v>VIV</v>
          </cell>
          <cell r="O358" t="str">
            <v>?</v>
          </cell>
          <cell r="Q358">
            <v>240935732</v>
          </cell>
          <cell r="S358">
            <v>1.56</v>
          </cell>
          <cell r="U358">
            <v>0</v>
          </cell>
        </row>
        <row r="359">
          <cell r="A359" t="str">
            <v>PROP00358</v>
          </cell>
          <cell r="B359" t="str">
            <v>NORMAL</v>
          </cell>
          <cell r="C359" t="str">
            <v>MOA-3154-18</v>
          </cell>
          <cell r="D359">
            <v>43378</v>
          </cell>
          <cell r="E359">
            <v>0</v>
          </cell>
          <cell r="F359">
            <v>1</v>
          </cell>
          <cell r="G359" t="str">
            <v>INV</v>
          </cell>
          <cell r="H359" t="str">
            <v>ANUAR PEREZ</v>
          </cell>
          <cell r="I359" t="str">
            <v>FERNANDO ALEXANDER ROSADA</v>
          </cell>
          <cell r="J359" t="str">
            <v>CASAS BARRANQUILLA</v>
          </cell>
          <cell r="K359" t="str">
            <v>INT</v>
          </cell>
          <cell r="L359" t="str">
            <v>VIV</v>
          </cell>
          <cell r="O359" t="str">
            <v>?</v>
          </cell>
          <cell r="Q359">
            <v>447442002</v>
          </cell>
          <cell r="S359">
            <v>1.55</v>
          </cell>
          <cell r="U359">
            <v>0</v>
          </cell>
        </row>
        <row r="360">
          <cell r="A360" t="str">
            <v>PROP00359</v>
          </cell>
          <cell r="B360" t="str">
            <v>NORMAL</v>
          </cell>
          <cell r="C360" t="str">
            <v>MOA-3125-18</v>
          </cell>
          <cell r="D360">
            <v>43381</v>
          </cell>
          <cell r="E360">
            <v>0</v>
          </cell>
          <cell r="F360">
            <v>1</v>
          </cell>
          <cell r="G360" t="str">
            <v>INV</v>
          </cell>
          <cell r="H360" t="str">
            <v>UNIVERSIDAD EL ROSARIO</v>
          </cell>
          <cell r="I360" t="str">
            <v>FERNANDO ALEXANDER ROSADA</v>
          </cell>
          <cell r="J360" t="str">
            <v>CENTRO DE INVESTIGACIÓN EN BIOLOGÍA - LA VEGA</v>
          </cell>
          <cell r="K360" t="str">
            <v>INT</v>
          </cell>
          <cell r="L360" t="str">
            <v>EDU</v>
          </cell>
          <cell r="O360" t="str">
            <v>?</v>
          </cell>
          <cell r="Q360">
            <v>183532498</v>
          </cell>
          <cell r="S360">
            <v>1.52</v>
          </cell>
          <cell r="T360">
            <v>5000</v>
          </cell>
          <cell r="U360">
            <v>0</v>
          </cell>
        </row>
        <row r="361">
          <cell r="A361" t="str">
            <v>PROP00360</v>
          </cell>
          <cell r="B361" t="str">
            <v>NORMAL</v>
          </cell>
          <cell r="C361" t="str">
            <v>MOA-3156-18</v>
          </cell>
          <cell r="D361">
            <v>43383</v>
          </cell>
          <cell r="E361">
            <v>0</v>
          </cell>
          <cell r="F361">
            <v>1</v>
          </cell>
          <cell r="G361" t="str">
            <v>INV</v>
          </cell>
          <cell r="H361" t="str">
            <v>ARPRO</v>
          </cell>
          <cell r="I361" t="str">
            <v>FERNANDO ALEXANDER ROSADA</v>
          </cell>
          <cell r="J361" t="str">
            <v xml:space="preserve">PLANTA DE PRODUCCION Y CENTRO DE DISTRIBUCION </v>
          </cell>
          <cell r="K361" t="str">
            <v>INT</v>
          </cell>
          <cell r="L361" t="str">
            <v>COM</v>
          </cell>
          <cell r="O361" t="str">
            <v>NO</v>
          </cell>
          <cell r="Q361">
            <v>836071676</v>
          </cell>
          <cell r="S361">
            <v>1.5</v>
          </cell>
          <cell r="T361">
            <v>21000</v>
          </cell>
          <cell r="U361">
            <v>0</v>
          </cell>
        </row>
        <row r="362">
          <cell r="A362" t="str">
            <v>PROP00361</v>
          </cell>
          <cell r="B362" t="str">
            <v>NORMAL</v>
          </cell>
          <cell r="C362" t="str">
            <v>---</v>
          </cell>
          <cell r="D362">
            <v>43395</v>
          </cell>
          <cell r="E362">
            <v>0</v>
          </cell>
          <cell r="F362">
            <v>1</v>
          </cell>
          <cell r="G362" t="str">
            <v>INV</v>
          </cell>
          <cell r="H362" t="str">
            <v>ARPRO</v>
          </cell>
          <cell r="I362" t="str">
            <v>FERNANDO ALEXANDER ROSADA</v>
          </cell>
          <cell r="J362" t="str">
            <v xml:space="preserve">PLANTA DE PRODUCCION Y CENTRO DE DISTRIBUCION </v>
          </cell>
          <cell r="K362" t="str">
            <v>INT</v>
          </cell>
          <cell r="L362" t="str">
            <v>COM</v>
          </cell>
          <cell r="O362" t="str">
            <v>?</v>
          </cell>
          <cell r="Q362">
            <v>993519188</v>
          </cell>
          <cell r="S362">
            <v>1.65</v>
          </cell>
          <cell r="T362">
            <v>21000</v>
          </cell>
          <cell r="U362">
            <v>0</v>
          </cell>
        </row>
        <row r="363">
          <cell r="A363" t="str">
            <v>PROP00362</v>
          </cell>
          <cell r="B363" t="str">
            <v>NORMAL</v>
          </cell>
          <cell r="C363" t="str">
            <v>MOA-3100-18</v>
          </cell>
          <cell r="D363">
            <v>43377</v>
          </cell>
          <cell r="E363">
            <v>0</v>
          </cell>
          <cell r="F363">
            <v>1</v>
          </cell>
          <cell r="G363" t="str">
            <v>INV</v>
          </cell>
          <cell r="H363" t="str">
            <v>UNIVERSIDAD DE LOS ANDES</v>
          </cell>
          <cell r="I363" t="str">
            <v>FERNANDO ALEXANDER ROSADA</v>
          </cell>
          <cell r="J363" t="str">
            <v>PLAN DE INVERSIONES DE LA UNIVERSIDAD DE LOS ANDES</v>
          </cell>
          <cell r="K363" t="str">
            <v>GER</v>
          </cell>
          <cell r="L363" t="str">
            <v>EDU</v>
          </cell>
          <cell r="O363" t="str">
            <v>?</v>
          </cell>
          <cell r="Q363">
            <v>2137911601</v>
          </cell>
          <cell r="S363">
            <v>2</v>
          </cell>
          <cell r="T363">
            <v>26128</v>
          </cell>
          <cell r="U363">
            <v>0</v>
          </cell>
        </row>
        <row r="364">
          <cell r="A364" t="str">
            <v>PROP00363</v>
          </cell>
          <cell r="B364" t="str">
            <v>NORMAL</v>
          </cell>
          <cell r="C364" t="str">
            <v>MOA-3103-18</v>
          </cell>
          <cell r="D364">
            <v>43377</v>
          </cell>
          <cell r="E364">
            <v>0</v>
          </cell>
          <cell r="F364">
            <v>1</v>
          </cell>
          <cell r="G364" t="str">
            <v>INV</v>
          </cell>
          <cell r="H364" t="str">
            <v>AGENCIA NACIONAL INMOBILIARIA</v>
          </cell>
          <cell r="I364" t="str">
            <v>FERNANDO ALEXANDER ROSADA</v>
          </cell>
          <cell r="J364" t="str">
            <v>FISCALIA CÚCUTA</v>
          </cell>
          <cell r="K364" t="str">
            <v>INT</v>
          </cell>
          <cell r="L364" t="str">
            <v>INS</v>
          </cell>
          <cell r="O364" t="str">
            <v>NO</v>
          </cell>
          <cell r="Q364">
            <v>749688398</v>
          </cell>
          <cell r="S364">
            <v>1.6</v>
          </cell>
          <cell r="U364">
            <v>0</v>
          </cell>
        </row>
        <row r="365">
          <cell r="A365" t="str">
            <v>PROP00364</v>
          </cell>
          <cell r="B365" t="str">
            <v>NORMAL</v>
          </cell>
          <cell r="C365" t="str">
            <v>PEJ-3213-18</v>
          </cell>
          <cell r="D365">
            <v>43391</v>
          </cell>
          <cell r="E365">
            <v>0</v>
          </cell>
          <cell r="F365">
            <v>1</v>
          </cell>
          <cell r="G365" t="str">
            <v>INV</v>
          </cell>
          <cell r="H365" t="str">
            <v>AGENCIA NACIONAL INMOBILIARIA</v>
          </cell>
          <cell r="I365" t="str">
            <v>FERNANDO ALEXANDER ROSADA</v>
          </cell>
          <cell r="J365" t="str">
            <v>FISCALIA CÚCUTA</v>
          </cell>
          <cell r="K365" t="str">
            <v>INT</v>
          </cell>
          <cell r="L365" t="str">
            <v>INS</v>
          </cell>
          <cell r="O365" t="str">
            <v>?</v>
          </cell>
          <cell r="Q365">
            <v>848932719</v>
          </cell>
          <cell r="S365">
            <v>1.6</v>
          </cell>
          <cell r="U365">
            <v>0</v>
          </cell>
        </row>
        <row r="366">
          <cell r="A366" t="str">
            <v>PROP00365</v>
          </cell>
          <cell r="B366" t="str">
            <v>NORMAL</v>
          </cell>
          <cell r="C366" t="str">
            <v>MOA-3102-18</v>
          </cell>
          <cell r="D366">
            <v>43378</v>
          </cell>
          <cell r="E366">
            <v>0</v>
          </cell>
          <cell r="F366">
            <v>1</v>
          </cell>
          <cell r="G366" t="str">
            <v>INV</v>
          </cell>
          <cell r="H366" t="str">
            <v>UNIVERSIDAD EAN</v>
          </cell>
          <cell r="I366" t="str">
            <v>FERNANDO ALEXANDER ROSADA</v>
          </cell>
          <cell r="J366" t="str">
            <v>EAN LEGACY</v>
          </cell>
          <cell r="K366" t="str">
            <v>GER</v>
          </cell>
          <cell r="L366" t="str">
            <v>EDU</v>
          </cell>
          <cell r="O366" t="str">
            <v>?</v>
          </cell>
          <cell r="Q366">
            <v>1845060117</v>
          </cell>
          <cell r="S366">
            <v>1.6</v>
          </cell>
          <cell r="T366">
            <v>14000</v>
          </cell>
          <cell r="U366">
            <v>0</v>
          </cell>
        </row>
        <row r="367">
          <cell r="A367" t="str">
            <v>PROP00366</v>
          </cell>
          <cell r="B367" t="str">
            <v>NORMAL</v>
          </cell>
          <cell r="C367" t="str">
            <v>---</v>
          </cell>
          <cell r="D367">
            <v>43395</v>
          </cell>
          <cell r="E367">
            <v>0</v>
          </cell>
          <cell r="F367">
            <v>1</v>
          </cell>
          <cell r="G367" t="str">
            <v>INV</v>
          </cell>
          <cell r="H367" t="str">
            <v>COPIDROGAS - EJE Y ARQUITECTURA</v>
          </cell>
          <cell r="I367" t="str">
            <v>FERNANDO ALEXANDER ROSADA</v>
          </cell>
          <cell r="J367" t="str">
            <v>NUEVA SEDE COPIDROGAS</v>
          </cell>
          <cell r="K367" t="str">
            <v>PRES</v>
          </cell>
          <cell r="L367" t="str">
            <v>COM</v>
          </cell>
          <cell r="O367" t="str">
            <v>?</v>
          </cell>
          <cell r="Q367">
            <v>42500000</v>
          </cell>
          <cell r="T367">
            <v>10357</v>
          </cell>
          <cell r="U367">
            <v>0</v>
          </cell>
        </row>
        <row r="368">
          <cell r="A368" t="str">
            <v>PROP00367</v>
          </cell>
          <cell r="B368" t="str">
            <v>NORMAL</v>
          </cell>
          <cell r="C368" t="str">
            <v>PEJ-3312-18</v>
          </cell>
          <cell r="D368">
            <v>43398</v>
          </cell>
          <cell r="E368">
            <v>0</v>
          </cell>
          <cell r="F368">
            <v>1</v>
          </cell>
          <cell r="G368" t="str">
            <v>INV</v>
          </cell>
          <cell r="H368" t="str">
            <v>APIROS S.A.S.</v>
          </cell>
          <cell r="I368" t="str">
            <v>FERNANDO ALEXANDER ROSADA</v>
          </cell>
          <cell r="J368" t="str">
            <v>CENTRAL POINT ETAPA III</v>
          </cell>
          <cell r="K368" t="str">
            <v>INT</v>
          </cell>
          <cell r="L368" t="str">
            <v>COM</v>
          </cell>
          <cell r="O368" t="str">
            <v>?</v>
          </cell>
          <cell r="Q368">
            <v>995126925</v>
          </cell>
          <cell r="S368">
            <v>1.62</v>
          </cell>
          <cell r="T368">
            <v>37000</v>
          </cell>
          <cell r="U368">
            <v>0</v>
          </cell>
        </row>
        <row r="369">
          <cell r="A369" t="str">
            <v>PROP00368</v>
          </cell>
          <cell r="B369" t="str">
            <v>NORMAL</v>
          </cell>
          <cell r="C369" t="str">
            <v>PEJ-3358-18</v>
          </cell>
          <cell r="D369">
            <v>43412</v>
          </cell>
          <cell r="E369">
            <v>0</v>
          </cell>
          <cell r="F369">
            <v>1</v>
          </cell>
          <cell r="G369" t="str">
            <v>INV</v>
          </cell>
          <cell r="H369" t="str">
            <v>DSA / PROYECTOS DE INFRAESTRUCTURA</v>
          </cell>
          <cell r="I369" t="str">
            <v>FERNANDO ALEXANDER ROSADA</v>
          </cell>
          <cell r="J369" t="str">
            <v>CASA DE ESTUDIO ALFREDO CORREA DE ANDREÍS</v>
          </cell>
          <cell r="K369" t="str">
            <v>OTROS</v>
          </cell>
          <cell r="L369" t="str">
            <v>COM</v>
          </cell>
          <cell r="O369" t="str">
            <v>?</v>
          </cell>
          <cell r="Q369">
            <v>9300000</v>
          </cell>
          <cell r="S369">
            <v>3</v>
          </cell>
          <cell r="T369">
            <v>1873</v>
          </cell>
          <cell r="U369">
            <v>0</v>
          </cell>
        </row>
        <row r="370">
          <cell r="A370" t="str">
            <v>PROP00369</v>
          </cell>
          <cell r="B370" t="str">
            <v>AMPLICACIÓN</v>
          </cell>
          <cell r="C370" t="str">
            <v>MOA-2114-18</v>
          </cell>
          <cell r="D370">
            <v>43378</v>
          </cell>
          <cell r="E370">
            <v>0</v>
          </cell>
          <cell r="F370">
            <v>1</v>
          </cell>
          <cell r="G370" t="str">
            <v>INV</v>
          </cell>
          <cell r="H370" t="str">
            <v>SALAMANCA Y CATALAYUD</v>
          </cell>
          <cell r="I370" t="str">
            <v>FERNANDO ALEXANDER ROSADA</v>
          </cell>
          <cell r="J370" t="str">
            <v>SALAMANCA Y CATALAYUD</v>
          </cell>
          <cell r="K370" t="str">
            <v>INT</v>
          </cell>
          <cell r="L370" t="str">
            <v>VIV</v>
          </cell>
          <cell r="O370" t="str">
            <v>?</v>
          </cell>
          <cell r="Q370">
            <v>526204953</v>
          </cell>
          <cell r="S370">
            <v>1.78</v>
          </cell>
          <cell r="U370">
            <v>0</v>
          </cell>
        </row>
        <row r="371">
          <cell r="A371" t="str">
            <v>PROP00370</v>
          </cell>
          <cell r="B371" t="str">
            <v>NORMAL</v>
          </cell>
          <cell r="C371" t="str">
            <v>PGA-3404-18</v>
          </cell>
          <cell r="D371">
            <v>43405</v>
          </cell>
          <cell r="E371">
            <v>0</v>
          </cell>
          <cell r="F371">
            <v>1</v>
          </cell>
          <cell r="G371" t="str">
            <v>INV</v>
          </cell>
          <cell r="H371" t="str">
            <v>FONDO INMOBILIARIO COLOMBIA</v>
          </cell>
          <cell r="I371" t="str">
            <v>FERNANDO ALEXANDER ROSADA</v>
          </cell>
          <cell r="J371" t="str">
            <v>CENTRO DE DISTRIBUCION - CEDI - KOBA GIRARDOTA</v>
          </cell>
          <cell r="K371" t="str">
            <v>INT</v>
          </cell>
          <cell r="L371" t="str">
            <v>COM</v>
          </cell>
          <cell r="O371" t="str">
            <v>?</v>
          </cell>
          <cell r="Q371">
            <v>324335931</v>
          </cell>
          <cell r="S371" t="str">
            <v>1,57- 1,64</v>
          </cell>
          <cell r="T371">
            <v>17236.830000000002</v>
          </cell>
          <cell r="U371">
            <v>0</v>
          </cell>
        </row>
        <row r="372">
          <cell r="A372" t="str">
            <v>PROP00371</v>
          </cell>
          <cell r="B372" t="str">
            <v>NORMAL</v>
          </cell>
          <cell r="C372" t="str">
            <v>PEJ-3375-18</v>
          </cell>
          <cell r="D372">
            <v>43410</v>
          </cell>
          <cell r="E372">
            <v>0</v>
          </cell>
          <cell r="F372">
            <v>1</v>
          </cell>
          <cell r="G372" t="str">
            <v>INV</v>
          </cell>
          <cell r="H372" t="str">
            <v>DECAMERON</v>
          </cell>
          <cell r="I372" t="str">
            <v>FERNANDO ALEXANDER ROSADA</v>
          </cell>
          <cell r="J372" t="str">
            <v>HOTEL MARYLAD SAN ANDRES</v>
          </cell>
          <cell r="K372" t="str">
            <v>INT</v>
          </cell>
          <cell r="L372" t="str">
            <v>HOT</v>
          </cell>
          <cell r="O372" t="str">
            <v>?</v>
          </cell>
          <cell r="Q372">
            <v>699648253</v>
          </cell>
          <cell r="S372">
            <v>1.65</v>
          </cell>
          <cell r="T372">
            <v>5820</v>
          </cell>
          <cell r="U372">
            <v>0</v>
          </cell>
        </row>
        <row r="373">
          <cell r="A373" t="str">
            <v>PROP00372</v>
          </cell>
          <cell r="B373" t="str">
            <v>NORMAL</v>
          </cell>
          <cell r="C373" t="str">
            <v>MOA-3157-18</v>
          </cell>
          <cell r="D373">
            <v>43383</v>
          </cell>
          <cell r="E373">
            <v>0</v>
          </cell>
          <cell r="F373">
            <v>1</v>
          </cell>
          <cell r="G373" t="str">
            <v>INV</v>
          </cell>
          <cell r="H373" t="str">
            <v>PROFINANZAS</v>
          </cell>
          <cell r="I373" t="str">
            <v>FERNANDO ALEXANDER ROSADA</v>
          </cell>
          <cell r="J373" t="str">
            <v>EDIFICIO PROFINANZAS</v>
          </cell>
          <cell r="K373" t="str">
            <v>INT</v>
          </cell>
          <cell r="L373" t="str">
            <v>COM</v>
          </cell>
          <cell r="O373" t="str">
            <v>?</v>
          </cell>
          <cell r="Q373">
            <v>62354516</v>
          </cell>
          <cell r="S373">
            <v>1.66</v>
          </cell>
          <cell r="T373">
            <v>991</v>
          </cell>
          <cell r="U373">
            <v>0</v>
          </cell>
        </row>
        <row r="374">
          <cell r="A374" t="str">
            <v>PROP00373</v>
          </cell>
          <cell r="B374" t="str">
            <v>NORMAL</v>
          </cell>
          <cell r="C374" t="str">
            <v>PEJ-3418-18</v>
          </cell>
          <cell r="D374">
            <v>43412</v>
          </cell>
          <cell r="E374">
            <v>0</v>
          </cell>
          <cell r="F374">
            <v>1</v>
          </cell>
          <cell r="G374" t="str">
            <v>INV</v>
          </cell>
          <cell r="H374" t="str">
            <v>COLSUBSIDIO</v>
          </cell>
          <cell r="I374" t="str">
            <v>FERNANDO ALEXANDER ROSADA</v>
          </cell>
          <cell r="J374" t="str">
            <v>AGRUPACION DE VIVIENDA OCAÑA II</v>
          </cell>
          <cell r="K374" t="str">
            <v>PRES</v>
          </cell>
          <cell r="L374" t="str">
            <v>VIV</v>
          </cell>
          <cell r="O374" t="str">
            <v>?</v>
          </cell>
          <cell r="Q374">
            <v>18600000</v>
          </cell>
          <cell r="S374">
            <v>2.74</v>
          </cell>
          <cell r="T374">
            <v>27063.39</v>
          </cell>
          <cell r="U374">
            <v>0</v>
          </cell>
        </row>
        <row r="375">
          <cell r="A375" t="str">
            <v>PROP00374</v>
          </cell>
          <cell r="B375" t="str">
            <v>NORMAL</v>
          </cell>
          <cell r="C375" t="str">
            <v>MOA-3123-18</v>
          </cell>
          <cell r="D375">
            <v>43381</v>
          </cell>
          <cell r="E375">
            <v>0</v>
          </cell>
          <cell r="F375">
            <v>1</v>
          </cell>
          <cell r="G375" t="str">
            <v>INV</v>
          </cell>
          <cell r="H375" t="str">
            <v>LATAM-LOGISTIC PROPERTIES</v>
          </cell>
          <cell r="I375" t="str">
            <v>FERNANDO ALEXANDER ROSADA</v>
          </cell>
          <cell r="J375" t="str">
            <v>PARQUE LOGISTICO CALLE 80</v>
          </cell>
          <cell r="K375" t="str">
            <v>INT</v>
          </cell>
          <cell r="L375" t="str">
            <v>COM</v>
          </cell>
          <cell r="O375" t="str">
            <v>?</v>
          </cell>
          <cell r="Q375">
            <v>284173061</v>
          </cell>
          <cell r="S375">
            <v>1.57</v>
          </cell>
          <cell r="T375">
            <v>23000</v>
          </cell>
          <cell r="U375">
            <v>0</v>
          </cell>
        </row>
        <row r="376">
          <cell r="A376" t="str">
            <v>PROP00375</v>
          </cell>
          <cell r="B376" t="str">
            <v>NORMAL</v>
          </cell>
          <cell r="C376" t="str">
            <v>--</v>
          </cell>
          <cell r="D376">
            <v>43412</v>
          </cell>
          <cell r="E376">
            <v>0</v>
          </cell>
          <cell r="F376">
            <v>1</v>
          </cell>
          <cell r="G376" t="str">
            <v>INV</v>
          </cell>
          <cell r="H376" t="str">
            <v>POLITECNICO GRAN COLOMBIANO</v>
          </cell>
          <cell r="I376" t="str">
            <v>FERNANDO ALEXANDER ROSADA</v>
          </cell>
          <cell r="J376" t="str">
            <v>ESTRUCTURAS AUTOPORTANTES (CONTAINERS)</v>
          </cell>
          <cell r="K376" t="str">
            <v>INT</v>
          </cell>
          <cell r="L376" t="str">
            <v>EDU</v>
          </cell>
          <cell r="O376" t="str">
            <v>?</v>
          </cell>
          <cell r="Q376">
            <v>95962366</v>
          </cell>
          <cell r="S376">
            <v>1.69</v>
          </cell>
          <cell r="T376">
            <v>1296</v>
          </cell>
          <cell r="U376">
            <v>0</v>
          </cell>
        </row>
        <row r="377">
          <cell r="A377" t="str">
            <v>PROP00376</v>
          </cell>
          <cell r="B377" t="str">
            <v>NORMAL</v>
          </cell>
          <cell r="C377" t="str">
            <v>PEJ-3409-18</v>
          </cell>
          <cell r="D377">
            <v>43411</v>
          </cell>
          <cell r="E377">
            <v>0</v>
          </cell>
          <cell r="F377">
            <v>1</v>
          </cell>
          <cell r="G377" t="str">
            <v>INV</v>
          </cell>
          <cell r="H377" t="str">
            <v>FONDO INMOBILIARIO COLOMBIA</v>
          </cell>
          <cell r="I377" t="str">
            <v>FERNANDO ALEXANDER ROSADA</v>
          </cell>
          <cell r="J377" t="str">
            <v>CEDI MERCADERIA IBAGUE</v>
          </cell>
          <cell r="K377" t="str">
            <v>INT</v>
          </cell>
          <cell r="L377" t="str">
            <v>COM</v>
          </cell>
          <cell r="O377" t="str">
            <v>?</v>
          </cell>
          <cell r="Q377">
            <v>329852574</v>
          </cell>
          <cell r="S377">
            <v>1.67</v>
          </cell>
          <cell r="T377">
            <v>0</v>
          </cell>
          <cell r="U377">
            <v>0</v>
          </cell>
        </row>
        <row r="378">
          <cell r="A378" t="str">
            <v>PROP00377</v>
          </cell>
          <cell r="B378" t="str">
            <v>NORMAL</v>
          </cell>
          <cell r="C378" t="str">
            <v>MOA-3144-18</v>
          </cell>
          <cell r="D378">
            <v>43382</v>
          </cell>
          <cell r="E378">
            <v>0</v>
          </cell>
          <cell r="F378">
            <v>1</v>
          </cell>
          <cell r="G378" t="str">
            <v>INV</v>
          </cell>
          <cell r="H378" t="str">
            <v>TITAN CENTRO COMERCIAL Y EMPRESARIAL</v>
          </cell>
          <cell r="I378" t="str">
            <v>FERNANDO ALEXANDER ROSADA</v>
          </cell>
          <cell r="J378" t="str">
            <v>TITAN PLAZA CENTRO COMERCIAL</v>
          </cell>
          <cell r="K378" t="str">
            <v>OTROS</v>
          </cell>
          <cell r="L378" t="str">
            <v>COM</v>
          </cell>
          <cell r="O378" t="str">
            <v>?</v>
          </cell>
          <cell r="Q378">
            <v>22738250</v>
          </cell>
          <cell r="S378">
            <v>3</v>
          </cell>
          <cell r="T378">
            <v>237500</v>
          </cell>
          <cell r="U378">
            <v>0</v>
          </cell>
        </row>
        <row r="379">
          <cell r="A379" t="str">
            <v>PROP00378</v>
          </cell>
          <cell r="B379" t="str">
            <v>NORMAL</v>
          </cell>
          <cell r="C379" t="str">
            <v>MOA-3162-18</v>
          </cell>
          <cell r="D379">
            <v>43383</v>
          </cell>
          <cell r="E379">
            <v>0</v>
          </cell>
          <cell r="F379">
            <v>1</v>
          </cell>
          <cell r="G379" t="str">
            <v>INV</v>
          </cell>
          <cell r="H379" t="str">
            <v>TECNINTEGRAL</v>
          </cell>
          <cell r="I379" t="str">
            <v>FERNANDO ALEXANDER ROSADA</v>
          </cell>
          <cell r="J379" t="str">
            <v>BODEGA TECNINTEGRAL</v>
          </cell>
          <cell r="K379" t="str">
            <v>GER</v>
          </cell>
          <cell r="L379" t="str">
            <v>COM</v>
          </cell>
          <cell r="O379" t="str">
            <v>?</v>
          </cell>
          <cell r="Q379">
            <v>647419943</v>
          </cell>
          <cell r="S379">
            <v>1.8</v>
          </cell>
          <cell r="T379">
            <v>5500</v>
          </cell>
          <cell r="U379">
            <v>0</v>
          </cell>
        </row>
        <row r="380">
          <cell r="A380" t="str">
            <v>PROP00379</v>
          </cell>
          <cell r="B380" t="str">
            <v>NORMAL</v>
          </cell>
          <cell r="C380" t="str">
            <v>MOA-3097-18</v>
          </cell>
          <cell r="D380">
            <v>43376</v>
          </cell>
          <cell r="E380">
            <v>0</v>
          </cell>
          <cell r="F380">
            <v>1</v>
          </cell>
          <cell r="G380" t="str">
            <v>INV</v>
          </cell>
          <cell r="H380" t="str">
            <v>HOTELES ESTELAR S.A.</v>
          </cell>
          <cell r="I380" t="str">
            <v>FERNANDO ALEXANDER ROSADA</v>
          </cell>
          <cell r="J380" t="str">
            <v>PARQUE PÚBLICO CHCI CARTAGENA DE INDIAS</v>
          </cell>
          <cell r="K380" t="str">
            <v>INT</v>
          </cell>
          <cell r="L380" t="str">
            <v>HOT</v>
          </cell>
          <cell r="O380" t="str">
            <v>?</v>
          </cell>
          <cell r="Q380">
            <v>608217750</v>
          </cell>
          <cell r="S380">
            <v>1.66</v>
          </cell>
          <cell r="T380">
            <v>35142</v>
          </cell>
          <cell r="U380">
            <v>0</v>
          </cell>
        </row>
        <row r="381">
          <cell r="A381" t="str">
            <v>PROP00380</v>
          </cell>
          <cell r="B381" t="str">
            <v>NORMAL</v>
          </cell>
          <cell r="C381" t="str">
            <v>PEJ-3361-18</v>
          </cell>
          <cell r="D381">
            <v>43404</v>
          </cell>
          <cell r="E381">
            <v>0</v>
          </cell>
          <cell r="F381">
            <v>1</v>
          </cell>
          <cell r="G381" t="str">
            <v>INV</v>
          </cell>
          <cell r="H381" t="str">
            <v>UNIVERSIDAD DEL ROSARIO</v>
          </cell>
          <cell r="I381" t="str">
            <v>FERNANDO ALEXANDER ROSADA</v>
          </cell>
          <cell r="J381" t="str">
            <v>CENTRO DE INVESTIGACION EN BIOLOGIA-ESTACION EXPERIMENTAL JOSE CELESTINO MUTIS- LA VEGA</v>
          </cell>
          <cell r="K381" t="str">
            <v>INT</v>
          </cell>
          <cell r="L381" t="str">
            <v>EDU</v>
          </cell>
          <cell r="O381" t="str">
            <v>?</v>
          </cell>
          <cell r="Q381">
            <v>160008756</v>
          </cell>
          <cell r="S381">
            <v>1.55</v>
          </cell>
          <cell r="T381">
            <v>5000</v>
          </cell>
          <cell r="U381">
            <v>0</v>
          </cell>
        </row>
        <row r="382">
          <cell r="A382" t="str">
            <v>PROP00381</v>
          </cell>
          <cell r="B382" t="str">
            <v>NORMAL</v>
          </cell>
          <cell r="C382" t="str">
            <v>PEJ-3434-18</v>
          </cell>
          <cell r="D382">
            <v>43417</v>
          </cell>
          <cell r="E382">
            <v>0</v>
          </cell>
          <cell r="F382">
            <v>1</v>
          </cell>
          <cell r="G382" t="str">
            <v>INV</v>
          </cell>
          <cell r="H382" t="str">
            <v>UNIVERSIDAD EXTERNADO DE COLOMBIA</v>
          </cell>
          <cell r="I382" t="str">
            <v>FERNANDO ALEXANDER ROSADA</v>
          </cell>
          <cell r="J382" t="str">
            <v>PROYECTOS VARIOS</v>
          </cell>
          <cell r="K382" t="str">
            <v>OTROS</v>
          </cell>
          <cell r="L382" t="str">
            <v>EDU</v>
          </cell>
          <cell r="O382" t="str">
            <v>?</v>
          </cell>
          <cell r="Q382">
            <v>1040788998</v>
          </cell>
          <cell r="S382">
            <v>1.7</v>
          </cell>
          <cell r="T382">
            <v>1127</v>
          </cell>
          <cell r="U382">
            <v>0</v>
          </cell>
        </row>
        <row r="383">
          <cell r="A383" t="str">
            <v>PROP00382</v>
          </cell>
          <cell r="B383" t="str">
            <v>NORMAL</v>
          </cell>
          <cell r="C383" t="str">
            <v>PEJ-3383-18</v>
          </cell>
          <cell r="D383">
            <v>43406</v>
          </cell>
          <cell r="E383">
            <v>0</v>
          </cell>
          <cell r="F383">
            <v>1</v>
          </cell>
          <cell r="G383" t="str">
            <v>INV</v>
          </cell>
          <cell r="H383" t="str">
            <v>COMPENSAR</v>
          </cell>
          <cell r="I383" t="str">
            <v>FERNANDO ALEXANDER ROSADA</v>
          </cell>
          <cell r="J383" t="str">
            <v>UNION TEMPORAL PROYECTO EL BOSQUE</v>
          </cell>
          <cell r="K383" t="str">
            <v>INT</v>
          </cell>
          <cell r="L383" t="str">
            <v>COM</v>
          </cell>
          <cell r="O383" t="str">
            <v>?</v>
          </cell>
          <cell r="Q383">
            <v>3377094585</v>
          </cell>
          <cell r="S383">
            <v>1.56</v>
          </cell>
          <cell r="T383">
            <v>47503</v>
          </cell>
          <cell r="U383">
            <v>0</v>
          </cell>
        </row>
        <row r="384">
          <cell r="A384" t="str">
            <v>PROP00383</v>
          </cell>
          <cell r="C384" t="str">
            <v>PEA-0052-17</v>
          </cell>
          <cell r="D384">
            <v>42745</v>
          </cell>
          <cell r="E384">
            <v>0</v>
          </cell>
          <cell r="F384">
            <v>1</v>
          </cell>
          <cell r="G384" t="str">
            <v>INV</v>
          </cell>
          <cell r="H384" t="str">
            <v>OSPINAS &amp; CIA S.A</v>
          </cell>
          <cell r="I384" t="str">
            <v>Ana María Gonzales</v>
          </cell>
          <cell r="J384" t="str">
            <v>Ventura Cartagena</v>
          </cell>
          <cell r="K384" t="str">
            <v>PRES</v>
          </cell>
          <cell r="L384" t="str">
            <v>COM</v>
          </cell>
          <cell r="M384" t="str">
            <v>326 7060 Ext. 161</v>
          </cell>
          <cell r="O384" t="str">
            <v>SI</v>
          </cell>
          <cell r="P384">
            <v>1745</v>
          </cell>
          <cell r="Q384">
            <v>9800000</v>
          </cell>
          <cell r="R384">
            <v>9800000</v>
          </cell>
          <cell r="T384">
            <v>157000</v>
          </cell>
          <cell r="U384">
            <v>1</v>
          </cell>
        </row>
        <row r="385">
          <cell r="A385" t="str">
            <v>PROP00384</v>
          </cell>
          <cell r="C385" t="str">
            <v>PEA-0055-17</v>
          </cell>
          <cell r="D385">
            <v>42745</v>
          </cell>
          <cell r="E385">
            <v>0</v>
          </cell>
          <cell r="F385">
            <v>1</v>
          </cell>
          <cell r="G385" t="str">
            <v>INV</v>
          </cell>
          <cell r="H385" t="str">
            <v>COMPASS GROUP</v>
          </cell>
          <cell r="I385" t="str">
            <v>Anua Pérez</v>
          </cell>
          <cell r="J385" t="str">
            <v>Valoración Participación Gerencia Integral</v>
          </cell>
          <cell r="K385" t="str">
            <v>OTROS</v>
          </cell>
          <cell r="L385" t="str">
            <v>OTR</v>
          </cell>
          <cell r="M385" t="str">
            <v>748 6090 - 508 2424</v>
          </cell>
          <cell r="O385" t="str">
            <v>NO</v>
          </cell>
          <cell r="Q385">
            <v>4200000</v>
          </cell>
          <cell r="T385">
            <v>0</v>
          </cell>
          <cell r="U385">
            <v>0</v>
          </cell>
        </row>
        <row r="386">
          <cell r="A386" t="str">
            <v>PROP00385</v>
          </cell>
          <cell r="C386" t="str">
            <v>PEA-0058-17</v>
          </cell>
          <cell r="D386">
            <v>42745</v>
          </cell>
          <cell r="E386">
            <v>0</v>
          </cell>
          <cell r="F386">
            <v>1</v>
          </cell>
          <cell r="G386" t="str">
            <v>INV</v>
          </cell>
          <cell r="H386" t="str">
            <v>AKTIVOS INMOBILIARIOS</v>
          </cell>
          <cell r="I386" t="str">
            <v>Carlos Isaza</v>
          </cell>
          <cell r="J386" t="str">
            <v>El Castillo</v>
          </cell>
          <cell r="K386" t="str">
            <v>PRES</v>
          </cell>
          <cell r="L386" t="str">
            <v>OFI</v>
          </cell>
          <cell r="M386" t="str">
            <v>317 574 6302 - 675 3651</v>
          </cell>
          <cell r="O386" t="str">
            <v>NO</v>
          </cell>
          <cell r="Q386">
            <v>8000000</v>
          </cell>
          <cell r="T386">
            <v>31165</v>
          </cell>
          <cell r="U386">
            <v>0</v>
          </cell>
        </row>
        <row r="387">
          <cell r="A387" t="str">
            <v>PROP00386</v>
          </cell>
          <cell r="C387" t="str">
            <v>PEA-0160-17</v>
          </cell>
          <cell r="D387">
            <v>42752</v>
          </cell>
          <cell r="E387">
            <v>0</v>
          </cell>
          <cell r="F387">
            <v>1</v>
          </cell>
          <cell r="G387" t="str">
            <v>INV</v>
          </cell>
          <cell r="H387" t="str">
            <v>NOVUS CIVITAS</v>
          </cell>
          <cell r="I387" t="str">
            <v>Luis Fernando Martínez</v>
          </cell>
          <cell r="J387" t="str">
            <v>Colegio Serena del Mar</v>
          </cell>
          <cell r="K387" t="str">
            <v>PRES</v>
          </cell>
          <cell r="L387" t="str">
            <v>EDU</v>
          </cell>
          <cell r="M387" t="str">
            <v>645 5328</v>
          </cell>
          <cell r="O387" t="str">
            <v>NO</v>
          </cell>
          <cell r="Q387">
            <v>10500000</v>
          </cell>
          <cell r="T387">
            <v>5126</v>
          </cell>
          <cell r="U387">
            <v>0</v>
          </cell>
        </row>
        <row r="388">
          <cell r="A388" t="str">
            <v>PROP00387</v>
          </cell>
          <cell r="C388" t="str">
            <v>PEA-0195-17</v>
          </cell>
          <cell r="D388">
            <v>42753</v>
          </cell>
          <cell r="E388">
            <v>0</v>
          </cell>
          <cell r="F388">
            <v>1</v>
          </cell>
          <cell r="G388" t="str">
            <v>INV</v>
          </cell>
          <cell r="H388" t="str">
            <v>JAMESTOWN AMERICA</v>
          </cell>
          <cell r="I388" t="str">
            <v>Philipp Braunfels</v>
          </cell>
          <cell r="J388" t="str">
            <v>Liquid Ambar (Presupuesto Preliminar)</v>
          </cell>
          <cell r="K388" t="str">
            <v>PRES</v>
          </cell>
          <cell r="L388" t="str">
            <v>VIV</v>
          </cell>
          <cell r="M388" t="str">
            <v>745 6298</v>
          </cell>
          <cell r="O388" t="str">
            <v>NO</v>
          </cell>
          <cell r="Q388">
            <v>9500000</v>
          </cell>
          <cell r="T388">
            <v>16744</v>
          </cell>
          <cell r="U388">
            <v>0</v>
          </cell>
        </row>
        <row r="389">
          <cell r="A389" t="str">
            <v>PROP00388</v>
          </cell>
          <cell r="C389" t="str">
            <v>PEA-0196-17</v>
          </cell>
          <cell r="D389">
            <v>42753</v>
          </cell>
          <cell r="E389">
            <v>0</v>
          </cell>
          <cell r="F389">
            <v>1</v>
          </cell>
          <cell r="G389" t="str">
            <v>SIN INFORMACIÓN</v>
          </cell>
          <cell r="J389" t="str">
            <v>Liquid Ambar (Int. Técnica y Administrativa)</v>
          </cell>
          <cell r="K389" t="str">
            <v>INT</v>
          </cell>
          <cell r="L389" t="str">
            <v>SIN INFORMACIÓN</v>
          </cell>
          <cell r="O389" t="str">
            <v>NO</v>
          </cell>
          <cell r="Q389">
            <v>630979089</v>
          </cell>
          <cell r="U389">
            <v>0</v>
          </cell>
        </row>
        <row r="390">
          <cell r="A390" t="str">
            <v>PROP00389</v>
          </cell>
          <cell r="C390" t="str">
            <v>PEA-0198-17</v>
          </cell>
          <cell r="D390">
            <v>42753</v>
          </cell>
          <cell r="E390">
            <v>0</v>
          </cell>
          <cell r="F390">
            <v>1</v>
          </cell>
          <cell r="G390" t="str">
            <v>SIN INFORMACIÓN</v>
          </cell>
          <cell r="J390" t="str">
            <v>Liquid Ambar (Auditoria de gastos)</v>
          </cell>
          <cell r="K390" t="str">
            <v>INT</v>
          </cell>
          <cell r="L390" t="str">
            <v>SIN INFORMACIÓN</v>
          </cell>
          <cell r="O390" t="str">
            <v>NO</v>
          </cell>
          <cell r="Q390">
            <v>224650149</v>
          </cell>
          <cell r="U390">
            <v>0</v>
          </cell>
        </row>
        <row r="391">
          <cell r="A391" t="str">
            <v>PROP00390</v>
          </cell>
          <cell r="C391" t="str">
            <v>PEA-0199-17</v>
          </cell>
          <cell r="D391">
            <v>42753</v>
          </cell>
          <cell r="E391">
            <v>0</v>
          </cell>
          <cell r="F391">
            <v>1</v>
          </cell>
          <cell r="G391" t="str">
            <v>SIN INFORMACIÓN</v>
          </cell>
          <cell r="J391" t="str">
            <v>Liquid Ambar (Asesoría Mini Pilotes Subestación)</v>
          </cell>
          <cell r="K391" t="str">
            <v>OTROS</v>
          </cell>
          <cell r="L391" t="str">
            <v>SIN INFORMACIÓN</v>
          </cell>
          <cell r="O391" t="str">
            <v>NO</v>
          </cell>
          <cell r="Q391">
            <v>4200000</v>
          </cell>
          <cell r="U391">
            <v>0</v>
          </cell>
        </row>
        <row r="392">
          <cell r="A392" t="str">
            <v>PROP00391</v>
          </cell>
          <cell r="C392" t="str">
            <v>PEA-0218-17</v>
          </cell>
          <cell r="D392">
            <v>42754</v>
          </cell>
          <cell r="E392">
            <v>0</v>
          </cell>
          <cell r="F392">
            <v>1</v>
          </cell>
          <cell r="G392" t="str">
            <v>INV</v>
          </cell>
          <cell r="H392" t="str">
            <v>PLAZA DE LAS AMÉRICAS</v>
          </cell>
          <cell r="I392" t="str">
            <v>Mauricio Londoño Vélez</v>
          </cell>
          <cell r="J392" t="str">
            <v>Remodelación corredor y plazoleta plaza de las américas (Complemento)</v>
          </cell>
          <cell r="K392" t="str">
            <v>INT</v>
          </cell>
          <cell r="L392" t="str">
            <v>COM</v>
          </cell>
          <cell r="M392" t="str">
            <v>446 7575</v>
          </cell>
          <cell r="O392" t="str">
            <v>SI</v>
          </cell>
          <cell r="Q392">
            <v>116674419</v>
          </cell>
          <cell r="R392">
            <v>116674419</v>
          </cell>
          <cell r="T392">
            <v>4000</v>
          </cell>
          <cell r="U392">
            <v>1</v>
          </cell>
        </row>
        <row r="393">
          <cell r="A393" t="str">
            <v>PROP00392</v>
          </cell>
          <cell r="C393" t="str">
            <v>E-mail</v>
          </cell>
          <cell r="D393">
            <v>42754</v>
          </cell>
          <cell r="E393">
            <v>0</v>
          </cell>
          <cell r="F393">
            <v>1</v>
          </cell>
          <cell r="G393" t="str">
            <v>INV</v>
          </cell>
          <cell r="H393" t="str">
            <v>IBM COLOMBIA</v>
          </cell>
          <cell r="I393" t="str">
            <v>IBM Colombia</v>
          </cell>
          <cell r="J393" t="str">
            <v>Edificio IBM</v>
          </cell>
          <cell r="K393" t="str">
            <v>GER</v>
          </cell>
          <cell r="L393" t="str">
            <v>OFI</v>
          </cell>
          <cell r="M393" t="str">
            <v>(+1) 212 484 2442</v>
          </cell>
          <cell r="O393" t="str">
            <v>NO</v>
          </cell>
          <cell r="Q393">
            <v>651520800</v>
          </cell>
          <cell r="T393">
            <v>0</v>
          </cell>
          <cell r="U393">
            <v>0</v>
          </cell>
        </row>
        <row r="394">
          <cell r="A394" t="str">
            <v>PROP00393</v>
          </cell>
          <cell r="C394" t="str">
            <v>PEA-0232-17</v>
          </cell>
          <cell r="D394">
            <v>42758</v>
          </cell>
          <cell r="E394">
            <v>0</v>
          </cell>
          <cell r="F394">
            <v>1</v>
          </cell>
          <cell r="G394" t="str">
            <v>INV</v>
          </cell>
          <cell r="H394" t="str">
            <v>MODA TRADING</v>
          </cell>
          <cell r="I394" t="str">
            <v>Adriana Fernández</v>
          </cell>
          <cell r="J394" t="str">
            <v>Tiendas</v>
          </cell>
          <cell r="K394" t="str">
            <v>INT</v>
          </cell>
          <cell r="L394" t="str">
            <v>COM</v>
          </cell>
          <cell r="O394" t="str">
            <v>NO</v>
          </cell>
          <cell r="Q394">
            <v>53691840</v>
          </cell>
          <cell r="T394">
            <v>0</v>
          </cell>
          <cell r="U394">
            <v>0</v>
          </cell>
        </row>
        <row r="395">
          <cell r="A395" t="str">
            <v>PROP00394</v>
          </cell>
          <cell r="C395" t="str">
            <v>PEA-0237-17</v>
          </cell>
          <cell r="D395">
            <v>42758</v>
          </cell>
          <cell r="E395">
            <v>0</v>
          </cell>
          <cell r="F395">
            <v>1</v>
          </cell>
          <cell r="G395" t="str">
            <v>INV</v>
          </cell>
          <cell r="H395" t="str">
            <v>MODA TRADING</v>
          </cell>
          <cell r="I395" t="str">
            <v>Adriana Fernández</v>
          </cell>
          <cell r="J395" t="str">
            <v>Tiendas de la Felicidad y Jardín Plaza</v>
          </cell>
          <cell r="K395" t="str">
            <v>INT</v>
          </cell>
          <cell r="L395" t="str">
            <v>COM</v>
          </cell>
          <cell r="O395" t="str">
            <v>NO</v>
          </cell>
          <cell r="Q395">
            <v>160205290</v>
          </cell>
          <cell r="T395">
            <v>5000</v>
          </cell>
          <cell r="U395">
            <v>0</v>
          </cell>
        </row>
        <row r="396">
          <cell r="A396" t="str">
            <v>PROP00395</v>
          </cell>
          <cell r="C396" t="str">
            <v>PEA-0303-17</v>
          </cell>
          <cell r="D396">
            <v>42762</v>
          </cell>
          <cell r="E396">
            <v>0</v>
          </cell>
          <cell r="F396">
            <v>1</v>
          </cell>
          <cell r="G396" t="str">
            <v>INV</v>
          </cell>
          <cell r="H396" t="str">
            <v>PEDRO GÓMEZ</v>
          </cell>
          <cell r="I396" t="str">
            <v>Carlos Jiménez</v>
          </cell>
          <cell r="J396" t="str">
            <v>Ampliación CC Unicentro Tunja</v>
          </cell>
          <cell r="K396" t="str">
            <v>PRES</v>
          </cell>
          <cell r="L396" t="str">
            <v>COM</v>
          </cell>
          <cell r="M396" t="str">
            <v>606 0303</v>
          </cell>
          <cell r="O396" t="str">
            <v>NO</v>
          </cell>
          <cell r="Q396">
            <v>63000000</v>
          </cell>
          <cell r="T396">
            <v>29000</v>
          </cell>
          <cell r="U396">
            <v>0</v>
          </cell>
        </row>
        <row r="397">
          <cell r="A397" t="str">
            <v>PROP00396</v>
          </cell>
          <cell r="C397" t="str">
            <v>--</v>
          </cell>
          <cell r="D397">
            <v>42584</v>
          </cell>
          <cell r="E397">
            <v>0</v>
          </cell>
          <cell r="F397">
            <v>1</v>
          </cell>
          <cell r="G397" t="str">
            <v>INV</v>
          </cell>
          <cell r="H397" t="str">
            <v>IROTAMA S.A.S.</v>
          </cell>
          <cell r="I397" t="str">
            <v>Miguel Triana</v>
          </cell>
          <cell r="J397" t="str">
            <v>Irotama Torre C</v>
          </cell>
          <cell r="K397" t="str">
            <v>INT</v>
          </cell>
          <cell r="L397" t="str">
            <v>HOT</v>
          </cell>
          <cell r="M397" t="str">
            <v>(57 5) 438 0600</v>
          </cell>
          <cell r="O397" t="str">
            <v>SI</v>
          </cell>
          <cell r="P397">
            <v>1751</v>
          </cell>
          <cell r="Q397">
            <v>805189890</v>
          </cell>
          <cell r="R397">
            <v>805189890</v>
          </cell>
          <cell r="T397">
            <v>17600</v>
          </cell>
          <cell r="U397">
            <v>1</v>
          </cell>
        </row>
        <row r="398">
          <cell r="A398" t="str">
            <v>PROP00397</v>
          </cell>
          <cell r="C398" t="str">
            <v>MOA-0264-17</v>
          </cell>
          <cell r="D398">
            <v>42762</v>
          </cell>
          <cell r="E398">
            <v>0</v>
          </cell>
          <cell r="F398">
            <v>1</v>
          </cell>
          <cell r="G398" t="str">
            <v>INV</v>
          </cell>
          <cell r="H398" t="str">
            <v>HOTEL ESTELAR S.A.</v>
          </cell>
          <cell r="I398" t="str">
            <v>Miguel Diéz</v>
          </cell>
          <cell r="J398" t="str">
            <v>Hotel Estelar Cartagena</v>
          </cell>
          <cell r="K398" t="str">
            <v>INT</v>
          </cell>
          <cell r="L398" t="str">
            <v>HOT</v>
          </cell>
          <cell r="O398" t="str">
            <v>NO</v>
          </cell>
          <cell r="Q398">
            <v>125409990</v>
          </cell>
          <cell r="T398">
            <v>0</v>
          </cell>
          <cell r="U398">
            <v>0</v>
          </cell>
        </row>
        <row r="399">
          <cell r="A399" t="str">
            <v>PROP00398</v>
          </cell>
          <cell r="C399" t="str">
            <v>MOA-0287-17</v>
          </cell>
          <cell r="D399">
            <v>42762</v>
          </cell>
          <cell r="E399">
            <v>0</v>
          </cell>
          <cell r="F399">
            <v>1</v>
          </cell>
          <cell r="G399" t="str">
            <v>INV</v>
          </cell>
          <cell r="H399" t="str">
            <v>CLINICA MEDICADIZ S.A.S.</v>
          </cell>
          <cell r="I399" t="str">
            <v>Luz Stella Perilla Márquez</v>
          </cell>
          <cell r="J399" t="str">
            <v>Clínica Medicadiz</v>
          </cell>
          <cell r="K399" t="str">
            <v>INT</v>
          </cell>
          <cell r="L399" t="str">
            <v>SAL</v>
          </cell>
          <cell r="O399" t="str">
            <v>NO</v>
          </cell>
          <cell r="Q399">
            <v>280621563</v>
          </cell>
          <cell r="T399">
            <v>0</v>
          </cell>
          <cell r="U399">
            <v>0</v>
          </cell>
        </row>
        <row r="400">
          <cell r="A400" t="str">
            <v>PROP00399</v>
          </cell>
          <cell r="C400" t="str">
            <v>MOA-0298-17</v>
          </cell>
          <cell r="D400">
            <v>42762</v>
          </cell>
          <cell r="E400">
            <v>0</v>
          </cell>
          <cell r="F400">
            <v>1</v>
          </cell>
          <cell r="G400" t="str">
            <v>INV</v>
          </cell>
          <cell r="H400" t="str">
            <v>ARPRO ARQUITECTOS INGENIEROS S.A.</v>
          </cell>
          <cell r="I400" t="str">
            <v>Juan Carlos Lemus</v>
          </cell>
          <cell r="J400" t="str">
            <v>Edificio 1-93</v>
          </cell>
          <cell r="K400" t="str">
            <v>INT</v>
          </cell>
          <cell r="L400" t="str">
            <v>OFI</v>
          </cell>
          <cell r="O400" t="str">
            <v>SI</v>
          </cell>
          <cell r="Q400">
            <v>34940017</v>
          </cell>
          <cell r="R400">
            <v>31440017</v>
          </cell>
          <cell r="T400">
            <v>0</v>
          </cell>
          <cell r="U400">
            <v>1</v>
          </cell>
        </row>
        <row r="401">
          <cell r="A401" t="str">
            <v>PROP00400</v>
          </cell>
          <cell r="C401" t="str">
            <v>PEA-0327-17</v>
          </cell>
          <cell r="D401">
            <v>42767</v>
          </cell>
          <cell r="E401">
            <v>0</v>
          </cell>
          <cell r="F401">
            <v>1</v>
          </cell>
          <cell r="G401" t="str">
            <v>INV</v>
          </cell>
          <cell r="H401" t="str">
            <v>CENTRO COMERCIAL PLAZA DE LAS AMÉRICAS</v>
          </cell>
          <cell r="I401" t="str">
            <v>Ana Isabel Coba</v>
          </cell>
          <cell r="J401" t="str">
            <v>Parqueaderos Plaza de las Américas</v>
          </cell>
          <cell r="K401" t="str">
            <v>INT</v>
          </cell>
          <cell r="L401" t="str">
            <v>OTR</v>
          </cell>
          <cell r="M401" t="str">
            <v>446 7575</v>
          </cell>
          <cell r="O401" t="str">
            <v>?</v>
          </cell>
          <cell r="Q401">
            <v>54335570</v>
          </cell>
          <cell r="T401">
            <v>0</v>
          </cell>
          <cell r="U401">
            <v>0</v>
          </cell>
        </row>
        <row r="402">
          <cell r="A402" t="str">
            <v>PROP00401</v>
          </cell>
          <cell r="C402" t="str">
            <v>PEA-0442-17</v>
          </cell>
          <cell r="D402">
            <v>42769</v>
          </cell>
          <cell r="E402">
            <v>0</v>
          </cell>
          <cell r="F402">
            <v>1</v>
          </cell>
          <cell r="G402" t="str">
            <v>INV</v>
          </cell>
          <cell r="H402" t="str">
            <v>LA PRADERA DE POTOSÍ</v>
          </cell>
          <cell r="I402" t="str">
            <v>Raul Patiño</v>
          </cell>
          <cell r="J402" t="str">
            <v>Club La Pradera Bienestar</v>
          </cell>
          <cell r="K402" t="str">
            <v>PRES</v>
          </cell>
          <cell r="L402" t="str">
            <v>REC</v>
          </cell>
          <cell r="M402" t="str">
            <v>875 7777 Ext. 476</v>
          </cell>
          <cell r="O402" t="str">
            <v>NO</v>
          </cell>
          <cell r="Q402">
            <v>19200000</v>
          </cell>
          <cell r="T402">
            <v>524</v>
          </cell>
          <cell r="U402">
            <v>0</v>
          </cell>
        </row>
        <row r="403">
          <cell r="A403" t="str">
            <v>PROP00402</v>
          </cell>
          <cell r="C403" t="str">
            <v>PEJ-0471-17</v>
          </cell>
          <cell r="D403">
            <v>42773</v>
          </cell>
          <cell r="E403">
            <v>0</v>
          </cell>
          <cell r="F403">
            <v>1</v>
          </cell>
          <cell r="G403" t="str">
            <v>INV</v>
          </cell>
          <cell r="H403" t="str">
            <v>MAKRO</v>
          </cell>
          <cell r="I403" t="str">
            <v>Antonio Rodriguez</v>
          </cell>
          <cell r="J403" t="str">
            <v>Makro Cundinamarca - Cajicá</v>
          </cell>
          <cell r="K403" t="str">
            <v>INT</v>
          </cell>
          <cell r="L403" t="str">
            <v>COM</v>
          </cell>
          <cell r="M403" t="str">
            <v>678 1616</v>
          </cell>
          <cell r="O403" t="str">
            <v>SI</v>
          </cell>
          <cell r="P403">
            <v>1764</v>
          </cell>
          <cell r="Q403">
            <v>115365892</v>
          </cell>
          <cell r="R403">
            <v>115365892</v>
          </cell>
          <cell r="T403">
            <v>0</v>
          </cell>
          <cell r="U403">
            <v>1</v>
          </cell>
        </row>
        <row r="404">
          <cell r="A404" t="str">
            <v>PROP00403</v>
          </cell>
          <cell r="C404" t="str">
            <v>PEJ-0472-17</v>
          </cell>
          <cell r="D404">
            <v>42773</v>
          </cell>
          <cell r="E404">
            <v>0</v>
          </cell>
          <cell r="F404">
            <v>1</v>
          </cell>
          <cell r="G404" t="str">
            <v>INV</v>
          </cell>
          <cell r="J404" t="str">
            <v>Makro Santander</v>
          </cell>
          <cell r="K404" t="str">
            <v>INT</v>
          </cell>
          <cell r="L404" t="str">
            <v>COM</v>
          </cell>
          <cell r="M404" t="str">
            <v>678 1616</v>
          </cell>
          <cell r="O404" t="str">
            <v>NO</v>
          </cell>
          <cell r="Q404">
            <v>159765996</v>
          </cell>
          <cell r="T404">
            <v>0</v>
          </cell>
          <cell r="U404">
            <v>0</v>
          </cell>
        </row>
        <row r="405">
          <cell r="A405" t="str">
            <v>PROP00404</v>
          </cell>
          <cell r="C405" t="str">
            <v>PEJ-1170-17</v>
          </cell>
          <cell r="D405">
            <v>42832</v>
          </cell>
          <cell r="E405">
            <v>0</v>
          </cell>
          <cell r="F405">
            <v>1</v>
          </cell>
          <cell r="G405" t="str">
            <v>INV</v>
          </cell>
          <cell r="J405" t="str">
            <v>Makro Puente Aranda (Abril)</v>
          </cell>
          <cell r="K405" t="str">
            <v>INT</v>
          </cell>
          <cell r="L405" t="str">
            <v>COM</v>
          </cell>
          <cell r="M405" t="str">
            <v>678 1616</v>
          </cell>
          <cell r="O405" t="str">
            <v>SI</v>
          </cell>
          <cell r="P405">
            <v>1765</v>
          </cell>
          <cell r="Q405">
            <v>111011345</v>
          </cell>
          <cell r="R405">
            <v>111011345</v>
          </cell>
          <cell r="T405">
            <v>0</v>
          </cell>
          <cell r="U405">
            <v>1</v>
          </cell>
        </row>
        <row r="406">
          <cell r="A406" t="str">
            <v>PROP00405</v>
          </cell>
          <cell r="C406" t="str">
            <v>PEA-3490-16</v>
          </cell>
          <cell r="D406">
            <v>42663</v>
          </cell>
          <cell r="E406">
            <v>0</v>
          </cell>
          <cell r="F406">
            <v>1</v>
          </cell>
          <cell r="G406" t="str">
            <v>INV</v>
          </cell>
          <cell r="J406" t="str">
            <v>Makro Villa del Rio (Administración Delegada)</v>
          </cell>
          <cell r="K406" t="str">
            <v>INT</v>
          </cell>
          <cell r="L406" t="str">
            <v>COM</v>
          </cell>
          <cell r="M406" t="str">
            <v>(1) 678 1616 ext 1219 / 318 517 6606</v>
          </cell>
          <cell r="O406" t="str">
            <v>NO</v>
          </cell>
          <cell r="Q406">
            <v>178667787</v>
          </cell>
          <cell r="T406">
            <v>7361</v>
          </cell>
          <cell r="U406">
            <v>0</v>
          </cell>
        </row>
        <row r="407">
          <cell r="A407" t="str">
            <v>PROP00406</v>
          </cell>
          <cell r="C407" t="str">
            <v>PEA-0464-17</v>
          </cell>
          <cell r="D407">
            <v>42773</v>
          </cell>
          <cell r="E407">
            <v>0</v>
          </cell>
          <cell r="F407">
            <v>1</v>
          </cell>
          <cell r="G407" t="str">
            <v>INV</v>
          </cell>
          <cell r="H407" t="str">
            <v>CENTRO COMERCIAL Y DE NEGOCIOS ANDINO</v>
          </cell>
          <cell r="I407" t="str">
            <v>Néstor Orlando Alba</v>
          </cell>
          <cell r="J407" t="str">
            <v>Remodelación y refuerzo plazas crea y sueña del Centro Andino (Complemento)</v>
          </cell>
          <cell r="K407" t="str">
            <v>GER</v>
          </cell>
          <cell r="L407" t="str">
            <v>COM</v>
          </cell>
          <cell r="O407" t="str">
            <v>SI</v>
          </cell>
          <cell r="P407">
            <v>1677</v>
          </cell>
          <cell r="Q407">
            <v>214020022</v>
          </cell>
          <cell r="R407">
            <v>214020022</v>
          </cell>
          <cell r="T407">
            <v>0</v>
          </cell>
          <cell r="U407">
            <v>1</v>
          </cell>
        </row>
        <row r="408">
          <cell r="A408" t="str">
            <v>PROP00407</v>
          </cell>
          <cell r="C408" t="str">
            <v>MOA-0509-17</v>
          </cell>
          <cell r="D408">
            <v>42646</v>
          </cell>
          <cell r="E408">
            <v>0</v>
          </cell>
          <cell r="F408">
            <v>1</v>
          </cell>
          <cell r="G408" t="str">
            <v>INV</v>
          </cell>
          <cell r="H408" t="str">
            <v>NATURALLE</v>
          </cell>
          <cell r="I408" t="str">
            <v>Victor Montes</v>
          </cell>
          <cell r="J408" t="str">
            <v>Beach Resort</v>
          </cell>
          <cell r="K408" t="str">
            <v>PRES</v>
          </cell>
          <cell r="L408" t="str">
            <v>VIV</v>
          </cell>
          <cell r="M408" t="str">
            <v>530 2371</v>
          </cell>
          <cell r="O408" t="str">
            <v>SI</v>
          </cell>
          <cell r="P408">
            <v>1748</v>
          </cell>
          <cell r="Q408">
            <v>60000000</v>
          </cell>
          <cell r="R408">
            <v>60000000</v>
          </cell>
          <cell r="T408">
            <v>100150</v>
          </cell>
          <cell r="U408">
            <v>1</v>
          </cell>
        </row>
        <row r="409">
          <cell r="A409" t="str">
            <v>PROP00408</v>
          </cell>
          <cell r="C409" t="str">
            <v>PEJ-0550-17</v>
          </cell>
          <cell r="D409">
            <v>42776</v>
          </cell>
          <cell r="E409">
            <v>0</v>
          </cell>
          <cell r="F409">
            <v>1</v>
          </cell>
          <cell r="G409" t="str">
            <v>INV</v>
          </cell>
          <cell r="H409" t="str">
            <v xml:space="preserve">SAU ARQUITECTOS </v>
          </cell>
          <cell r="I409" t="str">
            <v>Ignacio Samper</v>
          </cell>
          <cell r="J409" t="str">
            <v>Centro Diesel</v>
          </cell>
          <cell r="K409" t="str">
            <v>PRES</v>
          </cell>
          <cell r="L409" t="str">
            <v>IND</v>
          </cell>
          <cell r="M409" t="str">
            <v>691 2768</v>
          </cell>
          <cell r="O409" t="str">
            <v>NO</v>
          </cell>
          <cell r="Q409">
            <v>37200000</v>
          </cell>
          <cell r="T409">
            <v>15631</v>
          </cell>
          <cell r="U409">
            <v>0</v>
          </cell>
        </row>
        <row r="410">
          <cell r="A410" t="str">
            <v>PROP00409</v>
          </cell>
          <cell r="C410">
            <v>183</v>
          </cell>
          <cell r="D410">
            <v>42703</v>
          </cell>
          <cell r="E410">
            <v>0</v>
          </cell>
          <cell r="F410">
            <v>1</v>
          </cell>
          <cell r="G410" t="str">
            <v>INV</v>
          </cell>
          <cell r="H410" t="str">
            <v>UNIVERSIDAD EAN</v>
          </cell>
          <cell r="I410" t="str">
            <v>Marianne Kling</v>
          </cell>
          <cell r="J410" t="str">
            <v>EAN Legacy (Presupuesto)</v>
          </cell>
          <cell r="K410" t="str">
            <v>GER</v>
          </cell>
          <cell r="L410" t="str">
            <v>EDU</v>
          </cell>
          <cell r="M410" t="str">
            <v>593 6464</v>
          </cell>
          <cell r="O410" t="str">
            <v>SI</v>
          </cell>
          <cell r="Q410">
            <v>1299869060</v>
          </cell>
          <cell r="R410">
            <v>1299869060</v>
          </cell>
          <cell r="T410">
            <v>19500</v>
          </cell>
          <cell r="U410">
            <v>1</v>
          </cell>
        </row>
        <row r="411">
          <cell r="A411" t="str">
            <v>PROP00410</v>
          </cell>
          <cell r="C411" t="str">
            <v>MOA-0551-17</v>
          </cell>
          <cell r="D411">
            <v>42779</v>
          </cell>
          <cell r="E411">
            <v>1</v>
          </cell>
          <cell r="F411">
            <v>0</v>
          </cell>
          <cell r="G411" t="str">
            <v>LIC</v>
          </cell>
          <cell r="H411" t="str">
            <v>SECRETARÍA DE EDUCACIÓN DEL DISTRITO CAPITAL</v>
          </cell>
          <cell r="I411" t="str">
            <v>Dirección de contratación</v>
          </cell>
          <cell r="J411" t="str">
            <v>Colegio Las Américas</v>
          </cell>
          <cell r="K411" t="str">
            <v>INT</v>
          </cell>
          <cell r="L411" t="str">
            <v>EDU</v>
          </cell>
          <cell r="O411" t="str">
            <v>NO</v>
          </cell>
          <cell r="Q411">
            <v>1480762419</v>
          </cell>
          <cell r="U411">
            <v>0</v>
          </cell>
        </row>
        <row r="412">
          <cell r="A412" t="str">
            <v>PROP00411</v>
          </cell>
          <cell r="C412" t="str">
            <v>PEJ-0586-17</v>
          </cell>
          <cell r="D412">
            <v>42781</v>
          </cell>
          <cell r="E412">
            <v>0</v>
          </cell>
          <cell r="F412">
            <v>1</v>
          </cell>
          <cell r="G412" t="str">
            <v>INV</v>
          </cell>
          <cell r="H412" t="str">
            <v>FONDO INMOBILIARIO COLOMBIA</v>
          </cell>
          <cell r="I412" t="str">
            <v>Patricia Uribe</v>
          </cell>
          <cell r="J412" t="str">
            <v>Centros Comerciales Tunja y Envigado</v>
          </cell>
          <cell r="K412" t="str">
            <v>INT</v>
          </cell>
          <cell r="L412" t="str">
            <v>COM</v>
          </cell>
          <cell r="M412" t="str">
            <v>(57 4) 404 1197 / 312 795 1643</v>
          </cell>
          <cell r="O412" t="str">
            <v>NO</v>
          </cell>
          <cell r="Q412">
            <v>1202431263</v>
          </cell>
          <cell r="T412">
            <v>137620</v>
          </cell>
          <cell r="U412">
            <v>0</v>
          </cell>
        </row>
        <row r="413">
          <cell r="A413" t="str">
            <v>PROP00412</v>
          </cell>
          <cell r="C413" t="str">
            <v>PEA-0590-17</v>
          </cell>
          <cell r="D413">
            <v>42781</v>
          </cell>
          <cell r="E413">
            <v>0</v>
          </cell>
          <cell r="F413">
            <v>1</v>
          </cell>
          <cell r="G413" t="str">
            <v>INV</v>
          </cell>
          <cell r="H413" t="str">
            <v>POLITÉCNICO GRANCOLOMBIANO</v>
          </cell>
          <cell r="I413" t="str">
            <v>Alejandro Otálora Galvis</v>
          </cell>
          <cell r="J413" t="str">
            <v>Politécnico Campus Ciudad</v>
          </cell>
          <cell r="K413" t="str">
            <v>OTROS</v>
          </cell>
          <cell r="L413" t="str">
            <v>EDU</v>
          </cell>
          <cell r="O413" t="str">
            <v>SI</v>
          </cell>
          <cell r="P413">
            <v>1701</v>
          </cell>
          <cell r="Q413">
            <v>7200000</v>
          </cell>
          <cell r="R413">
            <v>7200000</v>
          </cell>
          <cell r="T413">
            <v>0</v>
          </cell>
          <cell r="U413">
            <v>1</v>
          </cell>
        </row>
        <row r="414">
          <cell r="A414" t="str">
            <v>PROP00413</v>
          </cell>
          <cell r="C414" t="str">
            <v>MOA-0605-17</v>
          </cell>
          <cell r="D414">
            <v>42783</v>
          </cell>
          <cell r="E414">
            <v>1</v>
          </cell>
          <cell r="F414">
            <v>0</v>
          </cell>
          <cell r="G414" t="str">
            <v>LIC</v>
          </cell>
          <cell r="H414" t="str">
            <v>AGENCIA NACIONAL INMOBILIARIA</v>
          </cell>
          <cell r="I414" t="str">
            <v>Agencia Nacional Inmobiliaria</v>
          </cell>
          <cell r="J414" t="str">
            <v>Fiscalía Cúcuta</v>
          </cell>
          <cell r="K414" t="str">
            <v>GER</v>
          </cell>
          <cell r="L414" t="str">
            <v>INS</v>
          </cell>
          <cell r="O414" t="str">
            <v>NO</v>
          </cell>
          <cell r="Q414">
            <v>4108951484</v>
          </cell>
          <cell r="T414">
            <v>0</v>
          </cell>
          <cell r="U414">
            <v>0</v>
          </cell>
        </row>
        <row r="415">
          <cell r="A415" t="str">
            <v>PROP00414</v>
          </cell>
          <cell r="C415" t="str">
            <v>PEA-0609-17</v>
          </cell>
          <cell r="D415">
            <v>42783</v>
          </cell>
          <cell r="E415">
            <v>0</v>
          </cell>
          <cell r="F415">
            <v>1</v>
          </cell>
          <cell r="G415" t="str">
            <v>INV</v>
          </cell>
          <cell r="H415" t="str">
            <v>OSPINAS &amp; CIA S.A</v>
          </cell>
          <cell r="I415" t="str">
            <v>Carlos García</v>
          </cell>
          <cell r="J415" t="str">
            <v>Nuevo Salitre Etapa I - Pres Def</v>
          </cell>
          <cell r="K415" t="str">
            <v>PRES</v>
          </cell>
          <cell r="L415" t="str">
            <v>VIV</v>
          </cell>
          <cell r="M415" t="str">
            <v>326 7060</v>
          </cell>
          <cell r="O415" t="str">
            <v>NO</v>
          </cell>
          <cell r="Q415">
            <v>19000000</v>
          </cell>
          <cell r="T415">
            <v>135000</v>
          </cell>
          <cell r="U415">
            <v>0</v>
          </cell>
        </row>
        <row r="416">
          <cell r="A416" t="str">
            <v>PROP00415</v>
          </cell>
          <cell r="C416" t="str">
            <v>PEA-0608-17</v>
          </cell>
          <cell r="D416">
            <v>42783</v>
          </cell>
          <cell r="E416">
            <v>0</v>
          </cell>
          <cell r="F416">
            <v>1</v>
          </cell>
          <cell r="G416" t="str">
            <v>INV</v>
          </cell>
          <cell r="H416" t="str">
            <v>OSPINAS &amp; CIA S.A</v>
          </cell>
          <cell r="I416" t="str">
            <v>Carlos García</v>
          </cell>
          <cell r="J416" t="str">
            <v>Renovación urbana ciudadela nuevo salitre - Pre Prel (Cambio Diseño)</v>
          </cell>
          <cell r="K416" t="str">
            <v>PRES</v>
          </cell>
          <cell r="L416" t="str">
            <v>URB</v>
          </cell>
          <cell r="M416" t="str">
            <v>326 7060</v>
          </cell>
          <cell r="O416" t="str">
            <v>NO</v>
          </cell>
          <cell r="Q416">
            <v>15000000</v>
          </cell>
          <cell r="T416">
            <v>44718</v>
          </cell>
          <cell r="U416">
            <v>0</v>
          </cell>
        </row>
        <row r="417">
          <cell r="A417" t="str">
            <v>PROP00416</v>
          </cell>
          <cell r="C417" t="str">
            <v>MOA-0620-17</v>
          </cell>
          <cell r="D417">
            <v>42783</v>
          </cell>
          <cell r="E417">
            <v>0</v>
          </cell>
          <cell r="F417">
            <v>1</v>
          </cell>
          <cell r="G417" t="str">
            <v>INV</v>
          </cell>
          <cell r="H417" t="str">
            <v>JERONIMO MARTINS COLOMBIA</v>
          </cell>
          <cell r="I417" t="str">
            <v>Mauricio Otero Venegas</v>
          </cell>
          <cell r="J417" t="str">
            <v>Jeronimo Martins a Nivel Nacional (Monteria)</v>
          </cell>
          <cell r="K417" t="str">
            <v>INT</v>
          </cell>
          <cell r="L417" t="str">
            <v>IND</v>
          </cell>
          <cell r="O417" t="str">
            <v>NO</v>
          </cell>
          <cell r="Q417">
            <v>778167589</v>
          </cell>
          <cell r="T417">
            <v>30389</v>
          </cell>
          <cell r="U417">
            <v>0</v>
          </cell>
        </row>
        <row r="418">
          <cell r="A418" t="str">
            <v>PROP00417</v>
          </cell>
          <cell r="C418" t="str">
            <v>MOA-0620-17</v>
          </cell>
          <cell r="D418">
            <v>42783</v>
          </cell>
          <cell r="E418">
            <v>0</v>
          </cell>
          <cell r="F418">
            <v>1</v>
          </cell>
          <cell r="G418" t="str">
            <v>SIN INFORMACIÓN</v>
          </cell>
          <cell r="J418" t="str">
            <v>Jeronimo Martins a Nivel Nacional (Cota)</v>
          </cell>
          <cell r="K418" t="str">
            <v>INT</v>
          </cell>
          <cell r="L418" t="str">
            <v>SIN INFORMACIÓN</v>
          </cell>
          <cell r="O418" t="str">
            <v>NO</v>
          </cell>
          <cell r="Q418">
            <v>777771814</v>
          </cell>
          <cell r="T418">
            <v>30568</v>
          </cell>
          <cell r="U418">
            <v>0</v>
          </cell>
        </row>
        <row r="419">
          <cell r="A419" t="str">
            <v>PROP00418</v>
          </cell>
          <cell r="C419" t="str">
            <v>MOA-0620-17</v>
          </cell>
          <cell r="D419">
            <v>42783</v>
          </cell>
          <cell r="E419">
            <v>0</v>
          </cell>
          <cell r="F419">
            <v>1</v>
          </cell>
          <cell r="G419" t="str">
            <v>SIN INFORMACIÓN</v>
          </cell>
          <cell r="J419" t="str">
            <v>Jeronimo Martins a Nivel Nacional (Pereira)</v>
          </cell>
          <cell r="K419" t="str">
            <v>INT</v>
          </cell>
          <cell r="L419" t="str">
            <v>SIN INFORMACIÓN</v>
          </cell>
          <cell r="O419" t="str">
            <v>NO</v>
          </cell>
          <cell r="Q419">
            <v>729962567</v>
          </cell>
          <cell r="T419">
            <v>25687</v>
          </cell>
          <cell r="U419">
            <v>0</v>
          </cell>
        </row>
        <row r="420">
          <cell r="A420" t="str">
            <v>PROP00419</v>
          </cell>
          <cell r="C420" t="str">
            <v>MOA-0620-17</v>
          </cell>
          <cell r="D420">
            <v>42783</v>
          </cell>
          <cell r="E420">
            <v>0</v>
          </cell>
          <cell r="F420">
            <v>1</v>
          </cell>
          <cell r="G420" t="str">
            <v>SIN INFORMACIÓN</v>
          </cell>
          <cell r="J420" t="str">
            <v>Jeronimo Martins a Nivel Nacional (Gachancipa)</v>
          </cell>
          <cell r="K420" t="str">
            <v>INT</v>
          </cell>
          <cell r="L420" t="str">
            <v>SIN INFORMACIÓN</v>
          </cell>
          <cell r="O420" t="str">
            <v>NO</v>
          </cell>
          <cell r="Q420">
            <v>676903206</v>
          </cell>
          <cell r="T420">
            <v>23993</v>
          </cell>
          <cell r="U420">
            <v>0</v>
          </cell>
        </row>
        <row r="421">
          <cell r="A421" t="str">
            <v>PROP00420</v>
          </cell>
          <cell r="C421" t="str">
            <v>PEA-0642-17</v>
          </cell>
          <cell r="D421">
            <v>42786</v>
          </cell>
          <cell r="E421">
            <v>0</v>
          </cell>
          <cell r="F421">
            <v>1</v>
          </cell>
          <cell r="G421" t="str">
            <v>INV</v>
          </cell>
          <cell r="H421" t="str">
            <v>ÉXITO</v>
          </cell>
          <cell r="I421" t="str">
            <v>Gabriel Manosalva</v>
          </cell>
          <cell r="J421" t="str">
            <v>Almacenes Éxito</v>
          </cell>
          <cell r="K421" t="str">
            <v>PRES</v>
          </cell>
          <cell r="L421" t="str">
            <v>COM</v>
          </cell>
          <cell r="M421" t="str">
            <v>(57 4) 339 6806 / 312 243 6922</v>
          </cell>
          <cell r="O421" t="str">
            <v>NO</v>
          </cell>
          <cell r="Q421">
            <v>252609650</v>
          </cell>
          <cell r="T421">
            <v>151000</v>
          </cell>
          <cell r="U421">
            <v>0</v>
          </cell>
        </row>
        <row r="422">
          <cell r="A422" t="str">
            <v>PROP00421</v>
          </cell>
          <cell r="C422" t="str">
            <v>MOA-0674-17</v>
          </cell>
          <cell r="D422">
            <v>42788</v>
          </cell>
          <cell r="E422">
            <v>0</v>
          </cell>
          <cell r="F422">
            <v>1</v>
          </cell>
          <cell r="G422" t="str">
            <v>INV</v>
          </cell>
          <cell r="H422" t="str">
            <v>FINCOMERCIO LTDA</v>
          </cell>
          <cell r="I422" t="str">
            <v>Vivian Johana Contreras</v>
          </cell>
          <cell r="J422" t="str">
            <v>Dotación Oficinas</v>
          </cell>
          <cell r="K422" t="str">
            <v>GER</v>
          </cell>
          <cell r="L422" t="str">
            <v>OFI</v>
          </cell>
          <cell r="O422" t="str">
            <v>NO</v>
          </cell>
          <cell r="P422">
            <v>1754</v>
          </cell>
          <cell r="Q422">
            <v>46323926</v>
          </cell>
          <cell r="T422">
            <v>1744</v>
          </cell>
          <cell r="U422">
            <v>0</v>
          </cell>
        </row>
        <row r="423">
          <cell r="A423" t="str">
            <v>PROP00422</v>
          </cell>
          <cell r="C423" t="str">
            <v>MOA-0707-17</v>
          </cell>
          <cell r="D423">
            <v>42790</v>
          </cell>
          <cell r="E423">
            <v>0</v>
          </cell>
          <cell r="F423">
            <v>1</v>
          </cell>
          <cell r="G423" t="str">
            <v>INV</v>
          </cell>
          <cell r="H423" t="str">
            <v>FIDUCIARIA CORFICOLOMBIANA S.A.</v>
          </cell>
          <cell r="I423" t="str">
            <v>Juan Carlos Pertuz</v>
          </cell>
          <cell r="J423" t="str">
            <v>Fachadas Centro Comercial Atlantis</v>
          </cell>
          <cell r="K423" t="str">
            <v>GER</v>
          </cell>
          <cell r="L423" t="str">
            <v>COM</v>
          </cell>
          <cell r="M423" t="str">
            <v>Terranum - 742 6060</v>
          </cell>
          <cell r="O423" t="str">
            <v>SI</v>
          </cell>
          <cell r="P423">
            <v>1753</v>
          </cell>
          <cell r="Q423">
            <v>160366740</v>
          </cell>
          <cell r="R423">
            <v>160366740</v>
          </cell>
          <cell r="T423">
            <v>0</v>
          </cell>
          <cell r="U423">
            <v>1</v>
          </cell>
        </row>
        <row r="424">
          <cell r="A424" t="str">
            <v>PROP00423</v>
          </cell>
          <cell r="C424" t="str">
            <v>PEA-0727-17</v>
          </cell>
          <cell r="D424">
            <v>42794</v>
          </cell>
          <cell r="E424">
            <v>0</v>
          </cell>
          <cell r="F424">
            <v>1</v>
          </cell>
          <cell r="G424" t="str">
            <v>INV</v>
          </cell>
          <cell r="H424" t="str">
            <v>CLÍNICA DEL COUNTRY</v>
          </cell>
          <cell r="I424" t="str">
            <v>Dario Alexander Cabra</v>
          </cell>
          <cell r="J424" t="str">
            <v>Sótanos Clínica del Country</v>
          </cell>
          <cell r="K424" t="str">
            <v>INT</v>
          </cell>
          <cell r="L424" t="str">
            <v>OTR</v>
          </cell>
          <cell r="O424" t="str">
            <v>NO</v>
          </cell>
          <cell r="Q424">
            <v>142353158</v>
          </cell>
          <cell r="T424">
            <v>1127</v>
          </cell>
          <cell r="U424">
            <v>0</v>
          </cell>
        </row>
        <row r="425">
          <cell r="A425" t="str">
            <v>PROP00424</v>
          </cell>
          <cell r="C425" t="str">
            <v>PEA-0705-17</v>
          </cell>
          <cell r="D425">
            <v>42790</v>
          </cell>
          <cell r="E425">
            <v>0</v>
          </cell>
          <cell r="F425">
            <v>1</v>
          </cell>
          <cell r="G425" t="str">
            <v>INV</v>
          </cell>
          <cell r="H425" t="str">
            <v>TAKEDA COLOMBIA</v>
          </cell>
          <cell r="I425" t="str">
            <v>Jorge Mario Calderón</v>
          </cell>
          <cell r="J425" t="str">
            <v>Oficina Takeda Elemento</v>
          </cell>
          <cell r="K425" t="str">
            <v>GER</v>
          </cell>
          <cell r="L425" t="str">
            <v>OFI</v>
          </cell>
          <cell r="O425" t="str">
            <v>NO</v>
          </cell>
          <cell r="Q425">
            <v>130609021</v>
          </cell>
          <cell r="T425">
            <v>5200</v>
          </cell>
          <cell r="U425">
            <v>0</v>
          </cell>
        </row>
        <row r="426">
          <cell r="A426" t="str">
            <v>PROP00425</v>
          </cell>
          <cell r="C426" t="str">
            <v>PEA-0332-17</v>
          </cell>
          <cell r="D426">
            <v>42767</v>
          </cell>
          <cell r="E426">
            <v>0</v>
          </cell>
          <cell r="F426">
            <v>1</v>
          </cell>
          <cell r="G426" t="str">
            <v>INV</v>
          </cell>
          <cell r="H426" t="str">
            <v>UNIVERSIDAD EXTERNADO DE COLOMBIA</v>
          </cell>
          <cell r="I426" t="str">
            <v>Juan Carlos Henao</v>
          </cell>
          <cell r="J426" t="str">
            <v>Bloques H e I (Incorporación Residente de Acabados)</v>
          </cell>
          <cell r="K426" t="str">
            <v>INT</v>
          </cell>
          <cell r="L426" t="str">
            <v>EDU</v>
          </cell>
          <cell r="O426" t="str">
            <v>SI</v>
          </cell>
          <cell r="P426">
            <v>1248</v>
          </cell>
          <cell r="Q426">
            <v>17658207</v>
          </cell>
          <cell r="R426">
            <v>17658207</v>
          </cell>
          <cell r="T426">
            <v>0</v>
          </cell>
          <cell r="U426">
            <v>1</v>
          </cell>
        </row>
        <row r="427">
          <cell r="A427" t="str">
            <v>PROP00426</v>
          </cell>
          <cell r="C427" t="str">
            <v>MOA-0432-17</v>
          </cell>
          <cell r="D427">
            <v>42769</v>
          </cell>
          <cell r="E427">
            <v>0</v>
          </cell>
          <cell r="F427">
            <v>1</v>
          </cell>
          <cell r="G427" t="str">
            <v>INV</v>
          </cell>
          <cell r="H427" t="str">
            <v>ESFERD ANDINA LTDA</v>
          </cell>
          <cell r="I427" t="str">
            <v>Fernando Venegas</v>
          </cell>
          <cell r="J427" t="str">
            <v xml:space="preserve">Bodega Esferd </v>
          </cell>
          <cell r="K427" t="str">
            <v>INT</v>
          </cell>
          <cell r="L427" t="str">
            <v>IND</v>
          </cell>
          <cell r="O427" t="str">
            <v>SI</v>
          </cell>
          <cell r="P427">
            <v>1721</v>
          </cell>
          <cell r="Q427">
            <v>19912564</v>
          </cell>
          <cell r="R427">
            <v>19912564</v>
          </cell>
          <cell r="T427">
            <v>0</v>
          </cell>
          <cell r="U427">
            <v>1</v>
          </cell>
        </row>
        <row r="428">
          <cell r="A428" t="str">
            <v>PROP00427</v>
          </cell>
          <cell r="C428" t="str">
            <v>MOA-0459-17</v>
          </cell>
          <cell r="D428">
            <v>42772</v>
          </cell>
          <cell r="E428">
            <v>0</v>
          </cell>
          <cell r="F428">
            <v>1</v>
          </cell>
          <cell r="G428" t="str">
            <v>INV</v>
          </cell>
          <cell r="H428" t="str">
            <v>HOTEL ESTELAR S.A.</v>
          </cell>
          <cell r="I428" t="str">
            <v>Miguel Diéz</v>
          </cell>
          <cell r="J428" t="str">
            <v>Hotel Estelar Cartagena</v>
          </cell>
          <cell r="K428" t="str">
            <v>INT</v>
          </cell>
          <cell r="L428" t="str">
            <v>HOT</v>
          </cell>
          <cell r="O428" t="str">
            <v>SI</v>
          </cell>
          <cell r="P428">
            <v>1434</v>
          </cell>
          <cell r="Q428">
            <v>88674265</v>
          </cell>
          <cell r="R428">
            <v>88674265</v>
          </cell>
          <cell r="T428">
            <v>0</v>
          </cell>
          <cell r="U428">
            <v>1</v>
          </cell>
        </row>
        <row r="429">
          <cell r="A429" t="str">
            <v>PROP00428</v>
          </cell>
          <cell r="C429" t="str">
            <v>MOA-0460-17</v>
          </cell>
          <cell r="D429">
            <v>42772</v>
          </cell>
          <cell r="E429">
            <v>0</v>
          </cell>
          <cell r="F429">
            <v>1</v>
          </cell>
          <cell r="G429" t="str">
            <v>INV</v>
          </cell>
          <cell r="H429" t="str">
            <v>CLINICA MEDICADIZ S.A.S.</v>
          </cell>
          <cell r="I429" t="str">
            <v>Luz Stella Perilla Márquez</v>
          </cell>
          <cell r="J429" t="str">
            <v>Clínica Medicadiz</v>
          </cell>
          <cell r="K429" t="str">
            <v>INT</v>
          </cell>
          <cell r="L429" t="str">
            <v>SAL</v>
          </cell>
          <cell r="O429" t="str">
            <v>SI</v>
          </cell>
          <cell r="P429">
            <v>1560</v>
          </cell>
          <cell r="Q429">
            <v>269835852</v>
          </cell>
          <cell r="R429">
            <v>269835852</v>
          </cell>
          <cell r="T429">
            <v>0</v>
          </cell>
          <cell r="U429">
            <v>1</v>
          </cell>
        </row>
        <row r="430">
          <cell r="A430" t="str">
            <v>PROP00429</v>
          </cell>
          <cell r="C430" t="str">
            <v>MOA-0510-17</v>
          </cell>
          <cell r="D430">
            <v>42775</v>
          </cell>
          <cell r="E430">
            <v>0</v>
          </cell>
          <cell r="F430">
            <v>1</v>
          </cell>
          <cell r="G430" t="str">
            <v>INV</v>
          </cell>
          <cell r="H430" t="str">
            <v>MURO PROMOTORES S.A.S.</v>
          </cell>
          <cell r="I430" t="str">
            <v>Sergio Mejía Uribe</v>
          </cell>
          <cell r="J430" t="str">
            <v>Edificio Tamarindo</v>
          </cell>
          <cell r="K430" t="str">
            <v>INT</v>
          </cell>
          <cell r="L430" t="str">
            <v>VIV</v>
          </cell>
          <cell r="O430" t="str">
            <v>SI</v>
          </cell>
          <cell r="P430">
            <v>1579</v>
          </cell>
          <cell r="Q430">
            <v>42054927</v>
          </cell>
          <cell r="R430">
            <v>42054927</v>
          </cell>
          <cell r="T430">
            <v>0</v>
          </cell>
          <cell r="U430">
            <v>1</v>
          </cell>
        </row>
        <row r="431">
          <cell r="A431" t="str">
            <v>PROP00430</v>
          </cell>
          <cell r="C431" t="str">
            <v>MOA-0561-17</v>
          </cell>
          <cell r="D431">
            <v>42779</v>
          </cell>
          <cell r="E431">
            <v>0</v>
          </cell>
          <cell r="F431">
            <v>1</v>
          </cell>
          <cell r="G431" t="str">
            <v>INV</v>
          </cell>
          <cell r="H431" t="str">
            <v>SODIMAC</v>
          </cell>
          <cell r="I431" t="str">
            <v>Juan Sebastián Herrera Parra</v>
          </cell>
          <cell r="J431" t="str">
            <v>Homecenter Barranquilla Calle 30</v>
          </cell>
          <cell r="K431" t="str">
            <v>INT</v>
          </cell>
          <cell r="L431" t="str">
            <v>IND</v>
          </cell>
          <cell r="O431" t="str">
            <v>NO</v>
          </cell>
          <cell r="Q431">
            <v>28409835</v>
          </cell>
          <cell r="T431">
            <v>0</v>
          </cell>
          <cell r="U431">
            <v>0</v>
          </cell>
        </row>
        <row r="432">
          <cell r="A432" t="str">
            <v>PROP00431</v>
          </cell>
          <cell r="C432" t="str">
            <v>MOA-0548-17</v>
          </cell>
          <cell r="D432">
            <v>42779</v>
          </cell>
          <cell r="E432">
            <v>0</v>
          </cell>
          <cell r="F432">
            <v>1</v>
          </cell>
          <cell r="G432" t="str">
            <v>INV</v>
          </cell>
          <cell r="H432" t="str">
            <v>NOVUS CIVITAS</v>
          </cell>
          <cell r="I432" t="str">
            <v>Roberto Tadeo Eljaiek</v>
          </cell>
          <cell r="J432" t="str">
            <v>Adición 1 Centro Corporativo Serena del Mar</v>
          </cell>
          <cell r="K432" t="str">
            <v>INT</v>
          </cell>
          <cell r="L432" t="str">
            <v>SAL</v>
          </cell>
          <cell r="O432" t="str">
            <v>SI</v>
          </cell>
          <cell r="P432">
            <v>1461</v>
          </cell>
          <cell r="Q432">
            <v>397711164</v>
          </cell>
          <cell r="R432">
            <v>397711164</v>
          </cell>
          <cell r="T432">
            <v>0</v>
          </cell>
          <cell r="U432">
            <v>1</v>
          </cell>
        </row>
        <row r="433">
          <cell r="A433" t="str">
            <v>PROP00432</v>
          </cell>
          <cell r="C433" t="str">
            <v>MOA-0614-17</v>
          </cell>
          <cell r="D433">
            <v>42783</v>
          </cell>
          <cell r="E433">
            <v>0</v>
          </cell>
          <cell r="F433">
            <v>1</v>
          </cell>
          <cell r="G433" t="str">
            <v>INV</v>
          </cell>
          <cell r="H433" t="str">
            <v>FUNDACIÓN SANTA FÉ</v>
          </cell>
          <cell r="I433" t="str">
            <v>Henry Gallardo</v>
          </cell>
          <cell r="J433" t="str">
            <v>Hospital Universitario</v>
          </cell>
          <cell r="K433" t="str">
            <v>GER</v>
          </cell>
          <cell r="L433" t="str">
            <v>SAL</v>
          </cell>
          <cell r="O433" t="str">
            <v>SI</v>
          </cell>
          <cell r="P433">
            <v>1755</v>
          </cell>
          <cell r="Q433">
            <v>968198605</v>
          </cell>
          <cell r="R433">
            <v>968198605</v>
          </cell>
          <cell r="T433">
            <v>0</v>
          </cell>
          <cell r="U433">
            <v>1</v>
          </cell>
        </row>
        <row r="434">
          <cell r="A434" t="str">
            <v>PROP00433</v>
          </cell>
          <cell r="C434" t="str">
            <v>PEA-0803-17</v>
          </cell>
          <cell r="D434">
            <v>42797</v>
          </cell>
          <cell r="E434">
            <v>0</v>
          </cell>
          <cell r="F434">
            <v>1</v>
          </cell>
          <cell r="G434" t="str">
            <v>INV</v>
          </cell>
          <cell r="H434" t="str">
            <v>CENTRO COMERCIAL PALATINO</v>
          </cell>
          <cell r="I434" t="str">
            <v>Maria Cristina Vega Acevedo</v>
          </cell>
          <cell r="J434" t="str">
            <v>Sótanos Centro Comercial Palatino</v>
          </cell>
          <cell r="K434" t="str">
            <v>INT</v>
          </cell>
          <cell r="L434" t="str">
            <v>OTR</v>
          </cell>
          <cell r="O434" t="str">
            <v>NO</v>
          </cell>
          <cell r="Q434">
            <v>64599068</v>
          </cell>
          <cell r="T434">
            <v>0</v>
          </cell>
          <cell r="U434">
            <v>0</v>
          </cell>
        </row>
        <row r="435">
          <cell r="A435" t="str">
            <v>PROP00434</v>
          </cell>
          <cell r="C435" t="str">
            <v>MOA-0847-17</v>
          </cell>
          <cell r="D435">
            <v>42801</v>
          </cell>
          <cell r="E435">
            <v>0</v>
          </cell>
          <cell r="F435">
            <v>1</v>
          </cell>
          <cell r="G435" t="str">
            <v>INV</v>
          </cell>
          <cell r="H435" t="str">
            <v>MGP ARQUITECTURA Y URBANISMO</v>
          </cell>
          <cell r="I435" t="str">
            <v>Francisco Ascensio</v>
          </cell>
          <cell r="J435" t="str">
            <v>Plan Maestro Colegio Los Cerros</v>
          </cell>
          <cell r="K435" t="str">
            <v>PRES</v>
          </cell>
          <cell r="L435" t="str">
            <v>EDU</v>
          </cell>
          <cell r="M435" t="str">
            <v>310 349 5928</v>
          </cell>
          <cell r="O435" t="str">
            <v>SI</v>
          </cell>
          <cell r="P435">
            <v>1752</v>
          </cell>
          <cell r="Q435">
            <v>6500000</v>
          </cell>
          <cell r="R435">
            <v>6500000</v>
          </cell>
          <cell r="T435">
            <v>44605.97</v>
          </cell>
          <cell r="U435">
            <v>1</v>
          </cell>
        </row>
        <row r="436">
          <cell r="A436" t="str">
            <v>PROP00435</v>
          </cell>
          <cell r="C436" t="str">
            <v>MOA-0860-17</v>
          </cell>
          <cell r="D436">
            <v>42803</v>
          </cell>
          <cell r="E436">
            <v>0</v>
          </cell>
          <cell r="F436">
            <v>1</v>
          </cell>
          <cell r="G436" t="str">
            <v>INV</v>
          </cell>
          <cell r="H436" t="str">
            <v>DANIEL BERMUDEZ ARQUITECTO</v>
          </cell>
          <cell r="I436" t="str">
            <v>Luis Angel Rivera</v>
          </cell>
          <cell r="J436" t="str">
            <v>Puente Peatonal</v>
          </cell>
          <cell r="K436" t="str">
            <v>PRES</v>
          </cell>
          <cell r="L436" t="str">
            <v>OCV</v>
          </cell>
          <cell r="M436" t="str">
            <v>342 6716 / 281 0992</v>
          </cell>
          <cell r="O436" t="str">
            <v>SI</v>
          </cell>
          <cell r="P436">
            <v>1749</v>
          </cell>
          <cell r="Q436">
            <v>10500000</v>
          </cell>
          <cell r="R436">
            <v>10500000</v>
          </cell>
          <cell r="T436">
            <v>1166.3</v>
          </cell>
          <cell r="U436">
            <v>1</v>
          </cell>
        </row>
        <row r="437">
          <cell r="A437" t="str">
            <v>PROP00436</v>
          </cell>
          <cell r="C437" t="str">
            <v>MOA-0873-17</v>
          </cell>
          <cell r="D437">
            <v>42804</v>
          </cell>
          <cell r="E437">
            <v>0</v>
          </cell>
          <cell r="F437">
            <v>1</v>
          </cell>
          <cell r="G437" t="str">
            <v>INV</v>
          </cell>
          <cell r="H437" t="str">
            <v>NOVUS CIVITAS</v>
          </cell>
          <cell r="I437" t="str">
            <v>Erick Meléndez</v>
          </cell>
          <cell r="J437" t="str">
            <v>Urbanismo Secundario y Zonas Comunes SDM</v>
          </cell>
          <cell r="K437" t="str">
            <v>PRES</v>
          </cell>
          <cell r="L437" t="str">
            <v>URB</v>
          </cell>
          <cell r="O437" t="str">
            <v>NO</v>
          </cell>
          <cell r="Q437">
            <v>69000000</v>
          </cell>
          <cell r="T437">
            <v>3000</v>
          </cell>
          <cell r="U437">
            <v>0</v>
          </cell>
        </row>
        <row r="438">
          <cell r="A438" t="str">
            <v>PROP00437</v>
          </cell>
          <cell r="C438" t="str">
            <v>MOA-0876-17</v>
          </cell>
          <cell r="D438">
            <v>42807</v>
          </cell>
          <cell r="E438">
            <v>0</v>
          </cell>
          <cell r="F438">
            <v>1</v>
          </cell>
          <cell r="G438" t="str">
            <v>INV</v>
          </cell>
          <cell r="H438" t="str">
            <v>RAFAEL CUELLAR</v>
          </cell>
          <cell r="I438" t="str">
            <v>Rafael Cuellar</v>
          </cell>
          <cell r="J438" t="str">
            <v>Remodelación Edificio de los Venados P6 y 7 (Complemento 3 pliegos más)</v>
          </cell>
          <cell r="K438" t="str">
            <v>PRES</v>
          </cell>
          <cell r="L438" t="str">
            <v>OFI</v>
          </cell>
          <cell r="O438" t="str">
            <v>NO</v>
          </cell>
          <cell r="Q438">
            <v>10500000</v>
          </cell>
          <cell r="T438">
            <v>2600</v>
          </cell>
          <cell r="U438">
            <v>0</v>
          </cell>
        </row>
        <row r="439">
          <cell r="A439" t="str">
            <v>PROP00438</v>
          </cell>
          <cell r="C439" t="str">
            <v>MOA-0910-17</v>
          </cell>
          <cell r="D439">
            <v>42809</v>
          </cell>
          <cell r="E439">
            <v>0</v>
          </cell>
          <cell r="F439">
            <v>1</v>
          </cell>
          <cell r="G439" t="str">
            <v>INV</v>
          </cell>
          <cell r="H439" t="str">
            <v>UNIVERSIDAD CENTRAL</v>
          </cell>
          <cell r="I439" t="str">
            <v>Carolina Torres Prado</v>
          </cell>
          <cell r="J439" t="str">
            <v>Campus Sede Centro - Primeros Edificios (Gerencia)</v>
          </cell>
          <cell r="K439" t="str">
            <v>GER</v>
          </cell>
          <cell r="L439" t="str">
            <v>EDU</v>
          </cell>
          <cell r="O439" t="str">
            <v>SI</v>
          </cell>
          <cell r="Q439">
            <v>720054277</v>
          </cell>
          <cell r="R439">
            <v>720054277</v>
          </cell>
          <cell r="T439">
            <v>0</v>
          </cell>
          <cell r="U439">
            <v>1</v>
          </cell>
        </row>
        <row r="440">
          <cell r="A440" t="str">
            <v>PROP00439</v>
          </cell>
          <cell r="C440" t="str">
            <v>MOA-0909-17</v>
          </cell>
          <cell r="D440">
            <v>42809</v>
          </cell>
          <cell r="E440">
            <v>0</v>
          </cell>
          <cell r="F440">
            <v>1</v>
          </cell>
          <cell r="G440" t="str">
            <v>INV</v>
          </cell>
          <cell r="J440" t="str">
            <v>Campus Sede Centro - Primeros Edificios (Interventoría)</v>
          </cell>
          <cell r="K440" t="str">
            <v>INT</v>
          </cell>
          <cell r="L440" t="str">
            <v>EDU</v>
          </cell>
          <cell r="O440" t="str">
            <v>NO</v>
          </cell>
          <cell r="Q440">
            <v>776692035</v>
          </cell>
          <cell r="T440">
            <v>0</v>
          </cell>
          <cell r="U440">
            <v>0</v>
          </cell>
        </row>
        <row r="441">
          <cell r="A441" t="str">
            <v>PROP00440</v>
          </cell>
          <cell r="C441" t="str">
            <v>MOA-0939-17</v>
          </cell>
          <cell r="D441">
            <v>42811</v>
          </cell>
          <cell r="E441">
            <v>0</v>
          </cell>
          <cell r="F441">
            <v>1</v>
          </cell>
          <cell r="G441" t="str">
            <v>INV</v>
          </cell>
          <cell r="H441" t="str">
            <v>CENTELSA</v>
          </cell>
          <cell r="I441" t="str">
            <v>Ingrid Gómez</v>
          </cell>
          <cell r="J441" t="str">
            <v>Edificio Continental de Centelsa</v>
          </cell>
          <cell r="K441" t="str">
            <v>INT</v>
          </cell>
          <cell r="L441" t="str">
            <v>OFI</v>
          </cell>
          <cell r="M441" t="str">
            <v>(57 2) 608 3400 / 392 0200 Ext. 2531
301 240 8038</v>
          </cell>
          <cell r="O441" t="str">
            <v>NO</v>
          </cell>
          <cell r="Q441">
            <v>174386424</v>
          </cell>
          <cell r="T441">
            <v>2338.8000000000002</v>
          </cell>
          <cell r="U441">
            <v>0</v>
          </cell>
        </row>
        <row r="442">
          <cell r="A442" t="str">
            <v>PROP00441</v>
          </cell>
          <cell r="C442" t="str">
            <v>MOA-0957-17</v>
          </cell>
          <cell r="D442">
            <v>42815</v>
          </cell>
          <cell r="E442">
            <v>0</v>
          </cell>
          <cell r="F442">
            <v>1</v>
          </cell>
          <cell r="G442" t="str">
            <v>INV</v>
          </cell>
          <cell r="H442" t="str">
            <v>ARTURO CALLE</v>
          </cell>
          <cell r="I442" t="str">
            <v>Carlos Arturo Calle</v>
          </cell>
          <cell r="J442" t="str">
            <v>Locales Arturo Calle 2017 (Colore)</v>
          </cell>
          <cell r="K442" t="str">
            <v>GER</v>
          </cell>
          <cell r="L442" t="str">
            <v>COM</v>
          </cell>
          <cell r="O442" t="str">
            <v>SI</v>
          </cell>
          <cell r="Q442">
            <v>337383360</v>
          </cell>
          <cell r="R442">
            <v>373101382</v>
          </cell>
          <cell r="T442">
            <v>0</v>
          </cell>
          <cell r="U442">
            <v>1</v>
          </cell>
        </row>
        <row r="443">
          <cell r="A443" t="str">
            <v>PROP00442</v>
          </cell>
          <cell r="C443" t="str">
            <v>MOA-0996-17</v>
          </cell>
          <cell r="D443">
            <v>42818</v>
          </cell>
          <cell r="E443">
            <v>0</v>
          </cell>
          <cell r="F443">
            <v>1</v>
          </cell>
          <cell r="G443" t="str">
            <v>INV</v>
          </cell>
          <cell r="H443" t="str">
            <v>IC CONSTRUCTORA</v>
          </cell>
          <cell r="I443" t="str">
            <v>Germán Pinto</v>
          </cell>
          <cell r="J443" t="str">
            <v>Bogotá y Cali (2)</v>
          </cell>
          <cell r="K443" t="str">
            <v>PRES</v>
          </cell>
          <cell r="L443" t="str">
            <v>VIV</v>
          </cell>
          <cell r="O443" t="str">
            <v>NO</v>
          </cell>
          <cell r="Q443">
            <v>14500000</v>
          </cell>
          <cell r="T443">
            <v>28158</v>
          </cell>
          <cell r="U443">
            <v>0</v>
          </cell>
        </row>
        <row r="444">
          <cell r="A444" t="str">
            <v>PROP00443</v>
          </cell>
          <cell r="C444" t="str">
            <v>PEJ-1012-17</v>
          </cell>
          <cell r="D444">
            <v>42821</v>
          </cell>
          <cell r="E444">
            <v>0</v>
          </cell>
          <cell r="F444">
            <v>1</v>
          </cell>
          <cell r="G444" t="str">
            <v>INV</v>
          </cell>
          <cell r="H444" t="str">
            <v>JAMESTOWN AMERICA</v>
          </cell>
          <cell r="I444" t="str">
            <v>Philipp Braunfels</v>
          </cell>
          <cell r="J444" t="str">
            <v>Liquid Ambar (Revisión de Presupuesto)</v>
          </cell>
          <cell r="K444" t="str">
            <v>PRES</v>
          </cell>
          <cell r="L444" t="str">
            <v>VIV</v>
          </cell>
          <cell r="O444" t="str">
            <v>NO</v>
          </cell>
          <cell r="Q444">
            <v>18000000</v>
          </cell>
          <cell r="T444">
            <v>16744</v>
          </cell>
          <cell r="U444">
            <v>0</v>
          </cell>
        </row>
        <row r="445">
          <cell r="A445" t="str">
            <v>PROP00444</v>
          </cell>
          <cell r="C445" t="str">
            <v>MOA-1028-17</v>
          </cell>
          <cell r="D445">
            <v>42823</v>
          </cell>
          <cell r="E445">
            <v>0</v>
          </cell>
          <cell r="F445">
            <v>1</v>
          </cell>
          <cell r="G445" t="str">
            <v>INV</v>
          </cell>
          <cell r="H445" t="str">
            <v>UNIVERSIDAD EXTERNADO DE COLOMBIA</v>
          </cell>
          <cell r="I445" t="str">
            <v>Ana Lucia Montoya</v>
          </cell>
          <cell r="J445" t="str">
            <v>Proyectos Varios Externado</v>
          </cell>
          <cell r="K445" t="str">
            <v>GER</v>
          </cell>
          <cell r="L445" t="str">
            <v>EDU</v>
          </cell>
          <cell r="O445" t="str">
            <v>SI</v>
          </cell>
          <cell r="P445">
            <v>1758</v>
          </cell>
          <cell r="Q445">
            <v>632698394</v>
          </cell>
          <cell r="R445">
            <v>632698394</v>
          </cell>
          <cell r="T445">
            <v>15200</v>
          </cell>
          <cell r="U445">
            <v>1</v>
          </cell>
        </row>
        <row r="446">
          <cell r="A446" t="str">
            <v>PROP00445</v>
          </cell>
          <cell r="C446" t="str">
            <v>MOA-1037-17</v>
          </cell>
          <cell r="D446">
            <v>42823</v>
          </cell>
          <cell r="E446">
            <v>0</v>
          </cell>
          <cell r="F446">
            <v>1</v>
          </cell>
          <cell r="G446" t="str">
            <v>INV</v>
          </cell>
          <cell r="H446" t="str">
            <v>UNIVERSIDAD EXTERNADO DE COLOMBIA</v>
          </cell>
          <cell r="I446" t="str">
            <v>Jesús Arturo Valencia</v>
          </cell>
          <cell r="J446" t="str">
            <v>Topo - Bloques H e I</v>
          </cell>
          <cell r="K446" t="str">
            <v>OTROS</v>
          </cell>
          <cell r="L446" t="str">
            <v>EDU</v>
          </cell>
          <cell r="O446" t="str">
            <v>SI</v>
          </cell>
          <cell r="P446">
            <v>1248</v>
          </cell>
          <cell r="Q446">
            <v>9900000</v>
          </cell>
          <cell r="R446">
            <v>9900000</v>
          </cell>
          <cell r="T446">
            <v>0</v>
          </cell>
          <cell r="U446">
            <v>1</v>
          </cell>
        </row>
        <row r="447">
          <cell r="A447" t="str">
            <v>PROP00446</v>
          </cell>
          <cell r="C447" t="str">
            <v>MOA-1059-17</v>
          </cell>
          <cell r="D447">
            <v>42824</v>
          </cell>
          <cell r="E447">
            <v>0</v>
          </cell>
          <cell r="F447">
            <v>1</v>
          </cell>
          <cell r="G447" t="str">
            <v>INV</v>
          </cell>
          <cell r="H447" t="str">
            <v>EL RETIRO SHOPPING CENTER</v>
          </cell>
          <cell r="I447" t="str">
            <v>Manuel Montenegro</v>
          </cell>
          <cell r="J447" t="str">
            <v>Red Contra Incendios Centro Comercial</v>
          </cell>
          <cell r="K447" t="str">
            <v>INT</v>
          </cell>
          <cell r="L447" t="str">
            <v>COM</v>
          </cell>
          <cell r="O447" t="str">
            <v>NO</v>
          </cell>
          <cell r="Q447">
            <v>173474767</v>
          </cell>
          <cell r="T447">
            <v>0</v>
          </cell>
          <cell r="U447">
            <v>0</v>
          </cell>
        </row>
        <row r="448">
          <cell r="A448" t="str">
            <v>PROP00447</v>
          </cell>
          <cell r="C448" t="str">
            <v>MOA-1069-17</v>
          </cell>
          <cell r="D448">
            <v>42825</v>
          </cell>
          <cell r="E448">
            <v>0</v>
          </cell>
          <cell r="F448">
            <v>1</v>
          </cell>
          <cell r="G448" t="str">
            <v>INV</v>
          </cell>
          <cell r="H448" t="str">
            <v>SERVICIOS NUTRESA S.A.S.</v>
          </cell>
          <cell r="I448" t="str">
            <v>Paul García Álvarez</v>
          </cell>
          <cell r="J448" t="str">
            <v>CEDI Bogotá</v>
          </cell>
          <cell r="K448" t="str">
            <v>INT</v>
          </cell>
          <cell r="L448" t="str">
            <v>IND</v>
          </cell>
          <cell r="O448" t="str">
            <v>NO</v>
          </cell>
          <cell r="Q448">
            <v>169841500</v>
          </cell>
          <cell r="T448">
            <v>2600</v>
          </cell>
          <cell r="U448">
            <v>0</v>
          </cell>
        </row>
        <row r="449">
          <cell r="A449" t="str">
            <v>PROP00448</v>
          </cell>
          <cell r="C449" t="str">
            <v>MOA-0921-17</v>
          </cell>
          <cell r="D449">
            <v>42809</v>
          </cell>
          <cell r="E449">
            <v>0</v>
          </cell>
          <cell r="F449">
            <v>1</v>
          </cell>
          <cell r="G449" t="str">
            <v>INV</v>
          </cell>
          <cell r="H449" t="str">
            <v>NOVUS CIVITAS</v>
          </cell>
          <cell r="I449" t="str">
            <v>Tadeo Eljaiek</v>
          </cell>
          <cell r="J449" t="str">
            <v>Centro Hospitalario Serena del Mar - Incorporación Auxiliar Admin</v>
          </cell>
          <cell r="K449" t="str">
            <v>INT</v>
          </cell>
          <cell r="L449" t="str">
            <v>SAL</v>
          </cell>
          <cell r="O449" t="str">
            <v>SI</v>
          </cell>
          <cell r="P449">
            <v>1385</v>
          </cell>
          <cell r="Q449">
            <v>98985372</v>
          </cell>
          <cell r="R449">
            <v>98985372</v>
          </cell>
          <cell r="T449">
            <v>0</v>
          </cell>
          <cell r="U449">
            <v>1</v>
          </cell>
        </row>
        <row r="450">
          <cell r="A450" t="str">
            <v>PROP00449</v>
          </cell>
          <cell r="C450" t="str">
            <v>MOA-0949-17</v>
          </cell>
          <cell r="D450">
            <v>42815</v>
          </cell>
          <cell r="E450">
            <v>0</v>
          </cell>
          <cell r="F450">
            <v>1</v>
          </cell>
          <cell r="G450" t="str">
            <v>INV</v>
          </cell>
          <cell r="H450" t="str">
            <v>CC MALL PLAZA BARRANQUILLA</v>
          </cell>
          <cell r="I450" t="str">
            <v>José Salazar Pineda</v>
          </cell>
          <cell r="J450" t="str">
            <v>Mall Plaza Barranquilla</v>
          </cell>
          <cell r="K450" t="str">
            <v>INT</v>
          </cell>
          <cell r="L450" t="str">
            <v>COM</v>
          </cell>
          <cell r="O450" t="str">
            <v>NO</v>
          </cell>
          <cell r="Q450">
            <v>447660766</v>
          </cell>
          <cell r="T450">
            <v>0</v>
          </cell>
          <cell r="U450">
            <v>0</v>
          </cell>
        </row>
        <row r="451">
          <cell r="A451" t="str">
            <v>PROP00450</v>
          </cell>
          <cell r="C451" t="str">
            <v>MOA-1080-17</v>
          </cell>
          <cell r="D451">
            <v>42829</v>
          </cell>
          <cell r="E451">
            <v>0</v>
          </cell>
          <cell r="F451">
            <v>1</v>
          </cell>
          <cell r="G451" t="str">
            <v>INV</v>
          </cell>
          <cell r="H451" t="str">
            <v>UNIVERSIDAD DE LOS ANDES</v>
          </cell>
          <cell r="I451" t="str">
            <v>Universidad de los Andes</v>
          </cell>
          <cell r="J451" t="str">
            <v>Proyectos Varios Uniandes</v>
          </cell>
          <cell r="K451" t="str">
            <v>OTROS</v>
          </cell>
          <cell r="L451" t="str">
            <v>EDU</v>
          </cell>
          <cell r="O451" t="str">
            <v>SI</v>
          </cell>
          <cell r="P451">
            <v>1715</v>
          </cell>
          <cell r="Q451">
            <v>15600000</v>
          </cell>
          <cell r="R451">
            <v>15600000</v>
          </cell>
          <cell r="T451">
            <v>0</v>
          </cell>
          <cell r="U451">
            <v>1</v>
          </cell>
        </row>
        <row r="452">
          <cell r="A452" t="str">
            <v>PROP00451</v>
          </cell>
          <cell r="C452" t="str">
            <v>MOA-1131-17</v>
          </cell>
          <cell r="D452">
            <v>42829</v>
          </cell>
          <cell r="E452">
            <v>0</v>
          </cell>
          <cell r="F452">
            <v>1</v>
          </cell>
          <cell r="G452" t="str">
            <v>INV</v>
          </cell>
          <cell r="H452" t="str">
            <v>IC CONSTRUCTORA</v>
          </cell>
          <cell r="I452" t="str">
            <v>German Pinto</v>
          </cell>
          <cell r="J452" t="str">
            <v>IC Constructora</v>
          </cell>
          <cell r="K452" t="str">
            <v>PRES</v>
          </cell>
          <cell r="L452" t="str">
            <v>VIV</v>
          </cell>
          <cell r="O452" t="str">
            <v>NO</v>
          </cell>
          <cell r="Q452">
            <v>57790000</v>
          </cell>
          <cell r="T452">
            <v>0</v>
          </cell>
          <cell r="U452">
            <v>0</v>
          </cell>
        </row>
        <row r="453">
          <cell r="A453" t="str">
            <v>PROP00452</v>
          </cell>
          <cell r="C453" t="str">
            <v>PEJ-1151-17</v>
          </cell>
          <cell r="D453">
            <v>42831</v>
          </cell>
          <cell r="E453">
            <v>0</v>
          </cell>
          <cell r="F453">
            <v>1</v>
          </cell>
          <cell r="G453" t="str">
            <v>INV</v>
          </cell>
          <cell r="H453" t="str">
            <v>GRUPO CONTEMPO</v>
          </cell>
          <cell r="I453" t="str">
            <v>Gerardo Valdes</v>
          </cell>
          <cell r="J453" t="str">
            <v>Xiaqua</v>
          </cell>
          <cell r="K453" t="str">
            <v>GER</v>
          </cell>
          <cell r="L453" t="str">
            <v>VIV</v>
          </cell>
          <cell r="O453" t="str">
            <v>?</v>
          </cell>
          <cell r="Q453">
            <v>1917714689</v>
          </cell>
          <cell r="T453">
            <v>24400</v>
          </cell>
          <cell r="U453">
            <v>0</v>
          </cell>
        </row>
        <row r="454">
          <cell r="A454" t="str">
            <v>PROP00453</v>
          </cell>
          <cell r="C454" t="str">
            <v>MOA-1166-17</v>
          </cell>
          <cell r="D454">
            <v>42832</v>
          </cell>
          <cell r="E454">
            <v>0</v>
          </cell>
          <cell r="F454">
            <v>1</v>
          </cell>
          <cell r="G454" t="str">
            <v>INV</v>
          </cell>
          <cell r="H454" t="str">
            <v>NEXUS BANCA DE INVERSIÓN S.A.</v>
          </cell>
          <cell r="I454" t="str">
            <v>Jenny Gonzáles</v>
          </cell>
          <cell r="J454" t="str">
            <v>Cañasgordas</v>
          </cell>
          <cell r="K454" t="str">
            <v>INT</v>
          </cell>
          <cell r="L454" t="str">
            <v>VIV</v>
          </cell>
          <cell r="O454" t="str">
            <v>NO</v>
          </cell>
          <cell r="Q454">
            <v>497809857</v>
          </cell>
          <cell r="T454">
            <v>8700</v>
          </cell>
          <cell r="U454">
            <v>0</v>
          </cell>
        </row>
        <row r="455">
          <cell r="A455" t="str">
            <v>PROP00454</v>
          </cell>
          <cell r="C455" t="str">
            <v>MOA-1169-17</v>
          </cell>
          <cell r="D455">
            <v>42832</v>
          </cell>
          <cell r="E455">
            <v>0</v>
          </cell>
          <cell r="F455">
            <v>1</v>
          </cell>
          <cell r="G455" t="str">
            <v>INV</v>
          </cell>
          <cell r="H455" t="str">
            <v>NATIONAL CLINICS</v>
          </cell>
          <cell r="I455" t="str">
            <v>German Jaramillo</v>
          </cell>
          <cell r="J455" t="str">
            <v>Hospital Universitario San Rafael</v>
          </cell>
          <cell r="K455" t="str">
            <v>PRES</v>
          </cell>
          <cell r="L455" t="str">
            <v>SAL</v>
          </cell>
          <cell r="O455" t="str">
            <v>NO</v>
          </cell>
          <cell r="Q455">
            <v>128300000</v>
          </cell>
          <cell r="T455">
            <v>20000</v>
          </cell>
          <cell r="U455">
            <v>0</v>
          </cell>
        </row>
        <row r="456">
          <cell r="A456" t="str">
            <v>PROP00455</v>
          </cell>
          <cell r="C456" t="str">
            <v>MOA-1159-17</v>
          </cell>
          <cell r="D456">
            <v>42832</v>
          </cell>
          <cell r="E456">
            <v>0</v>
          </cell>
          <cell r="F456">
            <v>1</v>
          </cell>
          <cell r="G456" t="str">
            <v>INV</v>
          </cell>
          <cell r="H456" t="str">
            <v xml:space="preserve">TERRANUM </v>
          </cell>
          <cell r="I456" t="str">
            <v>Francisco Josué Penagos</v>
          </cell>
          <cell r="J456" t="str">
            <v>Zol Funza - Koba II</v>
          </cell>
          <cell r="K456" t="str">
            <v>INT</v>
          </cell>
          <cell r="L456" t="str">
            <v>IND</v>
          </cell>
          <cell r="O456" t="str">
            <v>NO</v>
          </cell>
          <cell r="Q456">
            <v>1244666116.8067226</v>
          </cell>
          <cell r="T456">
            <v>24000</v>
          </cell>
          <cell r="U456">
            <v>0</v>
          </cell>
        </row>
        <row r="457">
          <cell r="A457" t="str">
            <v>PROP00456</v>
          </cell>
          <cell r="C457" t="str">
            <v>MOA-1173-17</v>
          </cell>
          <cell r="D457">
            <v>42835</v>
          </cell>
          <cell r="E457">
            <v>0</v>
          </cell>
          <cell r="F457">
            <v>1</v>
          </cell>
          <cell r="G457" t="str">
            <v>INV</v>
          </cell>
          <cell r="H457" t="str">
            <v>PRODESA</v>
          </cell>
          <cell r="I457" t="str">
            <v>Alexandra Gonzáles</v>
          </cell>
          <cell r="J457" t="str">
            <v>Santa Ana</v>
          </cell>
          <cell r="K457" t="str">
            <v>PRES</v>
          </cell>
          <cell r="L457" t="str">
            <v>VIV</v>
          </cell>
          <cell r="O457" t="str">
            <v>NO</v>
          </cell>
          <cell r="Q457">
            <v>31700000</v>
          </cell>
          <cell r="T457">
            <v>0</v>
          </cell>
          <cell r="U457">
            <v>0</v>
          </cell>
        </row>
        <row r="458">
          <cell r="A458" t="str">
            <v>PROP00457</v>
          </cell>
          <cell r="C458" t="str">
            <v>MOA-1175-17</v>
          </cell>
          <cell r="D458">
            <v>42835</v>
          </cell>
          <cell r="E458">
            <v>0</v>
          </cell>
          <cell r="F458">
            <v>1</v>
          </cell>
          <cell r="G458" t="str">
            <v>INV</v>
          </cell>
          <cell r="H458" t="str">
            <v>MAURICIO TORRES ARQUITECTO SAS</v>
          </cell>
          <cell r="I458" t="str">
            <v>John Benavides</v>
          </cell>
          <cell r="J458" t="str">
            <v>Casa Juan Carlos Díaz</v>
          </cell>
          <cell r="K458" t="str">
            <v>PRES</v>
          </cell>
          <cell r="L458" t="str">
            <v>VIV</v>
          </cell>
          <cell r="O458" t="str">
            <v>SI</v>
          </cell>
          <cell r="P458">
            <v>1760</v>
          </cell>
          <cell r="Q458">
            <v>8000000</v>
          </cell>
          <cell r="R458">
            <v>8000000</v>
          </cell>
          <cell r="T458">
            <v>403</v>
          </cell>
          <cell r="U458">
            <v>1</v>
          </cell>
        </row>
        <row r="459">
          <cell r="A459" t="str">
            <v>PROP00458</v>
          </cell>
          <cell r="C459" t="str">
            <v>MOA-1180-17</v>
          </cell>
          <cell r="D459">
            <v>42835</v>
          </cell>
          <cell r="E459">
            <v>0</v>
          </cell>
          <cell r="F459">
            <v>1</v>
          </cell>
          <cell r="G459" t="str">
            <v>INV</v>
          </cell>
          <cell r="H459" t="str">
            <v>FUNDACIÓN SANTA FÉ</v>
          </cell>
          <cell r="I459" t="str">
            <v>Henry Gallardo</v>
          </cell>
          <cell r="J459" t="str">
            <v>Topo - Fundación Santa Fe Integración</v>
          </cell>
          <cell r="K459" t="str">
            <v>OTROS</v>
          </cell>
          <cell r="L459" t="str">
            <v>SAL</v>
          </cell>
          <cell r="O459" t="str">
            <v>NO</v>
          </cell>
          <cell r="Q459">
            <v>16800000</v>
          </cell>
          <cell r="T459">
            <v>0</v>
          </cell>
          <cell r="U459">
            <v>0</v>
          </cell>
        </row>
        <row r="460">
          <cell r="A460" t="str">
            <v>PROP00459</v>
          </cell>
          <cell r="C460" t="str">
            <v>MOA-1195-17</v>
          </cell>
          <cell r="D460">
            <v>42837</v>
          </cell>
          <cell r="E460">
            <v>0</v>
          </cell>
          <cell r="F460">
            <v>1</v>
          </cell>
          <cell r="G460" t="str">
            <v>INV</v>
          </cell>
          <cell r="H460" t="str">
            <v>PROMOBILY</v>
          </cell>
          <cell r="I460" t="str">
            <v>Carlos Felipe Ospina</v>
          </cell>
          <cell r="J460" t="str">
            <v>Botanika</v>
          </cell>
          <cell r="K460" t="str">
            <v>PRES</v>
          </cell>
          <cell r="L460" t="str">
            <v>VIV</v>
          </cell>
          <cell r="O460" t="str">
            <v>SI</v>
          </cell>
          <cell r="P460">
            <v>1757</v>
          </cell>
          <cell r="Q460">
            <v>12000000</v>
          </cell>
          <cell r="R460">
            <v>12000000</v>
          </cell>
          <cell r="T460">
            <v>7600</v>
          </cell>
          <cell r="U460">
            <v>1</v>
          </cell>
        </row>
        <row r="461">
          <cell r="A461" t="str">
            <v>PROP00460</v>
          </cell>
          <cell r="C461" t="str">
            <v>PEJ-1214-17</v>
          </cell>
          <cell r="D461">
            <v>42843</v>
          </cell>
          <cell r="E461">
            <v>0</v>
          </cell>
          <cell r="F461">
            <v>1</v>
          </cell>
          <cell r="G461" t="str">
            <v>INV</v>
          </cell>
          <cell r="H461" t="str">
            <v>CONSTRUCCIONES PLANIFICADAS</v>
          </cell>
          <cell r="I461" t="str">
            <v>Ricardo Pedraza</v>
          </cell>
          <cell r="J461" t="str">
            <v>Deprimido Carrera 57 Hyatt (Complemento)</v>
          </cell>
          <cell r="K461" t="str">
            <v>INT</v>
          </cell>
          <cell r="L461" t="str">
            <v>OCV</v>
          </cell>
          <cell r="O461" t="str">
            <v>SI</v>
          </cell>
          <cell r="P461">
            <v>1720</v>
          </cell>
          <cell r="Q461">
            <v>739794912</v>
          </cell>
          <cell r="R461">
            <v>739794912</v>
          </cell>
          <cell r="T461">
            <v>0</v>
          </cell>
          <cell r="U461">
            <v>1</v>
          </cell>
        </row>
        <row r="462">
          <cell r="A462" t="str">
            <v>PROP00461</v>
          </cell>
          <cell r="C462" t="str">
            <v>MOA-1230-17</v>
          </cell>
          <cell r="D462">
            <v>42843</v>
          </cell>
          <cell r="E462">
            <v>0</v>
          </cell>
          <cell r="F462">
            <v>1</v>
          </cell>
          <cell r="G462" t="str">
            <v>INV</v>
          </cell>
          <cell r="H462" t="str">
            <v>OSPINAS &amp; CIA S.A</v>
          </cell>
          <cell r="I462" t="str">
            <v>Camilo Andrés Martinez</v>
          </cell>
          <cell r="J462" t="str">
            <v>Edificio Corporativo Cinecolombia</v>
          </cell>
          <cell r="K462" t="str">
            <v>PRES</v>
          </cell>
          <cell r="L462" t="str">
            <v>OFI</v>
          </cell>
          <cell r="O462" t="str">
            <v>NO</v>
          </cell>
          <cell r="Q462">
            <v>46767000</v>
          </cell>
          <cell r="T462">
            <v>9200</v>
          </cell>
          <cell r="U462">
            <v>0</v>
          </cell>
        </row>
        <row r="463">
          <cell r="A463" t="str">
            <v>PROP00462</v>
          </cell>
          <cell r="C463" t="str">
            <v>PEJ-1264-17</v>
          </cell>
          <cell r="D463">
            <v>42844</v>
          </cell>
          <cell r="E463">
            <v>0</v>
          </cell>
          <cell r="F463">
            <v>1</v>
          </cell>
          <cell r="G463" t="str">
            <v>INV</v>
          </cell>
          <cell r="H463" t="str">
            <v>CLÍNICA DEL COUNTRY</v>
          </cell>
          <cell r="I463" t="str">
            <v>Luis Emilio Quintero</v>
          </cell>
          <cell r="J463" t="str">
            <v>Edificio Consultorios</v>
          </cell>
          <cell r="K463" t="str">
            <v>GER</v>
          </cell>
          <cell r="L463" t="str">
            <v>SAL</v>
          </cell>
          <cell r="O463" t="str">
            <v>NO</v>
          </cell>
          <cell r="Q463">
            <v>732441570</v>
          </cell>
          <cell r="T463">
            <v>5760</v>
          </cell>
          <cell r="U463">
            <v>0</v>
          </cell>
        </row>
        <row r="464">
          <cell r="A464" t="str">
            <v>PROP00463</v>
          </cell>
          <cell r="C464" t="str">
            <v>MOA-1295-17</v>
          </cell>
          <cell r="D464">
            <v>42849</v>
          </cell>
          <cell r="E464">
            <v>0</v>
          </cell>
          <cell r="F464">
            <v>1</v>
          </cell>
          <cell r="G464" t="str">
            <v>INV</v>
          </cell>
          <cell r="H464" t="str">
            <v>YANBAL</v>
          </cell>
          <cell r="I464" t="str">
            <v>Ximena Rodriguez Angel</v>
          </cell>
          <cell r="J464" t="str">
            <v>Midas (Int Téc)</v>
          </cell>
          <cell r="K464" t="str">
            <v>INT</v>
          </cell>
          <cell r="L464" t="str">
            <v>IND</v>
          </cell>
          <cell r="O464" t="str">
            <v>NO</v>
          </cell>
          <cell r="Q464">
            <v>206921894</v>
          </cell>
          <cell r="T464">
            <v>3200</v>
          </cell>
          <cell r="U464">
            <v>0</v>
          </cell>
        </row>
        <row r="465">
          <cell r="A465" t="str">
            <v>PROP00464</v>
          </cell>
          <cell r="C465" t="str">
            <v>MOA-1325-17</v>
          </cell>
          <cell r="D465">
            <v>42850</v>
          </cell>
          <cell r="E465">
            <v>0</v>
          </cell>
          <cell r="F465">
            <v>1</v>
          </cell>
          <cell r="G465" t="str">
            <v>INV</v>
          </cell>
          <cell r="H465" t="str">
            <v>INGENIERÍA SÓLIDA</v>
          </cell>
          <cell r="I465" t="str">
            <v>Deysi Pilar Parra</v>
          </cell>
          <cell r="J465" t="str">
            <v>Paralela 91</v>
          </cell>
          <cell r="K465" t="str">
            <v>PRES</v>
          </cell>
          <cell r="L465" t="str">
            <v>VIV</v>
          </cell>
          <cell r="O465" t="str">
            <v>NO</v>
          </cell>
          <cell r="Q465">
            <v>25000000</v>
          </cell>
          <cell r="T465">
            <v>11868</v>
          </cell>
          <cell r="U465">
            <v>0</v>
          </cell>
        </row>
        <row r="466">
          <cell r="A466" t="str">
            <v>PROP00465</v>
          </cell>
          <cell r="C466" t="str">
            <v>PRESENTACIÓN</v>
          </cell>
          <cell r="D466">
            <v>42852</v>
          </cell>
          <cell r="E466">
            <v>0</v>
          </cell>
          <cell r="F466">
            <v>1</v>
          </cell>
          <cell r="G466" t="str">
            <v>INV</v>
          </cell>
          <cell r="H466" t="str">
            <v>ESCALAR</v>
          </cell>
          <cell r="I466" t="str">
            <v>Escalar</v>
          </cell>
          <cell r="J466" t="str">
            <v>Edificio Santa María (Adición Personal SISO)</v>
          </cell>
          <cell r="K466" t="str">
            <v>INT</v>
          </cell>
          <cell r="L466" t="str">
            <v>VIV</v>
          </cell>
          <cell r="O466" t="str">
            <v>NO</v>
          </cell>
          <cell r="P466">
            <v>1723</v>
          </cell>
          <cell r="Q466">
            <v>386357971</v>
          </cell>
          <cell r="T466">
            <v>0</v>
          </cell>
          <cell r="U466">
            <v>0</v>
          </cell>
        </row>
        <row r="467">
          <cell r="A467" t="str">
            <v>PROP00466</v>
          </cell>
          <cell r="C467" t="str">
            <v>PLATAFORMA</v>
          </cell>
          <cell r="D467">
            <v>42853</v>
          </cell>
          <cell r="E467">
            <v>0</v>
          </cell>
          <cell r="F467">
            <v>1</v>
          </cell>
          <cell r="G467" t="str">
            <v>INV</v>
          </cell>
          <cell r="H467" t="str">
            <v>SCLUMBERGER</v>
          </cell>
          <cell r="I467" t="str">
            <v>Schlumberger</v>
          </cell>
          <cell r="J467" t="str">
            <v>Adecuación Oficinas Schlumberger</v>
          </cell>
          <cell r="K467" t="str">
            <v>GER</v>
          </cell>
          <cell r="L467" t="str">
            <v>OFI</v>
          </cell>
          <cell r="O467" t="str">
            <v>NO</v>
          </cell>
          <cell r="Q467">
            <v>936702731</v>
          </cell>
          <cell r="U467">
            <v>0</v>
          </cell>
        </row>
        <row r="468">
          <cell r="A468" t="str">
            <v>PROP00467</v>
          </cell>
          <cell r="C468" t="str">
            <v>MOA-1345-17</v>
          </cell>
          <cell r="D468">
            <v>42853</v>
          </cell>
          <cell r="E468">
            <v>0</v>
          </cell>
          <cell r="F468">
            <v>1</v>
          </cell>
          <cell r="G468" t="str">
            <v>INV</v>
          </cell>
          <cell r="H468" t="str">
            <v>COLEGIO NUEVA GRANADA</v>
          </cell>
          <cell r="I468" t="str">
            <v>Juan Carlos Caicedo</v>
          </cell>
          <cell r="J468" t="str">
            <v>Remodelación de baños</v>
          </cell>
          <cell r="K468" t="str">
            <v>INT</v>
          </cell>
          <cell r="L468" t="str">
            <v>EDU</v>
          </cell>
          <cell r="O468" t="str">
            <v>SI</v>
          </cell>
          <cell r="P468">
            <v>1759</v>
          </cell>
          <cell r="Q468">
            <v>71967600</v>
          </cell>
          <cell r="R468">
            <v>71967600</v>
          </cell>
          <cell r="U468">
            <v>1</v>
          </cell>
        </row>
        <row r="469">
          <cell r="A469" t="str">
            <v>PROP00468</v>
          </cell>
          <cell r="C469" t="str">
            <v>MOA-1115-17</v>
          </cell>
          <cell r="D469">
            <v>42829</v>
          </cell>
          <cell r="E469">
            <v>0</v>
          </cell>
          <cell r="F469">
            <v>1</v>
          </cell>
          <cell r="G469" t="str">
            <v>INV</v>
          </cell>
          <cell r="H469" t="str">
            <v>SODIMAC</v>
          </cell>
          <cell r="I469" t="str">
            <v>Mairvir Cespedes Ruiz</v>
          </cell>
          <cell r="J469" t="str">
            <v>Ampliación Homecenter Barranquilla Calle 30</v>
          </cell>
          <cell r="K469" t="str">
            <v>INT</v>
          </cell>
          <cell r="L469" t="str">
            <v>IND</v>
          </cell>
          <cell r="O469" t="str">
            <v>SI</v>
          </cell>
          <cell r="P469">
            <v>1676</v>
          </cell>
          <cell r="Q469">
            <v>28409835</v>
          </cell>
          <cell r="R469">
            <v>28409835</v>
          </cell>
          <cell r="U469">
            <v>1</v>
          </cell>
        </row>
        <row r="470">
          <cell r="A470" t="str">
            <v>PROP00469</v>
          </cell>
          <cell r="C470" t="str">
            <v>MOA-1125-17</v>
          </cell>
          <cell r="D470">
            <v>42829</v>
          </cell>
          <cell r="E470">
            <v>0</v>
          </cell>
          <cell r="F470">
            <v>1</v>
          </cell>
          <cell r="G470" t="str">
            <v>INV</v>
          </cell>
          <cell r="H470" t="str">
            <v>SODIMAC</v>
          </cell>
          <cell r="I470" t="str">
            <v>Mairvir Cespedes Ruiz</v>
          </cell>
          <cell r="J470" t="str">
            <v>Fase de Cierre Homecenter Barranquilla Calle 30</v>
          </cell>
          <cell r="K470" t="str">
            <v>INT</v>
          </cell>
          <cell r="L470" t="str">
            <v>IND</v>
          </cell>
          <cell r="O470" t="str">
            <v>SI</v>
          </cell>
          <cell r="P470">
            <v>1676</v>
          </cell>
          <cell r="Q470">
            <v>19000000</v>
          </cell>
          <cell r="R470">
            <v>19000000</v>
          </cell>
          <cell r="U470">
            <v>1</v>
          </cell>
        </row>
        <row r="471">
          <cell r="A471" t="str">
            <v>PROP00470</v>
          </cell>
          <cell r="C471" t="str">
            <v>MOA-1181-17</v>
          </cell>
          <cell r="D471">
            <v>42835</v>
          </cell>
          <cell r="E471">
            <v>0</v>
          </cell>
          <cell r="F471">
            <v>1</v>
          </cell>
          <cell r="G471" t="str">
            <v>INV</v>
          </cell>
          <cell r="H471" t="str">
            <v>MURO PROMOTORES S.A.S.</v>
          </cell>
          <cell r="I471" t="str">
            <v>Sergio Mejía Uribe</v>
          </cell>
          <cell r="J471" t="str">
            <v>Edificio Tamarindo</v>
          </cell>
          <cell r="K471" t="str">
            <v>INT</v>
          </cell>
          <cell r="L471" t="str">
            <v>VIV</v>
          </cell>
          <cell r="O471" t="str">
            <v>SI</v>
          </cell>
          <cell r="P471">
            <v>1579</v>
          </cell>
          <cell r="Q471">
            <v>3175728</v>
          </cell>
          <cell r="R471">
            <v>3175728</v>
          </cell>
          <cell r="U471">
            <v>1</v>
          </cell>
        </row>
        <row r="472">
          <cell r="A472" t="str">
            <v>PROP00471</v>
          </cell>
          <cell r="C472" t="str">
            <v>MOA-1229-17</v>
          </cell>
          <cell r="D472">
            <v>42845</v>
          </cell>
          <cell r="E472">
            <v>0</v>
          </cell>
          <cell r="F472">
            <v>1</v>
          </cell>
          <cell r="G472" t="str">
            <v>INV</v>
          </cell>
          <cell r="H472" t="str">
            <v>PORTALES URBANOS</v>
          </cell>
          <cell r="I472" t="str">
            <v>Mauricio Londoño</v>
          </cell>
          <cell r="J472" t="str">
            <v>Ampliación y Remodelación Plaza de las Américas</v>
          </cell>
          <cell r="K472" t="str">
            <v>INT</v>
          </cell>
          <cell r="L472" t="str">
            <v>COM</v>
          </cell>
          <cell r="O472" t="str">
            <v>SI</v>
          </cell>
          <cell r="P472">
            <v>1663</v>
          </cell>
          <cell r="Q472">
            <v>203326113</v>
          </cell>
          <cell r="R472">
            <v>203326113</v>
          </cell>
          <cell r="U472">
            <v>1</v>
          </cell>
        </row>
        <row r="473">
          <cell r="A473" t="str">
            <v>PROP00472</v>
          </cell>
          <cell r="C473" t="str">
            <v>MOA-1291-17</v>
          </cell>
          <cell r="D473">
            <v>42849</v>
          </cell>
          <cell r="E473">
            <v>0</v>
          </cell>
          <cell r="F473">
            <v>1</v>
          </cell>
          <cell r="G473" t="str">
            <v>INV</v>
          </cell>
          <cell r="H473" t="str">
            <v>CC MALL PLAZA BARRANQUILLA</v>
          </cell>
          <cell r="I473" t="str">
            <v>Uriel Salazar</v>
          </cell>
          <cell r="J473" t="str">
            <v>Mall Plaza Barranquilla (Incorp. 2 inspectores)</v>
          </cell>
          <cell r="K473" t="str">
            <v>INT</v>
          </cell>
          <cell r="L473" t="str">
            <v>COM</v>
          </cell>
          <cell r="O473" t="str">
            <v>NO</v>
          </cell>
          <cell r="Q473">
            <v>10376228</v>
          </cell>
          <cell r="U473">
            <v>0</v>
          </cell>
        </row>
        <row r="474">
          <cell r="A474" t="str">
            <v>PROP00473</v>
          </cell>
          <cell r="C474" t="str">
            <v>MOA-1293-17</v>
          </cell>
          <cell r="D474">
            <v>42849</v>
          </cell>
          <cell r="E474">
            <v>0</v>
          </cell>
          <cell r="F474">
            <v>1</v>
          </cell>
          <cell r="G474" t="str">
            <v>INV</v>
          </cell>
          <cell r="H474" t="str">
            <v>FIDUCIARIA CORFICOLOMBIANA S.A.</v>
          </cell>
          <cell r="I474" t="str">
            <v>Juan Carlos Pertuz</v>
          </cell>
          <cell r="J474" t="str">
            <v>Centro Comercial Nuestro Monteria</v>
          </cell>
          <cell r="K474" t="str">
            <v>INT</v>
          </cell>
          <cell r="L474" t="str">
            <v>COM</v>
          </cell>
          <cell r="O474" t="str">
            <v>SI</v>
          </cell>
          <cell r="P474">
            <v>1690</v>
          </cell>
          <cell r="Q474">
            <v>43404438</v>
          </cell>
          <cell r="R474">
            <v>43404438</v>
          </cell>
          <cell r="U474">
            <v>1</v>
          </cell>
        </row>
        <row r="475">
          <cell r="A475" t="str">
            <v>PROP00474</v>
          </cell>
          <cell r="C475" t="str">
            <v>E-MAIL</v>
          </cell>
          <cell r="D475">
            <v>42851</v>
          </cell>
          <cell r="E475">
            <v>0</v>
          </cell>
          <cell r="F475">
            <v>1</v>
          </cell>
          <cell r="G475" t="str">
            <v>INV</v>
          </cell>
          <cell r="H475" t="str">
            <v>HOTEL ESTELAR</v>
          </cell>
          <cell r="I475" t="str">
            <v>Julio Ribón</v>
          </cell>
          <cell r="J475" t="str">
            <v>Hotel Estelar Cartagena</v>
          </cell>
          <cell r="K475" t="str">
            <v>INT</v>
          </cell>
          <cell r="L475" t="str">
            <v>HOT</v>
          </cell>
          <cell r="O475" t="str">
            <v>SI</v>
          </cell>
          <cell r="P475">
            <v>1434</v>
          </cell>
          <cell r="Q475">
            <v>74080468</v>
          </cell>
          <cell r="R475">
            <v>74080468</v>
          </cell>
          <cell r="U475">
            <v>1</v>
          </cell>
        </row>
        <row r="476">
          <cell r="A476" t="str">
            <v>PROP00475</v>
          </cell>
          <cell r="C476" t="str">
            <v>MOA-1417-17</v>
          </cell>
          <cell r="D476">
            <v>42859</v>
          </cell>
          <cell r="E476">
            <v>0</v>
          </cell>
          <cell r="F476">
            <v>1</v>
          </cell>
          <cell r="G476" t="str">
            <v>INV</v>
          </cell>
          <cell r="H476" t="str">
            <v>COMPASS GROUP</v>
          </cell>
          <cell r="I476" t="str">
            <v>Anuar Pérez</v>
          </cell>
          <cell r="J476" t="str">
            <v>Compass Group - Valores de Referencia</v>
          </cell>
          <cell r="K476" t="str">
            <v>PRES</v>
          </cell>
          <cell r="L476" t="str">
            <v>OTR</v>
          </cell>
          <cell r="O476" t="str">
            <v>SI</v>
          </cell>
          <cell r="P476">
            <v>1762</v>
          </cell>
          <cell r="Q476">
            <v>6500000</v>
          </cell>
          <cell r="R476">
            <v>6500000</v>
          </cell>
          <cell r="U476">
            <v>1</v>
          </cell>
        </row>
        <row r="477">
          <cell r="A477" t="str">
            <v>PROP00476</v>
          </cell>
          <cell r="C477" t="str">
            <v>MOA-1445-17</v>
          </cell>
          <cell r="D477">
            <v>42860</v>
          </cell>
          <cell r="E477">
            <v>0</v>
          </cell>
          <cell r="F477">
            <v>1</v>
          </cell>
          <cell r="G477" t="str">
            <v>INV</v>
          </cell>
          <cell r="H477" t="str">
            <v>UNIVERSIDAD INDUSTRIAL DE SANTANDER</v>
          </cell>
          <cell r="I477" t="str">
            <v>Julio Cesar Celemin</v>
          </cell>
          <cell r="J477" t="str">
            <v>Facultad de Salud UIS</v>
          </cell>
          <cell r="K477" t="str">
            <v>PRES</v>
          </cell>
          <cell r="L477" t="str">
            <v>EDU</v>
          </cell>
          <cell r="O477" t="str">
            <v>NO</v>
          </cell>
          <cell r="Q477">
            <v>52100000</v>
          </cell>
          <cell r="T477">
            <v>20000</v>
          </cell>
          <cell r="U477">
            <v>0</v>
          </cell>
        </row>
        <row r="478">
          <cell r="A478" t="str">
            <v>PROP00477</v>
          </cell>
          <cell r="C478" t="str">
            <v>MOA-1446-17</v>
          </cell>
          <cell r="D478">
            <v>42860</v>
          </cell>
          <cell r="E478">
            <v>0</v>
          </cell>
          <cell r="F478">
            <v>1</v>
          </cell>
          <cell r="G478" t="str">
            <v>INV</v>
          </cell>
          <cell r="J478" t="str">
            <v>Campos Deportivos</v>
          </cell>
          <cell r="K478" t="str">
            <v>PRES</v>
          </cell>
          <cell r="L478" t="str">
            <v>EDU</v>
          </cell>
          <cell r="O478" t="str">
            <v>NO</v>
          </cell>
          <cell r="Q478">
            <v>38700000</v>
          </cell>
          <cell r="T478">
            <v>5959</v>
          </cell>
          <cell r="U478">
            <v>0</v>
          </cell>
        </row>
        <row r="479">
          <cell r="A479" t="str">
            <v>PROP00478</v>
          </cell>
          <cell r="C479" t="str">
            <v>PEJ-1440-17</v>
          </cell>
          <cell r="D479">
            <v>42860</v>
          </cell>
          <cell r="E479">
            <v>0</v>
          </cell>
          <cell r="F479">
            <v>1</v>
          </cell>
          <cell r="G479" t="str">
            <v>INV</v>
          </cell>
          <cell r="H479" t="str">
            <v>CONSTRUCCIONES PLANIFICADAS</v>
          </cell>
          <cell r="I479" t="str">
            <v>Ricardo Pedraza</v>
          </cell>
          <cell r="J479" t="str">
            <v>Deprimido Carrera 57 Hyatt (Ajuste de valor por tiempo)</v>
          </cell>
          <cell r="K479" t="str">
            <v>INT</v>
          </cell>
          <cell r="L479" t="str">
            <v>OCV</v>
          </cell>
          <cell r="O479" t="str">
            <v>SI</v>
          </cell>
          <cell r="P479">
            <v>1720</v>
          </cell>
          <cell r="Q479">
            <v>236709395</v>
          </cell>
          <cell r="R479">
            <v>236709395</v>
          </cell>
          <cell r="T479">
            <v>0</v>
          </cell>
          <cell r="U479">
            <v>1</v>
          </cell>
        </row>
        <row r="480">
          <cell r="A480" t="str">
            <v>PROP00479</v>
          </cell>
          <cell r="C480" t="str">
            <v>MOA-1441-17</v>
          </cell>
          <cell r="D480">
            <v>42860</v>
          </cell>
          <cell r="E480">
            <v>0</v>
          </cell>
          <cell r="F480">
            <v>1</v>
          </cell>
          <cell r="G480" t="str">
            <v>INV</v>
          </cell>
          <cell r="H480" t="str">
            <v>ESCALAR</v>
          </cell>
          <cell r="I480" t="str">
            <v>Fernando Jiménez</v>
          </cell>
          <cell r="J480" t="str">
            <v xml:space="preserve">Topo - Edificio Santa María </v>
          </cell>
          <cell r="K480" t="str">
            <v>OTROS</v>
          </cell>
          <cell r="L480" t="str">
            <v>VIV</v>
          </cell>
          <cell r="O480" t="str">
            <v>SI</v>
          </cell>
          <cell r="P480">
            <v>1723</v>
          </cell>
          <cell r="Q480">
            <v>17334818</v>
          </cell>
          <cell r="R480">
            <v>17334818</v>
          </cell>
          <cell r="T480">
            <v>0</v>
          </cell>
          <cell r="U480">
            <v>1</v>
          </cell>
        </row>
        <row r="481">
          <cell r="A481" t="str">
            <v>PROP00480</v>
          </cell>
          <cell r="C481" t="str">
            <v>MOA-1513-17</v>
          </cell>
          <cell r="D481">
            <v>42865</v>
          </cell>
          <cell r="E481">
            <v>0</v>
          </cell>
          <cell r="F481">
            <v>1</v>
          </cell>
          <cell r="G481" t="str">
            <v>INV</v>
          </cell>
          <cell r="H481" t="str">
            <v>ARRECIFE</v>
          </cell>
          <cell r="I481" t="str">
            <v>Alejandro Santiago</v>
          </cell>
          <cell r="J481" t="str">
            <v>Torre Barcelona (Presupuesto)</v>
          </cell>
          <cell r="K481" t="str">
            <v>PRES</v>
          </cell>
          <cell r="L481" t="str">
            <v>HOT</v>
          </cell>
          <cell r="O481" t="str">
            <v>SI</v>
          </cell>
          <cell r="P481">
            <v>1770</v>
          </cell>
          <cell r="Q481">
            <v>32800000</v>
          </cell>
          <cell r="R481">
            <v>32800000</v>
          </cell>
          <cell r="U481">
            <v>1</v>
          </cell>
        </row>
        <row r="482">
          <cell r="A482" t="str">
            <v>PROP00481</v>
          </cell>
          <cell r="C482" t="str">
            <v>MOA-1514-17</v>
          </cell>
          <cell r="D482">
            <v>42865</v>
          </cell>
          <cell r="E482">
            <v>0</v>
          </cell>
          <cell r="F482">
            <v>1</v>
          </cell>
          <cell r="G482" t="str">
            <v>INV</v>
          </cell>
          <cell r="J482" t="str">
            <v>Torre Barcelona (Presupuesto y Programación)</v>
          </cell>
          <cell r="K482" t="str">
            <v>PRES</v>
          </cell>
          <cell r="L482" t="str">
            <v>HOT</v>
          </cell>
          <cell r="O482" t="str">
            <v>NO</v>
          </cell>
          <cell r="Q482">
            <v>55700000</v>
          </cell>
          <cell r="U482">
            <v>0</v>
          </cell>
        </row>
        <row r="483">
          <cell r="A483" t="str">
            <v>PROP00482</v>
          </cell>
          <cell r="C483" t="str">
            <v>INT-2017-01</v>
          </cell>
          <cell r="D483">
            <v>42867</v>
          </cell>
          <cell r="E483">
            <v>0</v>
          </cell>
          <cell r="F483">
            <v>1</v>
          </cell>
          <cell r="G483" t="str">
            <v>INV</v>
          </cell>
          <cell r="H483" t="str">
            <v>NOVUS CIVITAS</v>
          </cell>
          <cell r="I483" t="str">
            <v>Álvaro Ramirez Cobo</v>
          </cell>
          <cell r="J483" t="str">
            <v>Zinnia Club House</v>
          </cell>
          <cell r="K483" t="str">
            <v>INT</v>
          </cell>
          <cell r="L483" t="str">
            <v>HOT</v>
          </cell>
          <cell r="O483" t="str">
            <v>NO</v>
          </cell>
          <cell r="Q483">
            <v>912982552</v>
          </cell>
          <cell r="T483">
            <v>9540</v>
          </cell>
          <cell r="U483">
            <v>0</v>
          </cell>
        </row>
        <row r="484">
          <cell r="A484" t="str">
            <v>PROP00483</v>
          </cell>
          <cell r="C484" t="str">
            <v>MOA-1548-17</v>
          </cell>
          <cell r="D484">
            <v>42870</v>
          </cell>
          <cell r="E484">
            <v>0</v>
          </cell>
          <cell r="F484">
            <v>1</v>
          </cell>
          <cell r="G484" t="str">
            <v>INV</v>
          </cell>
          <cell r="H484" t="str">
            <v>EXACTA PROYECTO TOTAL S.A.</v>
          </cell>
          <cell r="I484" t="str">
            <v>Ana María Ortega</v>
          </cell>
          <cell r="J484" t="str">
            <v>Preescolar Colegio Mary Mount</v>
          </cell>
          <cell r="K484" t="str">
            <v>PRES</v>
          </cell>
          <cell r="L484" t="str">
            <v>EDU</v>
          </cell>
          <cell r="O484" t="str">
            <v>NO</v>
          </cell>
          <cell r="Q484">
            <v>53600000</v>
          </cell>
          <cell r="T484">
            <v>7040.23</v>
          </cell>
          <cell r="U484">
            <v>0</v>
          </cell>
        </row>
        <row r="485">
          <cell r="A485" t="str">
            <v>PROP00484</v>
          </cell>
          <cell r="C485" t="str">
            <v>PEJ-1533-17</v>
          </cell>
          <cell r="D485">
            <v>42870</v>
          </cell>
          <cell r="E485">
            <v>0</v>
          </cell>
          <cell r="F485">
            <v>1</v>
          </cell>
          <cell r="G485" t="str">
            <v>INV</v>
          </cell>
          <cell r="H485" t="str">
            <v>CONSTRUCCIONES PLANIFICADAS</v>
          </cell>
          <cell r="I485" t="str">
            <v>Ricardo Pedraza</v>
          </cell>
          <cell r="J485" t="str">
            <v>Urbanismo Centro Comercial El Edén (Complemento)</v>
          </cell>
          <cell r="K485" t="str">
            <v>INT</v>
          </cell>
          <cell r="L485" t="str">
            <v>URB</v>
          </cell>
          <cell r="O485" t="str">
            <v>NO</v>
          </cell>
          <cell r="T485">
            <v>0</v>
          </cell>
          <cell r="U485">
            <v>0</v>
          </cell>
        </row>
        <row r="486">
          <cell r="A486" t="str">
            <v>PROP00485</v>
          </cell>
          <cell r="C486" t="str">
            <v>MOA-1541-17</v>
          </cell>
          <cell r="D486">
            <v>42871</v>
          </cell>
          <cell r="E486">
            <v>0</v>
          </cell>
          <cell r="F486">
            <v>1</v>
          </cell>
          <cell r="G486" t="str">
            <v>INV</v>
          </cell>
          <cell r="H486" t="str">
            <v>CLUB LA PRADERA</v>
          </cell>
          <cell r="I486" t="str">
            <v>Raúl Patiño</v>
          </cell>
          <cell r="J486" t="str">
            <v>Remodelación Sede Social</v>
          </cell>
          <cell r="K486" t="str">
            <v>INT</v>
          </cell>
          <cell r="L486" t="str">
            <v>VIV</v>
          </cell>
          <cell r="O486" t="str">
            <v>NO</v>
          </cell>
          <cell r="Q486">
            <v>85046512</v>
          </cell>
          <cell r="T486">
            <v>1200</v>
          </cell>
          <cell r="U486">
            <v>0</v>
          </cell>
        </row>
        <row r="487">
          <cell r="A487" t="str">
            <v>PROP00486</v>
          </cell>
          <cell r="C487" t="str">
            <v>PEJ-1558-17</v>
          </cell>
          <cell r="D487">
            <v>42870</v>
          </cell>
          <cell r="E487">
            <v>0</v>
          </cell>
          <cell r="F487">
            <v>1</v>
          </cell>
          <cell r="G487" t="str">
            <v>INV</v>
          </cell>
          <cell r="H487" t="str">
            <v xml:space="preserve">SCHLUMBERGER </v>
          </cell>
          <cell r="I487" t="str">
            <v>Schlumberger</v>
          </cell>
          <cell r="J487" t="str">
            <v>Remodelación Base Cota</v>
          </cell>
          <cell r="K487" t="str">
            <v>GER</v>
          </cell>
          <cell r="L487" t="str">
            <v>IND</v>
          </cell>
          <cell r="O487" t="str">
            <v>NO</v>
          </cell>
          <cell r="Q487">
            <v>1080000000</v>
          </cell>
          <cell r="T487">
            <v>0</v>
          </cell>
          <cell r="U487">
            <v>0</v>
          </cell>
        </row>
        <row r="488">
          <cell r="A488" t="str">
            <v>PROP00487</v>
          </cell>
          <cell r="C488" t="str">
            <v>MOA-1567-17</v>
          </cell>
          <cell r="D488">
            <v>42871</v>
          </cell>
          <cell r="E488">
            <v>1</v>
          </cell>
          <cell r="F488">
            <v>0</v>
          </cell>
          <cell r="G488" t="str">
            <v>INV</v>
          </cell>
          <cell r="H488" t="str">
            <v>MINISTERIO DE CULTURA</v>
          </cell>
          <cell r="I488" t="str">
            <v>Ministerio de Cultura</v>
          </cell>
          <cell r="J488" t="str">
            <v>Teatro César Conto Ferrer</v>
          </cell>
          <cell r="K488" t="str">
            <v>PRES</v>
          </cell>
          <cell r="L488" t="str">
            <v>INS</v>
          </cell>
          <cell r="O488" t="str">
            <v>NO</v>
          </cell>
          <cell r="Q488">
            <v>43300000</v>
          </cell>
          <cell r="T488">
            <v>0</v>
          </cell>
          <cell r="U488">
            <v>0</v>
          </cell>
        </row>
        <row r="489">
          <cell r="A489" t="str">
            <v>PROP00488</v>
          </cell>
          <cell r="C489" t="str">
            <v>PEJ-1581-17</v>
          </cell>
          <cell r="D489">
            <v>42873</v>
          </cell>
          <cell r="E489">
            <v>0</v>
          </cell>
          <cell r="F489">
            <v>1</v>
          </cell>
          <cell r="G489" t="str">
            <v>INV</v>
          </cell>
          <cell r="H489" t="str">
            <v>ALMACENES JR - UNIPLES</v>
          </cell>
          <cell r="I489" t="str">
            <v>Geovanny Meneses - Jorge Gaviria</v>
          </cell>
          <cell r="J489" t="str">
            <v>Hotel JR</v>
          </cell>
          <cell r="K489" t="str">
            <v>GER</v>
          </cell>
          <cell r="L489" t="str">
            <v>HOT</v>
          </cell>
          <cell r="O489" t="str">
            <v>?</v>
          </cell>
          <cell r="Q489">
            <v>4359317268</v>
          </cell>
          <cell r="T489">
            <v>0</v>
          </cell>
          <cell r="U489">
            <v>0</v>
          </cell>
        </row>
        <row r="490">
          <cell r="A490" t="str">
            <v>PROP00489</v>
          </cell>
          <cell r="C490" t="str">
            <v>PEJ-1605-17</v>
          </cell>
          <cell r="D490">
            <v>42874</v>
          </cell>
          <cell r="E490">
            <v>0</v>
          </cell>
          <cell r="F490">
            <v>1</v>
          </cell>
          <cell r="G490" t="str">
            <v>INV</v>
          </cell>
          <cell r="H490" t="str">
            <v>NEUTRO VIP</v>
          </cell>
          <cell r="I490" t="str">
            <v>Carlos Sandoval</v>
          </cell>
          <cell r="J490" t="str">
            <v>Elitt Tower</v>
          </cell>
          <cell r="K490" t="str">
            <v>GER</v>
          </cell>
          <cell r="L490" t="str">
            <v>VIV</v>
          </cell>
          <cell r="O490" t="str">
            <v>?</v>
          </cell>
          <cell r="Q490">
            <v>1456279609</v>
          </cell>
          <cell r="T490">
            <v>12559</v>
          </cell>
          <cell r="U490">
            <v>0</v>
          </cell>
        </row>
        <row r="491">
          <cell r="A491" t="str">
            <v>PROP00490</v>
          </cell>
          <cell r="C491" t="str">
            <v>PEJ-1606-17</v>
          </cell>
          <cell r="D491">
            <v>42874</v>
          </cell>
          <cell r="E491">
            <v>0</v>
          </cell>
          <cell r="F491">
            <v>1</v>
          </cell>
          <cell r="G491" t="str">
            <v>INV</v>
          </cell>
          <cell r="H491" t="str">
            <v>NEUTRO VIP</v>
          </cell>
          <cell r="I491" t="str">
            <v>Carlos Sandoval</v>
          </cell>
          <cell r="J491" t="str">
            <v>Citibank</v>
          </cell>
          <cell r="K491" t="str">
            <v>GER</v>
          </cell>
          <cell r="L491" t="str">
            <v>OFI</v>
          </cell>
          <cell r="O491" t="str">
            <v>?</v>
          </cell>
          <cell r="Q491">
            <v>779226424</v>
          </cell>
          <cell r="T491">
            <v>6539.67</v>
          </cell>
          <cell r="U491">
            <v>0</v>
          </cell>
        </row>
        <row r="492">
          <cell r="A492" t="str">
            <v>PROP00491</v>
          </cell>
          <cell r="C492" t="str">
            <v>MOA-1644-17</v>
          </cell>
          <cell r="D492">
            <v>42878</v>
          </cell>
          <cell r="E492">
            <v>0</v>
          </cell>
          <cell r="F492">
            <v>1</v>
          </cell>
          <cell r="G492" t="str">
            <v>INV</v>
          </cell>
          <cell r="H492" t="str">
            <v>SKEMA PROMOTORA S.A.</v>
          </cell>
          <cell r="I492" t="str">
            <v>Sandy Herazo</v>
          </cell>
          <cell r="J492" t="str">
            <v>Calera Gardens</v>
          </cell>
          <cell r="K492" t="str">
            <v>GER</v>
          </cell>
          <cell r="L492" t="str">
            <v>VIV</v>
          </cell>
          <cell r="O492" t="str">
            <v>SI</v>
          </cell>
          <cell r="P492">
            <v>1763</v>
          </cell>
          <cell r="Q492">
            <v>732587124</v>
          </cell>
          <cell r="R492">
            <v>732587124</v>
          </cell>
          <cell r="T492">
            <v>24290</v>
          </cell>
          <cell r="U492">
            <v>1</v>
          </cell>
        </row>
        <row r="493">
          <cell r="A493" t="str">
            <v>PROP00492</v>
          </cell>
          <cell r="C493" t="str">
            <v>MOA-1647-17</v>
          </cell>
          <cell r="D493">
            <v>42879</v>
          </cell>
          <cell r="E493">
            <v>0</v>
          </cell>
          <cell r="F493">
            <v>1</v>
          </cell>
          <cell r="G493" t="str">
            <v>INV</v>
          </cell>
          <cell r="H493" t="str">
            <v>ARIAS SERNA SARAVIA</v>
          </cell>
          <cell r="I493" t="str">
            <v>Mario Fernando Rivera</v>
          </cell>
          <cell r="J493" t="str">
            <v>Lote 86 - Carrera 11</v>
          </cell>
          <cell r="K493" t="str">
            <v>PRES</v>
          </cell>
          <cell r="L493" t="str">
            <v>VIV</v>
          </cell>
          <cell r="O493" t="str">
            <v>SI</v>
          </cell>
          <cell r="P493">
            <v>1779</v>
          </cell>
          <cell r="Q493">
            <v>45712889</v>
          </cell>
          <cell r="R493">
            <v>45712889</v>
          </cell>
          <cell r="T493">
            <v>28000</v>
          </cell>
          <cell r="U493">
            <v>1</v>
          </cell>
        </row>
        <row r="494">
          <cell r="A494" t="str">
            <v>PROP00493</v>
          </cell>
          <cell r="C494" t="str">
            <v>MOA-1649-17</v>
          </cell>
          <cell r="D494">
            <v>42879</v>
          </cell>
          <cell r="E494">
            <v>0</v>
          </cell>
          <cell r="F494">
            <v>1</v>
          </cell>
          <cell r="G494" t="str">
            <v>INV</v>
          </cell>
          <cell r="H494" t="str">
            <v>DANIEL BERMUDEZ ARQUITECTO</v>
          </cell>
          <cell r="I494" t="str">
            <v>Daniel Bermúdez</v>
          </cell>
          <cell r="J494" t="str">
            <v>Centro de Convenciones Cafam - Pres</v>
          </cell>
          <cell r="K494" t="str">
            <v>PRES</v>
          </cell>
          <cell r="L494" t="str">
            <v>INS</v>
          </cell>
          <cell r="O494" t="str">
            <v>NO</v>
          </cell>
          <cell r="Q494">
            <v>164100000</v>
          </cell>
          <cell r="T494">
            <v>16548</v>
          </cell>
          <cell r="U494">
            <v>0</v>
          </cell>
        </row>
        <row r="495">
          <cell r="A495" t="str">
            <v>PROP00494</v>
          </cell>
          <cell r="C495" t="str">
            <v>PEA-1650-17</v>
          </cell>
          <cell r="D495">
            <v>42879</v>
          </cell>
          <cell r="E495">
            <v>0</v>
          </cell>
          <cell r="F495">
            <v>1</v>
          </cell>
          <cell r="G495" t="str">
            <v>INV</v>
          </cell>
          <cell r="H495" t="str">
            <v>ESCALAR</v>
          </cell>
          <cell r="I495" t="str">
            <v>Fernando Jiménez Sánchez</v>
          </cell>
          <cell r="J495" t="str">
            <v>Edificio Santa María (Adición Personal Zonas Exteriores)</v>
          </cell>
          <cell r="K495" t="str">
            <v>INT</v>
          </cell>
          <cell r="L495" t="str">
            <v>VIV</v>
          </cell>
          <cell r="O495" t="str">
            <v>NO</v>
          </cell>
          <cell r="Q495">
            <v>548721477</v>
          </cell>
          <cell r="T495">
            <v>0</v>
          </cell>
          <cell r="U495">
            <v>0</v>
          </cell>
        </row>
        <row r="496">
          <cell r="A496" t="str">
            <v>PROP00495</v>
          </cell>
          <cell r="C496" t="str">
            <v>MOA-1664-17</v>
          </cell>
          <cell r="D496">
            <v>42881</v>
          </cell>
          <cell r="E496">
            <v>0</v>
          </cell>
          <cell r="F496">
            <v>1</v>
          </cell>
          <cell r="G496" t="str">
            <v>INV</v>
          </cell>
          <cell r="H496" t="str">
            <v>CAMILO ESGUERRA S.A.S.</v>
          </cell>
          <cell r="I496" t="str">
            <v>Felipe Bermúdez</v>
          </cell>
          <cell r="J496" t="str">
            <v>Nueva Sede Celam</v>
          </cell>
          <cell r="K496" t="str">
            <v>PRES</v>
          </cell>
          <cell r="L496" t="str">
            <v>EDU</v>
          </cell>
          <cell r="O496" t="str">
            <v>NO</v>
          </cell>
          <cell r="Q496">
            <v>30000000</v>
          </cell>
          <cell r="T496">
            <v>7300</v>
          </cell>
          <cell r="U496">
            <v>0</v>
          </cell>
        </row>
        <row r="497">
          <cell r="A497" t="str">
            <v>PROP00496</v>
          </cell>
          <cell r="C497" t="str">
            <v>MOA-1140-17</v>
          </cell>
          <cell r="D497">
            <v>42857</v>
          </cell>
          <cell r="E497">
            <v>0</v>
          </cell>
          <cell r="F497">
            <v>1</v>
          </cell>
          <cell r="G497" t="str">
            <v>INV</v>
          </cell>
          <cell r="H497" t="str">
            <v>UNIVERSIDAD EXTERNADO DE COLOMBIA</v>
          </cell>
          <cell r="I497" t="str">
            <v>Juan Carlos Henao</v>
          </cell>
          <cell r="J497" t="str">
            <v>Bloques H e I</v>
          </cell>
          <cell r="K497" t="str">
            <v>GER</v>
          </cell>
          <cell r="L497" t="str">
            <v>EDU</v>
          </cell>
          <cell r="O497" t="str">
            <v>SI</v>
          </cell>
          <cell r="P497">
            <v>1248</v>
          </cell>
          <cell r="Q497">
            <v>218813075</v>
          </cell>
          <cell r="R497">
            <v>218813075</v>
          </cell>
          <cell r="U497">
            <v>1</v>
          </cell>
        </row>
        <row r="498">
          <cell r="A498" t="str">
            <v>PROP00497</v>
          </cell>
          <cell r="C498" t="str">
            <v>MOA-1361-17</v>
          </cell>
          <cell r="D498">
            <v>42857</v>
          </cell>
          <cell r="E498">
            <v>0</v>
          </cell>
          <cell r="F498">
            <v>1</v>
          </cell>
          <cell r="G498" t="str">
            <v>INV</v>
          </cell>
          <cell r="H498" t="str">
            <v>CENTRO COMERCIAL MANIZALES S.A.S.</v>
          </cell>
          <cell r="I498" t="str">
            <v>Felipe Cobo Guevara</v>
          </cell>
          <cell r="J498" t="str">
            <v>Mall Plaza Manizales</v>
          </cell>
          <cell r="K498" t="str">
            <v>INT</v>
          </cell>
          <cell r="L498" t="str">
            <v>COM</v>
          </cell>
          <cell r="O498" t="str">
            <v>NO</v>
          </cell>
          <cell r="Q498">
            <v>225549637</v>
          </cell>
          <cell r="U498">
            <v>0</v>
          </cell>
        </row>
        <row r="499">
          <cell r="A499" t="str">
            <v>PROP00498</v>
          </cell>
          <cell r="C499" t="str">
            <v>MOA-1377-17</v>
          </cell>
          <cell r="D499">
            <v>42859</v>
          </cell>
          <cell r="E499">
            <v>0</v>
          </cell>
          <cell r="F499">
            <v>1</v>
          </cell>
          <cell r="G499" t="str">
            <v>INV</v>
          </cell>
          <cell r="H499" t="str">
            <v>SERRANO LIEVANO Y CIA S EN C</v>
          </cell>
          <cell r="I499" t="str">
            <v>Guillermo Serrano</v>
          </cell>
          <cell r="J499" t="str">
            <v>Bodega Guillermo Serrano</v>
          </cell>
          <cell r="K499" t="str">
            <v>INT</v>
          </cell>
          <cell r="L499" t="str">
            <v>IND</v>
          </cell>
          <cell r="O499" t="str">
            <v>SI</v>
          </cell>
          <cell r="P499">
            <v>1722</v>
          </cell>
          <cell r="Q499">
            <v>103685002</v>
          </cell>
          <cell r="R499">
            <v>103685002</v>
          </cell>
          <cell r="U499">
            <v>1</v>
          </cell>
        </row>
        <row r="500">
          <cell r="A500" t="str">
            <v>PROP00499</v>
          </cell>
          <cell r="C500" t="str">
            <v>MOA-1550-17</v>
          </cell>
          <cell r="D500">
            <v>42870</v>
          </cell>
          <cell r="E500">
            <v>0</v>
          </cell>
          <cell r="F500">
            <v>1</v>
          </cell>
          <cell r="G500" t="str">
            <v>INV</v>
          </cell>
          <cell r="H500" t="str">
            <v>NEXUS BANCA DE INVERSIÓN S.A.</v>
          </cell>
          <cell r="I500" t="str">
            <v>Jenny Gonzáles</v>
          </cell>
          <cell r="J500" t="str">
            <v>Torre Alianza Nexus</v>
          </cell>
          <cell r="K500" t="str">
            <v>INT</v>
          </cell>
          <cell r="L500" t="str">
            <v>OFI</v>
          </cell>
          <cell r="O500" t="str">
            <v>SI</v>
          </cell>
          <cell r="P500">
            <v>1608</v>
          </cell>
          <cell r="Q500">
            <v>37402038</v>
          </cell>
          <cell r="R500">
            <v>37402038</v>
          </cell>
          <cell r="U500">
            <v>1</v>
          </cell>
        </row>
        <row r="501">
          <cell r="A501" t="str">
            <v>PROP00500</v>
          </cell>
          <cell r="C501" t="str">
            <v>MOA-1559-17</v>
          </cell>
          <cell r="D501">
            <v>42872</v>
          </cell>
          <cell r="E501">
            <v>0</v>
          </cell>
          <cell r="F501">
            <v>1</v>
          </cell>
          <cell r="G501" t="str">
            <v>INV</v>
          </cell>
          <cell r="H501" t="str">
            <v>MURO PROMOTORES S.A.S.</v>
          </cell>
          <cell r="I501" t="str">
            <v>Sergio Mejía Uribe</v>
          </cell>
          <cell r="J501" t="str">
            <v>Edificio Tamarindo</v>
          </cell>
          <cell r="K501" t="str">
            <v>INT</v>
          </cell>
          <cell r="L501" t="str">
            <v>VIV</v>
          </cell>
          <cell r="O501" t="str">
            <v>SI</v>
          </cell>
          <cell r="P501">
            <v>1579</v>
          </cell>
          <cell r="Q501">
            <v>36984687</v>
          </cell>
          <cell r="R501">
            <v>36984687</v>
          </cell>
          <cell r="U501">
            <v>1</v>
          </cell>
        </row>
        <row r="502">
          <cell r="A502" t="str">
            <v>PROP00501</v>
          </cell>
          <cell r="C502" t="str">
            <v>MOA-1583-17</v>
          </cell>
          <cell r="D502">
            <v>42873</v>
          </cell>
          <cell r="E502">
            <v>0</v>
          </cell>
          <cell r="F502">
            <v>1</v>
          </cell>
          <cell r="G502" t="str">
            <v>INV</v>
          </cell>
          <cell r="H502" t="str">
            <v>NOVUS CIVITAS</v>
          </cell>
          <cell r="I502" t="str">
            <v>Tadeo Eljaiek</v>
          </cell>
          <cell r="J502" t="str">
            <v>Centro Hospitalario Serena del Mar</v>
          </cell>
          <cell r="K502" t="str">
            <v>INT</v>
          </cell>
          <cell r="L502" t="str">
            <v>SAL</v>
          </cell>
          <cell r="O502" t="str">
            <v>?</v>
          </cell>
          <cell r="Q502">
            <v>736041211</v>
          </cell>
          <cell r="U502">
            <v>0</v>
          </cell>
        </row>
        <row r="503">
          <cell r="A503" t="str">
            <v>PROP00502</v>
          </cell>
          <cell r="C503" t="str">
            <v>MOA-1627-17</v>
          </cell>
          <cell r="D503">
            <v>42877</v>
          </cell>
          <cell r="E503">
            <v>0</v>
          </cell>
          <cell r="F503">
            <v>1</v>
          </cell>
          <cell r="G503" t="str">
            <v>INV</v>
          </cell>
          <cell r="H503" t="str">
            <v>CLÍNICA MEDICADIZ</v>
          </cell>
          <cell r="I503" t="str">
            <v>Luz Stella Perilla</v>
          </cell>
          <cell r="J503" t="str">
            <v>Clínica Medicadiz</v>
          </cell>
          <cell r="K503" t="str">
            <v>INT</v>
          </cell>
          <cell r="L503" t="str">
            <v>SAL</v>
          </cell>
          <cell r="O503" t="str">
            <v>SI</v>
          </cell>
          <cell r="P503">
            <v>1560</v>
          </cell>
          <cell r="Q503">
            <v>36838877</v>
          </cell>
          <cell r="R503">
            <v>36838877</v>
          </cell>
          <cell r="U503">
            <v>1</v>
          </cell>
        </row>
        <row r="504">
          <cell r="A504" t="str">
            <v>PROP00503</v>
          </cell>
          <cell r="C504" t="str">
            <v>PEA-1648-17</v>
          </cell>
          <cell r="D504">
            <v>42879</v>
          </cell>
          <cell r="E504">
            <v>0</v>
          </cell>
          <cell r="F504">
            <v>1</v>
          </cell>
          <cell r="G504" t="str">
            <v>INV</v>
          </cell>
          <cell r="H504" t="str">
            <v>MULTIPLO</v>
          </cell>
          <cell r="I504" t="str">
            <v>Luisa Fernanda Ordoñez</v>
          </cell>
          <cell r="J504" t="str">
            <v>Centro Comercial Metropolis</v>
          </cell>
          <cell r="K504" t="str">
            <v>INT</v>
          </cell>
          <cell r="L504" t="str">
            <v>COM</v>
          </cell>
          <cell r="O504" t="str">
            <v>SI</v>
          </cell>
          <cell r="P504">
            <v>1507</v>
          </cell>
          <cell r="Q504">
            <v>210971654</v>
          </cell>
          <cell r="R504">
            <v>68445251.260504201</v>
          </cell>
          <cell r="U504">
            <v>1</v>
          </cell>
        </row>
        <row r="505">
          <cell r="A505" t="str">
            <v>PROP00504</v>
          </cell>
          <cell r="C505" t="str">
            <v>MOA-1658-17</v>
          </cell>
          <cell r="D505">
            <v>42879</v>
          </cell>
          <cell r="E505">
            <v>0</v>
          </cell>
          <cell r="F505">
            <v>1</v>
          </cell>
          <cell r="G505" t="str">
            <v>INV</v>
          </cell>
          <cell r="H505" t="str">
            <v>ESFERD ANDINA LTDA</v>
          </cell>
          <cell r="I505" t="str">
            <v>Fernando Venegas</v>
          </cell>
          <cell r="J505" t="str">
            <v>Bodega Esferd</v>
          </cell>
          <cell r="K505" t="str">
            <v>INT</v>
          </cell>
          <cell r="L505" t="str">
            <v>IND</v>
          </cell>
          <cell r="O505" t="str">
            <v>SI</v>
          </cell>
          <cell r="P505">
            <v>1721</v>
          </cell>
          <cell r="Q505">
            <v>34923730</v>
          </cell>
          <cell r="R505">
            <v>34923730</v>
          </cell>
          <cell r="U505">
            <v>1</v>
          </cell>
        </row>
        <row r="506">
          <cell r="A506" t="str">
            <v>PROP00505</v>
          </cell>
          <cell r="C506" t="str">
            <v>MOA-1663-17</v>
          </cell>
          <cell r="D506">
            <v>42886</v>
          </cell>
          <cell r="E506">
            <v>0</v>
          </cell>
          <cell r="F506">
            <v>1</v>
          </cell>
          <cell r="G506" t="str">
            <v>INV</v>
          </cell>
          <cell r="H506" t="str">
            <v>NOVUS CIVITAS</v>
          </cell>
          <cell r="I506" t="str">
            <v>Roberto Tadeo Eljaiek</v>
          </cell>
          <cell r="J506" t="str">
            <v>Gerencia Centro Corporativo Serena del Mar</v>
          </cell>
          <cell r="K506" t="str">
            <v>GER</v>
          </cell>
          <cell r="L506" t="str">
            <v>SAL</v>
          </cell>
          <cell r="O506" t="str">
            <v>SI</v>
          </cell>
          <cell r="P506">
            <v>1647</v>
          </cell>
          <cell r="Q506">
            <v>137657511</v>
          </cell>
          <cell r="R506">
            <v>137657511</v>
          </cell>
          <cell r="U506">
            <v>1</v>
          </cell>
        </row>
        <row r="507">
          <cell r="A507" t="str">
            <v>PROP00506</v>
          </cell>
          <cell r="C507" t="str">
            <v>MOA-1668-17</v>
          </cell>
          <cell r="D507">
            <v>42885</v>
          </cell>
          <cell r="E507">
            <v>0</v>
          </cell>
          <cell r="F507">
            <v>1</v>
          </cell>
          <cell r="G507" t="str">
            <v>INV</v>
          </cell>
          <cell r="H507" t="str">
            <v>POLITÉCNICO GRANCOLOMBIANO</v>
          </cell>
          <cell r="I507" t="str">
            <v>Alejandro Otálora Galvis</v>
          </cell>
          <cell r="J507" t="str">
            <v>Campus Ciudad Politécnico</v>
          </cell>
          <cell r="K507" t="str">
            <v>GER</v>
          </cell>
          <cell r="L507" t="str">
            <v>EDU</v>
          </cell>
          <cell r="O507" t="str">
            <v>SI</v>
          </cell>
          <cell r="P507">
            <v>1701</v>
          </cell>
          <cell r="Q507">
            <v>799799145</v>
          </cell>
          <cell r="R507">
            <v>799799145</v>
          </cell>
          <cell r="U507">
            <v>1</v>
          </cell>
        </row>
        <row r="508">
          <cell r="A508" t="str">
            <v>PROP00507</v>
          </cell>
          <cell r="C508" t="str">
            <v>MOA-1700-17</v>
          </cell>
          <cell r="D508">
            <v>42887</v>
          </cell>
          <cell r="E508">
            <v>0</v>
          </cell>
          <cell r="F508">
            <v>1</v>
          </cell>
          <cell r="G508" t="str">
            <v>INV</v>
          </cell>
          <cell r="H508" t="str">
            <v>DANIEL BERMUDEZ ARQUITECTO</v>
          </cell>
          <cell r="I508" t="str">
            <v>Daniel Bermúdez</v>
          </cell>
          <cell r="J508" t="str">
            <v>Centro de Convenciones Cafam - Int</v>
          </cell>
          <cell r="K508" t="str">
            <v>INT</v>
          </cell>
          <cell r="L508" t="str">
            <v>INS</v>
          </cell>
          <cell r="O508" t="str">
            <v>NO</v>
          </cell>
          <cell r="Q508">
            <v>264072510</v>
          </cell>
          <cell r="T508">
            <v>16548</v>
          </cell>
          <cell r="U508">
            <v>0</v>
          </cell>
        </row>
        <row r="509">
          <cell r="A509" t="str">
            <v>PROP00508</v>
          </cell>
          <cell r="C509" t="str">
            <v>MOA-1684-17</v>
          </cell>
          <cell r="D509">
            <v>42887</v>
          </cell>
          <cell r="E509">
            <v>0</v>
          </cell>
          <cell r="F509">
            <v>1</v>
          </cell>
          <cell r="G509" t="str">
            <v>INV</v>
          </cell>
          <cell r="H509" t="str">
            <v>EXACTA INVEST COLOMBIA</v>
          </cell>
          <cell r="I509" t="str">
            <v>Gustavo Salgado</v>
          </cell>
          <cell r="J509" t="str">
            <v>Calera Gardes - Verificación Dis. Hidráulico</v>
          </cell>
          <cell r="K509" t="str">
            <v>INT</v>
          </cell>
          <cell r="L509" t="str">
            <v>VIV</v>
          </cell>
          <cell r="O509" t="str">
            <v>?</v>
          </cell>
          <cell r="Q509">
            <v>4200000</v>
          </cell>
          <cell r="T509">
            <v>24290</v>
          </cell>
          <cell r="U509">
            <v>0</v>
          </cell>
        </row>
        <row r="510">
          <cell r="A510" t="str">
            <v>PROP00509</v>
          </cell>
          <cell r="C510" t="str">
            <v>MOA-1713-17</v>
          </cell>
          <cell r="D510">
            <v>42888</v>
          </cell>
          <cell r="E510">
            <v>0</v>
          </cell>
          <cell r="F510">
            <v>1</v>
          </cell>
          <cell r="G510" t="str">
            <v>INV</v>
          </cell>
          <cell r="H510" t="str">
            <v>NOVUS CIVITAS</v>
          </cell>
          <cell r="I510" t="str">
            <v>Roberto Tadeo Eljaiek</v>
          </cell>
          <cell r="J510" t="str">
            <v>Piso 4 - Oficina Novus</v>
          </cell>
          <cell r="K510" t="str">
            <v>GER</v>
          </cell>
          <cell r="L510" t="str">
            <v>OFI</v>
          </cell>
          <cell r="O510" t="str">
            <v>SI</v>
          </cell>
          <cell r="P510">
            <v>1766</v>
          </cell>
          <cell r="Q510">
            <v>101354128</v>
          </cell>
          <cell r="R510">
            <v>101354128</v>
          </cell>
          <cell r="T510">
            <v>1267</v>
          </cell>
          <cell r="U510">
            <v>1</v>
          </cell>
        </row>
        <row r="511">
          <cell r="A511" t="str">
            <v>PROP00510</v>
          </cell>
          <cell r="C511" t="str">
            <v>MOA-1716-17</v>
          </cell>
          <cell r="D511">
            <v>42888</v>
          </cell>
          <cell r="E511">
            <v>0</v>
          </cell>
          <cell r="F511">
            <v>1</v>
          </cell>
          <cell r="G511" t="str">
            <v>INV</v>
          </cell>
          <cell r="H511" t="str">
            <v>ACCI CONSULTORES</v>
          </cell>
          <cell r="I511" t="str">
            <v>Alejandro Castañeda Jaramillo</v>
          </cell>
          <cell r="J511" t="str">
            <v>Caney Etapa 1</v>
          </cell>
          <cell r="K511" t="str">
            <v>PRES</v>
          </cell>
          <cell r="L511" t="str">
            <v>VIV</v>
          </cell>
          <cell r="O511" t="str">
            <v>NO</v>
          </cell>
          <cell r="Q511">
            <v>10500000</v>
          </cell>
          <cell r="T511">
            <v>3800</v>
          </cell>
          <cell r="U511">
            <v>0</v>
          </cell>
        </row>
        <row r="512">
          <cell r="A512" t="str">
            <v>PROP00511</v>
          </cell>
          <cell r="C512" t="str">
            <v>MOA-1732-17</v>
          </cell>
          <cell r="D512">
            <v>42891</v>
          </cell>
          <cell r="E512">
            <v>0</v>
          </cell>
          <cell r="F512">
            <v>1</v>
          </cell>
          <cell r="G512" t="str">
            <v>INV</v>
          </cell>
          <cell r="H512" t="str">
            <v>ESCALAR</v>
          </cell>
          <cell r="I512" t="str">
            <v>Escalar</v>
          </cell>
          <cell r="J512" t="str">
            <v>Edificio Santa María (Adición Personal SISO)</v>
          </cell>
          <cell r="K512" t="str">
            <v>INT</v>
          </cell>
          <cell r="L512" t="str">
            <v>VIV</v>
          </cell>
          <cell r="M512">
            <v>391233600</v>
          </cell>
          <cell r="O512" t="str">
            <v>NO</v>
          </cell>
          <cell r="Q512">
            <v>300763857</v>
          </cell>
          <cell r="T512">
            <v>0</v>
          </cell>
          <cell r="U512">
            <v>0</v>
          </cell>
        </row>
        <row r="513">
          <cell r="A513" t="str">
            <v>PROP00512</v>
          </cell>
          <cell r="C513" t="str">
            <v>MOA-1763-17</v>
          </cell>
          <cell r="D513">
            <v>42892</v>
          </cell>
          <cell r="E513">
            <v>0</v>
          </cell>
          <cell r="F513">
            <v>1</v>
          </cell>
          <cell r="G513" t="str">
            <v>INV</v>
          </cell>
          <cell r="H513" t="str">
            <v>QUALA</v>
          </cell>
          <cell r="I513" t="str">
            <v>Marco Rene Gaitan</v>
          </cell>
          <cell r="J513" t="str">
            <v>Vía Cesión del Centro Productivo Quala Tocancipa</v>
          </cell>
          <cell r="K513" t="str">
            <v>INT</v>
          </cell>
          <cell r="L513" t="str">
            <v>OCV</v>
          </cell>
          <cell r="M513">
            <v>422693230</v>
          </cell>
          <cell r="O513" t="str">
            <v>NO</v>
          </cell>
          <cell r="Q513">
            <v>410189491</v>
          </cell>
          <cell r="T513">
            <v>800</v>
          </cell>
          <cell r="U513">
            <v>0</v>
          </cell>
        </row>
        <row r="514">
          <cell r="A514" t="str">
            <v>PROP00513</v>
          </cell>
          <cell r="C514" t="str">
            <v>MOA-1811-17</v>
          </cell>
          <cell r="D514">
            <v>42894</v>
          </cell>
          <cell r="E514">
            <v>0</v>
          </cell>
          <cell r="F514">
            <v>1</v>
          </cell>
          <cell r="G514" t="str">
            <v>INV</v>
          </cell>
          <cell r="H514" t="str">
            <v>COMPASS GROUP</v>
          </cell>
          <cell r="I514" t="str">
            <v>Anuar Pérez</v>
          </cell>
          <cell r="J514" t="str">
            <v>El Nogal</v>
          </cell>
          <cell r="K514" t="str">
            <v>INT</v>
          </cell>
          <cell r="L514" t="str">
            <v>VIV</v>
          </cell>
          <cell r="O514" t="str">
            <v>NO</v>
          </cell>
          <cell r="Q514">
            <v>377194896</v>
          </cell>
          <cell r="T514">
            <v>6090</v>
          </cell>
          <cell r="U514">
            <v>0</v>
          </cell>
        </row>
        <row r="515">
          <cell r="A515" t="str">
            <v>PROP00514</v>
          </cell>
          <cell r="C515" t="str">
            <v>MOA-1775-17</v>
          </cell>
          <cell r="D515">
            <v>42895</v>
          </cell>
          <cell r="E515">
            <v>0</v>
          </cell>
          <cell r="F515">
            <v>1</v>
          </cell>
          <cell r="G515" t="str">
            <v>INV</v>
          </cell>
          <cell r="H515" t="str">
            <v>ACCI CONSULTORES</v>
          </cell>
          <cell r="I515" t="str">
            <v>Ana Brigitte Pachón</v>
          </cell>
          <cell r="J515" t="str">
            <v>Alenta Medicar Care</v>
          </cell>
          <cell r="K515" t="str">
            <v>PRES</v>
          </cell>
          <cell r="L515" t="str">
            <v>SAL</v>
          </cell>
          <cell r="O515" t="str">
            <v>NO</v>
          </cell>
          <cell r="Q515">
            <v>20600000</v>
          </cell>
          <cell r="T515">
            <v>790</v>
          </cell>
          <cell r="U515">
            <v>0</v>
          </cell>
        </row>
        <row r="516">
          <cell r="A516" t="str">
            <v>PROP00515</v>
          </cell>
          <cell r="C516" t="str">
            <v>PEJ-1813-17</v>
          </cell>
          <cell r="D516">
            <v>42895</v>
          </cell>
          <cell r="E516">
            <v>0</v>
          </cell>
          <cell r="F516">
            <v>1</v>
          </cell>
          <cell r="G516" t="str">
            <v>INV</v>
          </cell>
          <cell r="H516" t="str">
            <v>FONDO INMOBILIARIO COLOMBIA</v>
          </cell>
          <cell r="I516" t="str">
            <v>Patricia Uribe</v>
          </cell>
          <cell r="J516" t="str">
            <v>Centros Comerciales Tunja y Envigado</v>
          </cell>
          <cell r="K516" t="str">
            <v>INT</v>
          </cell>
          <cell r="L516" t="str">
            <v>COM</v>
          </cell>
          <cell r="O516" t="str">
            <v>SI</v>
          </cell>
          <cell r="P516">
            <v>1789</v>
          </cell>
          <cell r="Q516">
            <v>670755392</v>
          </cell>
          <cell r="R516">
            <v>704987484</v>
          </cell>
          <cell r="T516">
            <v>137620</v>
          </cell>
          <cell r="U516">
            <v>1</v>
          </cell>
        </row>
        <row r="517">
          <cell r="A517" t="str">
            <v>PROP00516</v>
          </cell>
          <cell r="C517" t="str">
            <v>MOA-1879-17</v>
          </cell>
          <cell r="D517">
            <v>42902</v>
          </cell>
          <cell r="E517">
            <v>0</v>
          </cell>
          <cell r="F517">
            <v>1</v>
          </cell>
          <cell r="G517" t="str">
            <v>INV</v>
          </cell>
          <cell r="H517" t="str">
            <v>SOCIEDAD PROYECTO EL TRIUNFO S.A.S.</v>
          </cell>
          <cell r="I517" t="str">
            <v>Julián Rosales</v>
          </cell>
          <cell r="J517" t="str">
            <v>Montevioleta Zonas Comunes</v>
          </cell>
          <cell r="K517" t="str">
            <v>PRES</v>
          </cell>
          <cell r="L517" t="str">
            <v>REC</v>
          </cell>
          <cell r="O517" t="str">
            <v>SI</v>
          </cell>
          <cell r="P517">
            <v>1775</v>
          </cell>
          <cell r="Q517">
            <v>13500000</v>
          </cell>
          <cell r="R517">
            <v>13500000</v>
          </cell>
          <cell r="T517">
            <v>2382</v>
          </cell>
          <cell r="U517">
            <v>1</v>
          </cell>
        </row>
        <row r="518">
          <cell r="A518" t="str">
            <v>PROP00517</v>
          </cell>
          <cell r="C518" t="str">
            <v>MOA-1898-17</v>
          </cell>
          <cell r="D518">
            <v>42902</v>
          </cell>
          <cell r="E518">
            <v>0</v>
          </cell>
          <cell r="F518">
            <v>1</v>
          </cell>
          <cell r="G518" t="str">
            <v>INV</v>
          </cell>
          <cell r="H518" t="str">
            <v>FINCOMERCIO LTDA</v>
          </cell>
          <cell r="I518" t="str">
            <v>Vivian Johana Contreras</v>
          </cell>
          <cell r="J518" t="str">
            <v>Dotación Edificio Fincomercio</v>
          </cell>
          <cell r="K518" t="str">
            <v>PRES</v>
          </cell>
          <cell r="L518" t="str">
            <v>OFI</v>
          </cell>
          <cell r="M518" t="str">
            <v>Se aprueba solo el pres. def.</v>
          </cell>
          <cell r="O518" t="str">
            <v>SI</v>
          </cell>
          <cell r="P518">
            <v>1686</v>
          </cell>
          <cell r="Q518">
            <v>14000000</v>
          </cell>
          <cell r="R518">
            <v>9000000</v>
          </cell>
          <cell r="T518">
            <v>4750</v>
          </cell>
          <cell r="U518">
            <v>1</v>
          </cell>
        </row>
        <row r="519">
          <cell r="A519" t="str">
            <v>PROP00518</v>
          </cell>
          <cell r="C519" t="str">
            <v>MRE-1724-16</v>
          </cell>
          <cell r="D519">
            <v>42572</v>
          </cell>
          <cell r="E519">
            <v>0</v>
          </cell>
          <cell r="F519">
            <v>1</v>
          </cell>
          <cell r="G519" t="str">
            <v>INV</v>
          </cell>
          <cell r="H519" t="str">
            <v>FUNDACIÓN SANTA FE DE BOGOTÁ</v>
          </cell>
          <cell r="I519" t="str">
            <v>Henre Gallardo Lozano</v>
          </cell>
          <cell r="J519" t="str">
            <v>Hospital Universitario Fundación Santa Fe</v>
          </cell>
          <cell r="K519" t="str">
            <v>OTROS</v>
          </cell>
          <cell r="L519" t="str">
            <v>SAL</v>
          </cell>
          <cell r="O519" t="str">
            <v>SI</v>
          </cell>
          <cell r="P519">
            <v>1289</v>
          </cell>
          <cell r="Q519">
            <v>12499200</v>
          </cell>
          <cell r="R519">
            <v>12499200</v>
          </cell>
          <cell r="T519">
            <v>0</v>
          </cell>
          <cell r="U519">
            <v>1</v>
          </cell>
        </row>
        <row r="520">
          <cell r="A520" t="str">
            <v>PROP00519</v>
          </cell>
          <cell r="C520" t="str">
            <v>MOA-1917-17</v>
          </cell>
          <cell r="D520">
            <v>42907</v>
          </cell>
          <cell r="E520">
            <v>0</v>
          </cell>
          <cell r="F520">
            <v>1</v>
          </cell>
          <cell r="G520" t="str">
            <v>INV</v>
          </cell>
          <cell r="H520" t="str">
            <v>UNIVERSIDAD EAN</v>
          </cell>
          <cell r="I520" t="str">
            <v>Marianne Kling</v>
          </cell>
          <cell r="J520" t="str">
            <v>EAN Legacy - Revisión de Diseños</v>
          </cell>
          <cell r="K520" t="str">
            <v>INT</v>
          </cell>
          <cell r="L520" t="str">
            <v>EDU</v>
          </cell>
          <cell r="O520" t="str">
            <v>SI</v>
          </cell>
          <cell r="P520">
            <v>1580</v>
          </cell>
          <cell r="Q520">
            <v>19902750</v>
          </cell>
          <cell r="R520">
            <v>19902750</v>
          </cell>
          <cell r="T520">
            <v>19500</v>
          </cell>
          <cell r="U520">
            <v>1</v>
          </cell>
        </row>
        <row r="521">
          <cell r="A521" t="str">
            <v>PROP00520</v>
          </cell>
          <cell r="C521" t="str">
            <v>MOA-1918-17</v>
          </cell>
          <cell r="D521">
            <v>42907</v>
          </cell>
          <cell r="E521">
            <v>0</v>
          </cell>
          <cell r="F521">
            <v>1</v>
          </cell>
          <cell r="G521" t="str">
            <v>INV</v>
          </cell>
          <cell r="H521" t="str">
            <v>JUAN GAVIRIA INMOBILIARIA</v>
          </cell>
          <cell r="I521" t="str">
            <v>Alejandro Gaviria</v>
          </cell>
          <cell r="J521" t="str">
            <v>Recibo de Edificio Telmex</v>
          </cell>
          <cell r="K521" t="str">
            <v>INT</v>
          </cell>
          <cell r="L521" t="str">
            <v>OFI</v>
          </cell>
          <cell r="O521" t="str">
            <v>SI</v>
          </cell>
          <cell r="P521">
            <v>1792</v>
          </cell>
          <cell r="Q521">
            <v>56521560</v>
          </cell>
          <cell r="R521">
            <v>56521560</v>
          </cell>
          <cell r="T521">
            <v>0</v>
          </cell>
          <cell r="U521">
            <v>1</v>
          </cell>
        </row>
        <row r="522">
          <cell r="A522" t="str">
            <v>PROP00521</v>
          </cell>
          <cell r="C522" t="str">
            <v>MOA-1940-17</v>
          </cell>
          <cell r="D522">
            <v>42909</v>
          </cell>
          <cell r="E522">
            <v>0</v>
          </cell>
          <cell r="F522">
            <v>1</v>
          </cell>
          <cell r="G522" t="str">
            <v>INV</v>
          </cell>
          <cell r="H522" t="str">
            <v>GENSER POWER</v>
          </cell>
          <cell r="I522" t="str">
            <v>Maria Elena Restrepo</v>
          </cell>
          <cell r="J522" t="str">
            <v>Planta de Generación de Energía</v>
          </cell>
          <cell r="K522" t="str">
            <v>INT</v>
          </cell>
          <cell r="L522" t="str">
            <v>IND</v>
          </cell>
          <cell r="O522" t="str">
            <v>SI</v>
          </cell>
          <cell r="P522">
            <v>1781</v>
          </cell>
          <cell r="Q522">
            <v>64102960</v>
          </cell>
          <cell r="R522">
            <v>64102960</v>
          </cell>
          <cell r="T522">
            <v>0</v>
          </cell>
          <cell r="U522">
            <v>1</v>
          </cell>
        </row>
        <row r="523">
          <cell r="A523" t="str">
            <v>PROP00522</v>
          </cell>
          <cell r="C523" t="str">
            <v>MOA-1972-17</v>
          </cell>
          <cell r="D523">
            <v>42913</v>
          </cell>
          <cell r="E523">
            <v>0</v>
          </cell>
          <cell r="F523">
            <v>1</v>
          </cell>
          <cell r="G523" t="str">
            <v>INV</v>
          </cell>
          <cell r="H523" t="str">
            <v>MELOS &amp; MELOS S.A.S.</v>
          </cell>
          <cell r="I523" t="str">
            <v>Marisol Saavedra Parra</v>
          </cell>
          <cell r="J523" t="str">
            <v>Centro Comercial La Calera</v>
          </cell>
          <cell r="K523" t="str">
            <v>PRES</v>
          </cell>
          <cell r="L523" t="str">
            <v>COM</v>
          </cell>
          <cell r="O523" t="str">
            <v>NO</v>
          </cell>
          <cell r="Q523">
            <v>14000000</v>
          </cell>
          <cell r="T523">
            <v>1094</v>
          </cell>
          <cell r="U523">
            <v>0</v>
          </cell>
        </row>
        <row r="524">
          <cell r="A524" t="str">
            <v>PROP00523</v>
          </cell>
          <cell r="C524" t="str">
            <v>MOA-1986-17</v>
          </cell>
          <cell r="D524">
            <v>42914</v>
          </cell>
          <cell r="E524">
            <v>0</v>
          </cell>
          <cell r="F524">
            <v>1</v>
          </cell>
          <cell r="G524" t="str">
            <v>INV</v>
          </cell>
          <cell r="H524" t="str">
            <v>MARCO SZAPIRO</v>
          </cell>
          <cell r="I524" t="str">
            <v>Marco Szapiro</v>
          </cell>
          <cell r="J524" t="str">
            <v>Edificio 114-23</v>
          </cell>
          <cell r="K524" t="str">
            <v>INT</v>
          </cell>
          <cell r="L524" t="str">
            <v>VIV</v>
          </cell>
          <cell r="O524" t="str">
            <v>?</v>
          </cell>
          <cell r="Q524">
            <v>236358168</v>
          </cell>
          <cell r="T524">
            <v>4000</v>
          </cell>
          <cell r="U524">
            <v>0</v>
          </cell>
        </row>
        <row r="525">
          <cell r="A525" t="str">
            <v>PROP00524</v>
          </cell>
          <cell r="C525" t="str">
            <v>MOA-1987-17</v>
          </cell>
          <cell r="D525">
            <v>42914</v>
          </cell>
          <cell r="E525">
            <v>0</v>
          </cell>
          <cell r="F525">
            <v>1</v>
          </cell>
          <cell r="G525" t="str">
            <v>INV</v>
          </cell>
          <cell r="H525" t="str">
            <v>RAFAEL CUELLAR</v>
          </cell>
          <cell r="I525" t="str">
            <v>Rafael Cuellar</v>
          </cell>
          <cell r="J525" t="str">
            <v>Fachadas Edificio</v>
          </cell>
          <cell r="K525" t="str">
            <v>INT</v>
          </cell>
          <cell r="L525" t="str">
            <v>VIV</v>
          </cell>
          <cell r="O525" t="str">
            <v>NO</v>
          </cell>
          <cell r="Q525">
            <v>91454160</v>
          </cell>
          <cell r="T525">
            <v>0</v>
          </cell>
          <cell r="U525">
            <v>0</v>
          </cell>
        </row>
        <row r="526">
          <cell r="A526" t="str">
            <v>PROP00525</v>
          </cell>
          <cell r="C526" t="str">
            <v>MOA-1991-17</v>
          </cell>
          <cell r="D526">
            <v>42915</v>
          </cell>
          <cell r="E526">
            <v>0</v>
          </cell>
          <cell r="F526">
            <v>1</v>
          </cell>
          <cell r="G526" t="str">
            <v>INV</v>
          </cell>
          <cell r="H526" t="str">
            <v>ESCUELA COLOMBIANA DE INGENIEROS JULIO GARAVITO</v>
          </cell>
          <cell r="I526" t="str">
            <v>Nury Forero</v>
          </cell>
          <cell r="J526" t="str">
            <v>Edificio de Posgrados</v>
          </cell>
          <cell r="K526" t="str">
            <v>PRES</v>
          </cell>
          <cell r="L526" t="str">
            <v>EDU</v>
          </cell>
          <cell r="O526" t="str">
            <v>SI</v>
          </cell>
          <cell r="P526">
            <v>1773</v>
          </cell>
          <cell r="Q526">
            <v>21300000</v>
          </cell>
          <cell r="R526">
            <v>21300000</v>
          </cell>
          <cell r="T526">
            <v>5488</v>
          </cell>
          <cell r="U526">
            <v>1</v>
          </cell>
        </row>
        <row r="527">
          <cell r="A527" t="str">
            <v>PROP00526</v>
          </cell>
          <cell r="C527" t="str">
            <v>MOA-1978-17</v>
          </cell>
          <cell r="D527">
            <v>42915</v>
          </cell>
          <cell r="E527">
            <v>0</v>
          </cell>
          <cell r="F527">
            <v>1</v>
          </cell>
          <cell r="G527" t="str">
            <v>INV</v>
          </cell>
          <cell r="H527" t="str">
            <v>ARPRO ARQUITECTOS INGENIEROS S.A.</v>
          </cell>
          <cell r="I527" t="str">
            <v>Juan Carlos Lemus</v>
          </cell>
          <cell r="J527" t="str">
            <v>Edificio Teleskop</v>
          </cell>
          <cell r="K527" t="str">
            <v>OTROS</v>
          </cell>
          <cell r="L527" t="str">
            <v>OFI</v>
          </cell>
          <cell r="O527" t="str">
            <v>NO</v>
          </cell>
          <cell r="Q527">
            <v>560000</v>
          </cell>
          <cell r="T527">
            <v>0</v>
          </cell>
          <cell r="U527">
            <v>0</v>
          </cell>
        </row>
        <row r="528">
          <cell r="A528" t="str">
            <v>PROP00527</v>
          </cell>
          <cell r="C528" t="str">
            <v>MOA-2020-17</v>
          </cell>
          <cell r="D528">
            <v>42916</v>
          </cell>
          <cell r="E528">
            <v>0</v>
          </cell>
          <cell r="F528">
            <v>1</v>
          </cell>
          <cell r="G528" t="str">
            <v>INV</v>
          </cell>
          <cell r="H528" t="str">
            <v>JULIO CESAR GUERRERO</v>
          </cell>
          <cell r="I528" t="str">
            <v>Johanna Delgado</v>
          </cell>
          <cell r="J528" t="str">
            <v>Parque de Bosa VIS</v>
          </cell>
          <cell r="K528" t="str">
            <v>INT</v>
          </cell>
          <cell r="L528" t="str">
            <v>VIV</v>
          </cell>
          <cell r="O528" t="str">
            <v>NO</v>
          </cell>
          <cell r="Q528">
            <v>279041784</v>
          </cell>
          <cell r="T528">
            <v>0</v>
          </cell>
          <cell r="U528">
            <v>0</v>
          </cell>
        </row>
        <row r="529">
          <cell r="A529" t="str">
            <v>PROP00528</v>
          </cell>
          <cell r="C529" t="str">
            <v>MOA-1744-17</v>
          </cell>
          <cell r="D529">
            <v>42891</v>
          </cell>
          <cell r="E529">
            <v>0</v>
          </cell>
          <cell r="F529">
            <v>1</v>
          </cell>
          <cell r="G529" t="str">
            <v>INV</v>
          </cell>
          <cell r="H529" t="str">
            <v>ARPRO ARQUITECTOS INGENIEROS S.A.</v>
          </cell>
          <cell r="I529" t="str">
            <v>Juan Carlos Lemus</v>
          </cell>
          <cell r="J529" t="str">
            <v>Edificio Teleskop</v>
          </cell>
          <cell r="K529" t="str">
            <v>INT</v>
          </cell>
          <cell r="L529" t="str">
            <v>OFI</v>
          </cell>
          <cell r="O529" t="str">
            <v>NO</v>
          </cell>
          <cell r="Q529">
            <v>34544217</v>
          </cell>
          <cell r="T529">
            <v>0</v>
          </cell>
          <cell r="U529">
            <v>0</v>
          </cell>
        </row>
        <row r="530">
          <cell r="A530" t="str">
            <v>PROP00529</v>
          </cell>
          <cell r="C530" t="str">
            <v>MOA-1828-17</v>
          </cell>
          <cell r="D530">
            <v>42898</v>
          </cell>
          <cell r="E530">
            <v>0</v>
          </cell>
          <cell r="F530">
            <v>1</v>
          </cell>
          <cell r="G530" t="str">
            <v>INV</v>
          </cell>
          <cell r="H530" t="str">
            <v>GRUPO INMOBILIARIO Y CONSTRUCTOR VALOR S.A.</v>
          </cell>
          <cell r="I530" t="str">
            <v>Gerardo Fresneda Melo</v>
          </cell>
          <cell r="J530" t="str">
            <v>Irotama Reservado</v>
          </cell>
          <cell r="K530" t="str">
            <v>INT</v>
          </cell>
          <cell r="L530" t="str">
            <v>HOT</v>
          </cell>
          <cell r="O530" t="str">
            <v>SI</v>
          </cell>
          <cell r="Q530">
            <v>78466767</v>
          </cell>
          <cell r="R530">
            <v>78466767</v>
          </cell>
          <cell r="T530">
            <v>0</v>
          </cell>
          <cell r="U530">
            <v>1</v>
          </cell>
        </row>
        <row r="531">
          <cell r="A531" t="str">
            <v>PROP00530</v>
          </cell>
          <cell r="C531" t="str">
            <v>MOA-1916-17</v>
          </cell>
          <cell r="D531">
            <v>42907</v>
          </cell>
          <cell r="E531">
            <v>0</v>
          </cell>
          <cell r="F531">
            <v>1</v>
          </cell>
          <cell r="G531" t="str">
            <v>INV</v>
          </cell>
          <cell r="H531" t="str">
            <v>CLINICA MEDICADIZ S.A.S.</v>
          </cell>
          <cell r="I531" t="str">
            <v>Luz Stella Perilla</v>
          </cell>
          <cell r="J531" t="str">
            <v>Clínica Medicadiz</v>
          </cell>
          <cell r="K531" t="str">
            <v>INT</v>
          </cell>
          <cell r="L531" t="str">
            <v>SAL</v>
          </cell>
          <cell r="O531" t="str">
            <v>SI</v>
          </cell>
          <cell r="P531">
            <v>1560</v>
          </cell>
          <cell r="Q531">
            <v>36838877</v>
          </cell>
          <cell r="R531">
            <v>36838877</v>
          </cell>
          <cell r="T531">
            <v>0</v>
          </cell>
          <cell r="U531">
            <v>1</v>
          </cell>
        </row>
        <row r="532">
          <cell r="A532" t="str">
            <v>PROP00531</v>
          </cell>
          <cell r="C532" t="str">
            <v>MOA-1941-17</v>
          </cell>
          <cell r="D532">
            <v>42908</v>
          </cell>
          <cell r="E532">
            <v>0</v>
          </cell>
          <cell r="F532">
            <v>1</v>
          </cell>
          <cell r="G532" t="str">
            <v>INV</v>
          </cell>
          <cell r="H532" t="str">
            <v>NOVUS CIVITAS</v>
          </cell>
          <cell r="I532" t="str">
            <v>Tadeo Eljaiek</v>
          </cell>
          <cell r="J532" t="str">
            <v>Centro Hospitalario SDM - Personal Adicional</v>
          </cell>
          <cell r="K532" t="str">
            <v>GER</v>
          </cell>
          <cell r="L532" t="str">
            <v>SAL</v>
          </cell>
          <cell r="O532" t="str">
            <v>SI</v>
          </cell>
          <cell r="P532">
            <v>1385</v>
          </cell>
          <cell r="Q532">
            <v>76194526</v>
          </cell>
          <cell r="R532">
            <v>76194526</v>
          </cell>
          <cell r="T532">
            <v>0</v>
          </cell>
          <cell r="U532">
            <v>1</v>
          </cell>
        </row>
        <row r="533">
          <cell r="A533" t="str">
            <v>PROP00532</v>
          </cell>
          <cell r="C533" t="str">
            <v>MOA-2042-17</v>
          </cell>
          <cell r="D533">
            <v>42921</v>
          </cell>
          <cell r="E533">
            <v>0</v>
          </cell>
          <cell r="F533">
            <v>1</v>
          </cell>
          <cell r="G533" t="str">
            <v>INV</v>
          </cell>
          <cell r="H533" t="str">
            <v xml:space="preserve">TERRANUM </v>
          </cell>
          <cell r="I533" t="str">
            <v>Andres Esquivel</v>
          </cell>
          <cell r="J533" t="str">
            <v>Fachadas Centro Comercial Atlantis (Ajuste 2)</v>
          </cell>
          <cell r="K533" t="str">
            <v>GER</v>
          </cell>
          <cell r="L533" t="str">
            <v>COM</v>
          </cell>
          <cell r="O533" t="str">
            <v>SI</v>
          </cell>
          <cell r="P533">
            <v>1753</v>
          </cell>
          <cell r="Q533">
            <v>249480331</v>
          </cell>
          <cell r="R533">
            <v>249480331</v>
          </cell>
          <cell r="T533">
            <v>0</v>
          </cell>
          <cell r="U533">
            <v>1</v>
          </cell>
        </row>
        <row r="534">
          <cell r="A534" t="str">
            <v>PROP00533</v>
          </cell>
          <cell r="C534" t="str">
            <v>MOA-2069-17</v>
          </cell>
          <cell r="D534">
            <v>42921</v>
          </cell>
          <cell r="E534">
            <v>0</v>
          </cell>
          <cell r="F534">
            <v>1</v>
          </cell>
          <cell r="G534" t="str">
            <v>INV</v>
          </cell>
          <cell r="H534" t="str">
            <v>BAENAMORA CIA</v>
          </cell>
          <cell r="I534" t="str">
            <v>Leonardo Mora</v>
          </cell>
          <cell r="J534" t="str">
            <v>Bodega Baenamora - Asesoría Leed</v>
          </cell>
          <cell r="K534" t="str">
            <v>LEED</v>
          </cell>
          <cell r="L534" t="str">
            <v>IND</v>
          </cell>
          <cell r="O534" t="str">
            <v>?</v>
          </cell>
          <cell r="Q534">
            <v>180000000</v>
          </cell>
          <cell r="T534">
            <v>8000</v>
          </cell>
          <cell r="U534">
            <v>0</v>
          </cell>
        </row>
        <row r="535">
          <cell r="A535" t="str">
            <v>PROP00534</v>
          </cell>
          <cell r="C535" t="str">
            <v>PEJ-2113-17</v>
          </cell>
          <cell r="D535">
            <v>42921</v>
          </cell>
          <cell r="E535">
            <v>0</v>
          </cell>
          <cell r="F535">
            <v>1</v>
          </cell>
          <cell r="G535" t="str">
            <v>INV</v>
          </cell>
          <cell r="J535" t="str">
            <v>Bodega Baenamora - Gerencia</v>
          </cell>
          <cell r="K535" t="str">
            <v>GER</v>
          </cell>
          <cell r="L535" t="str">
            <v>IND</v>
          </cell>
          <cell r="O535" t="str">
            <v>?</v>
          </cell>
          <cell r="Q535">
            <v>683070893</v>
          </cell>
          <cell r="T535">
            <v>8000</v>
          </cell>
          <cell r="U535">
            <v>0</v>
          </cell>
        </row>
        <row r="536">
          <cell r="A536" t="str">
            <v>PROP00535</v>
          </cell>
          <cell r="C536" t="str">
            <v>MOA-1976-17</v>
          </cell>
          <cell r="D536">
            <v>42922</v>
          </cell>
          <cell r="E536">
            <v>0</v>
          </cell>
          <cell r="F536">
            <v>1</v>
          </cell>
          <cell r="G536" t="str">
            <v>INV</v>
          </cell>
          <cell r="H536" t="str">
            <v>FALABELLA DE COLOMBIA S.A.</v>
          </cell>
          <cell r="I536" t="str">
            <v>Nelson Fernando Roa Prada</v>
          </cell>
          <cell r="J536" t="str">
            <v>Remodelación Tienda Falabella Santafé</v>
          </cell>
          <cell r="K536" t="str">
            <v>INT</v>
          </cell>
          <cell r="L536" t="str">
            <v>COM</v>
          </cell>
          <cell r="O536" t="str">
            <v>SI</v>
          </cell>
          <cell r="P536">
            <v>1772</v>
          </cell>
          <cell r="Q536">
            <v>77090500</v>
          </cell>
          <cell r="R536">
            <v>77090500</v>
          </cell>
          <cell r="T536">
            <v>0</v>
          </cell>
          <cell r="U536">
            <v>1</v>
          </cell>
        </row>
        <row r="537">
          <cell r="A537" t="str">
            <v>PROP00536</v>
          </cell>
          <cell r="C537" t="str">
            <v>MOA-2116-17</v>
          </cell>
          <cell r="D537">
            <v>42926</v>
          </cell>
          <cell r="E537">
            <v>0</v>
          </cell>
          <cell r="F537">
            <v>1</v>
          </cell>
          <cell r="G537" t="str">
            <v>INV</v>
          </cell>
          <cell r="H537" t="str">
            <v>CAFAM</v>
          </cell>
          <cell r="I537" t="str">
            <v>Alberto Tenjo</v>
          </cell>
          <cell r="J537" t="str">
            <v>Centro de Convenciones Cafam</v>
          </cell>
          <cell r="K537" t="str">
            <v>PRES</v>
          </cell>
          <cell r="L537" t="str">
            <v>INS</v>
          </cell>
          <cell r="O537" t="str">
            <v>SI</v>
          </cell>
          <cell r="P537">
            <v>1809</v>
          </cell>
          <cell r="Q537">
            <v>83900000</v>
          </cell>
          <cell r="R537">
            <v>83900000</v>
          </cell>
          <cell r="T537">
            <v>16548</v>
          </cell>
          <cell r="U537">
            <v>1</v>
          </cell>
        </row>
        <row r="538">
          <cell r="A538" t="str">
            <v>PROP00537</v>
          </cell>
          <cell r="C538" t="str">
            <v>MOA-2149-17</v>
          </cell>
          <cell r="D538">
            <v>42928</v>
          </cell>
          <cell r="E538">
            <v>0</v>
          </cell>
          <cell r="F538">
            <v>1</v>
          </cell>
          <cell r="G538" t="str">
            <v>INV</v>
          </cell>
          <cell r="H538" t="str">
            <v>DIVERSIA CAPITAL S.A.S</v>
          </cell>
          <cell r="I538" t="str">
            <v>Camila Blanco</v>
          </cell>
          <cell r="J538" t="str">
            <v>Modelia</v>
          </cell>
          <cell r="K538" t="str">
            <v>PRES</v>
          </cell>
          <cell r="L538" t="str">
            <v>COM</v>
          </cell>
          <cell r="O538" t="str">
            <v>NO</v>
          </cell>
          <cell r="Q538">
            <v>12600000</v>
          </cell>
          <cell r="T538">
            <v>728</v>
          </cell>
          <cell r="U538">
            <v>0</v>
          </cell>
        </row>
        <row r="539">
          <cell r="A539" t="str">
            <v>PROP00538</v>
          </cell>
          <cell r="C539" t="str">
            <v>PEJ-2198-17</v>
          </cell>
          <cell r="D539">
            <v>42928</v>
          </cell>
          <cell r="E539">
            <v>0</v>
          </cell>
          <cell r="F539">
            <v>1</v>
          </cell>
          <cell r="G539" t="str">
            <v>INV</v>
          </cell>
          <cell r="H539" t="str">
            <v>CENTRO COMERCIAL UNICENTRO</v>
          </cell>
          <cell r="I539" t="str">
            <v>Horacio Lince Calle</v>
          </cell>
          <cell r="J539" t="str">
            <v>Torre Empresarial Unicentro - Int</v>
          </cell>
          <cell r="K539" t="str">
            <v>INT</v>
          </cell>
          <cell r="L539" t="str">
            <v>OFI</v>
          </cell>
          <cell r="O539" t="str">
            <v>NO</v>
          </cell>
          <cell r="Q539">
            <v>2685135985</v>
          </cell>
          <cell r="T539">
            <v>0</v>
          </cell>
          <cell r="U539">
            <v>0</v>
          </cell>
        </row>
        <row r="540">
          <cell r="A540" t="str">
            <v>PROP00539</v>
          </cell>
          <cell r="C540" t="str">
            <v>MOA-2201-17</v>
          </cell>
          <cell r="D540">
            <v>42928</v>
          </cell>
          <cell r="E540">
            <v>0</v>
          </cell>
          <cell r="F540">
            <v>1</v>
          </cell>
          <cell r="G540" t="str">
            <v>INV</v>
          </cell>
          <cell r="H540" t="str">
            <v>ARIAS SERNA SARAVIA</v>
          </cell>
          <cell r="I540" t="str">
            <v>Mario Fernando Rivera</v>
          </cell>
          <cell r="J540" t="str">
            <v>Casas Estuario</v>
          </cell>
          <cell r="K540" t="str">
            <v>PRES</v>
          </cell>
          <cell r="L540" t="str">
            <v>VIV</v>
          </cell>
          <cell r="O540" t="str">
            <v>NO</v>
          </cell>
          <cell r="Q540">
            <v>36000000</v>
          </cell>
          <cell r="T540">
            <v>0</v>
          </cell>
          <cell r="U540">
            <v>0</v>
          </cell>
        </row>
        <row r="541">
          <cell r="A541" t="str">
            <v>PROP00540</v>
          </cell>
          <cell r="C541" t="str">
            <v>MOA-2214-17</v>
          </cell>
          <cell r="D541">
            <v>42929</v>
          </cell>
          <cell r="E541">
            <v>0</v>
          </cell>
          <cell r="F541">
            <v>1</v>
          </cell>
          <cell r="G541" t="str">
            <v>INV</v>
          </cell>
          <cell r="H541" t="str">
            <v>CENTRO COMERCIAL Y DE NEGOCIOS ANDINO</v>
          </cell>
          <cell r="I541" t="str">
            <v>Nestor Orlando Alba</v>
          </cell>
          <cell r="J541" t="str">
            <v>Remodelación y Suministro de los Baños del Centro Andino</v>
          </cell>
          <cell r="K541" t="str">
            <v>GER</v>
          </cell>
          <cell r="L541" t="str">
            <v>COM</v>
          </cell>
          <cell r="O541" t="str">
            <v>?</v>
          </cell>
          <cell r="Q541">
            <v>60396660</v>
          </cell>
          <cell r="T541">
            <v>0</v>
          </cell>
          <cell r="U541">
            <v>0</v>
          </cell>
        </row>
        <row r="542">
          <cell r="A542" t="str">
            <v>PROP00541</v>
          </cell>
          <cell r="C542" t="str">
            <v>MOA-2218-17</v>
          </cell>
          <cell r="D542">
            <v>42929</v>
          </cell>
          <cell r="E542">
            <v>0</v>
          </cell>
          <cell r="F542">
            <v>1</v>
          </cell>
          <cell r="G542" t="str">
            <v>INV</v>
          </cell>
          <cell r="H542" t="str">
            <v>SOUTHERN BRIDGE CAPITAL</v>
          </cell>
          <cell r="I542" t="str">
            <v>Laura Visbal</v>
          </cell>
          <cell r="J542" t="str">
            <v>Apartamentos Chía</v>
          </cell>
          <cell r="K542" t="str">
            <v>PRES</v>
          </cell>
          <cell r="L542" t="str">
            <v>VIV</v>
          </cell>
          <cell r="O542" t="str">
            <v>SI</v>
          </cell>
          <cell r="P542">
            <v>1774</v>
          </cell>
          <cell r="Q542">
            <v>9600000</v>
          </cell>
          <cell r="R542">
            <v>9600000</v>
          </cell>
          <cell r="U542">
            <v>1</v>
          </cell>
        </row>
        <row r="543">
          <cell r="A543" t="str">
            <v>PROP00542</v>
          </cell>
          <cell r="C543" t="str">
            <v>MOA-2221-17</v>
          </cell>
          <cell r="D543">
            <v>42929</v>
          </cell>
          <cell r="E543">
            <v>0</v>
          </cell>
          <cell r="F543">
            <v>1</v>
          </cell>
          <cell r="G543" t="str">
            <v>INV</v>
          </cell>
          <cell r="H543" t="str">
            <v>UNIVERSIDAD SANTO TOMÁS</v>
          </cell>
          <cell r="I543" t="str">
            <v>Fr. Luis Francisco Sastoque</v>
          </cell>
          <cell r="J543" t="str">
            <v>Santo Tomas Villavicencio</v>
          </cell>
          <cell r="K543" t="str">
            <v>INT</v>
          </cell>
          <cell r="L543" t="str">
            <v>EDU</v>
          </cell>
          <cell r="O543" t="str">
            <v>SI</v>
          </cell>
          <cell r="P543">
            <v>1776</v>
          </cell>
          <cell r="Q543">
            <v>23894720</v>
          </cell>
          <cell r="R543">
            <v>23894720</v>
          </cell>
          <cell r="T543">
            <v>24000</v>
          </cell>
          <cell r="U543">
            <v>1</v>
          </cell>
        </row>
        <row r="544">
          <cell r="A544" t="str">
            <v>PROP00543</v>
          </cell>
          <cell r="C544" t="str">
            <v>MOA-2245-17</v>
          </cell>
          <cell r="D544">
            <v>42930</v>
          </cell>
          <cell r="E544">
            <v>0</v>
          </cell>
          <cell r="F544">
            <v>1</v>
          </cell>
          <cell r="G544" t="str">
            <v>INV</v>
          </cell>
          <cell r="H544" t="str">
            <v>CINEPOLIS REGIÓN ANDINA</v>
          </cell>
          <cell r="I544" t="str">
            <v>Paul Rivera Sánchez</v>
          </cell>
          <cell r="J544" t="str">
            <v>Proyectos Cinepolis</v>
          </cell>
          <cell r="K544" t="str">
            <v>INT</v>
          </cell>
          <cell r="L544" t="str">
            <v>COM</v>
          </cell>
          <cell r="O544" t="str">
            <v>SI</v>
          </cell>
          <cell r="P544">
            <v>1798</v>
          </cell>
          <cell r="Q544">
            <v>319874860</v>
          </cell>
          <cell r="R544">
            <v>319874860</v>
          </cell>
          <cell r="T544">
            <v>0</v>
          </cell>
          <cell r="U544">
            <v>1</v>
          </cell>
        </row>
        <row r="545">
          <cell r="A545" t="str">
            <v>PROP00544</v>
          </cell>
          <cell r="C545" t="str">
            <v>FÍSICO</v>
          </cell>
          <cell r="D545">
            <v>42930</v>
          </cell>
          <cell r="E545">
            <v>0</v>
          </cell>
          <cell r="F545">
            <v>1</v>
          </cell>
          <cell r="G545" t="str">
            <v>INV</v>
          </cell>
          <cell r="H545" t="str">
            <v>BAVARIA S.A.</v>
          </cell>
          <cell r="I545" t="str">
            <v>Bavaria S.A.</v>
          </cell>
          <cell r="J545" t="str">
            <v>Remodelación Edificio Bavaria Calle 127</v>
          </cell>
          <cell r="K545" t="str">
            <v>INT</v>
          </cell>
          <cell r="L545" t="str">
            <v>OFI</v>
          </cell>
          <cell r="O545" t="str">
            <v>SI</v>
          </cell>
          <cell r="P545">
            <v>1780</v>
          </cell>
          <cell r="Q545">
            <v>238454000</v>
          </cell>
          <cell r="R545">
            <v>134156700</v>
          </cell>
          <cell r="T545">
            <v>0</v>
          </cell>
          <cell r="U545">
            <v>1</v>
          </cell>
        </row>
        <row r="546">
          <cell r="A546" t="str">
            <v>PROP00545</v>
          </cell>
          <cell r="C546" t="str">
            <v>FÍSICO</v>
          </cell>
          <cell r="D546">
            <v>42935</v>
          </cell>
          <cell r="E546">
            <v>0</v>
          </cell>
          <cell r="F546">
            <v>1</v>
          </cell>
          <cell r="G546" t="str">
            <v>INV</v>
          </cell>
          <cell r="H546" t="str">
            <v>CLÍNICA DEL OCCIDENTE S.A.</v>
          </cell>
          <cell r="I546" t="str">
            <v>Fabio Corredor Leguizamo</v>
          </cell>
          <cell r="J546" t="str">
            <v>Edificio Torre Norte - Clínica del Occidente</v>
          </cell>
          <cell r="K546" t="str">
            <v>INT</v>
          </cell>
          <cell r="L546" t="str">
            <v>SAL</v>
          </cell>
          <cell r="O546" t="str">
            <v>?</v>
          </cell>
          <cell r="Q546">
            <v>1052729946</v>
          </cell>
          <cell r="T546">
            <v>0</v>
          </cell>
          <cell r="U546">
            <v>0</v>
          </cell>
        </row>
        <row r="547">
          <cell r="A547" t="str">
            <v>PROP00546</v>
          </cell>
          <cell r="C547" t="str">
            <v>MOA-2258-17</v>
          </cell>
          <cell r="D547">
            <v>42935</v>
          </cell>
          <cell r="E547">
            <v>0</v>
          </cell>
          <cell r="F547">
            <v>1</v>
          </cell>
          <cell r="G547" t="str">
            <v>INV</v>
          </cell>
          <cell r="H547" t="str">
            <v>UNIVERSIDAD PONTIFICIA BOLIVARIANA</v>
          </cell>
          <cell r="I547" t="str">
            <v>Universidad Pontificia Bolivariana</v>
          </cell>
          <cell r="J547" t="str">
            <v>Bloque 11 - Escuela de Ingenierias</v>
          </cell>
          <cell r="K547" t="str">
            <v>INT</v>
          </cell>
          <cell r="L547" t="str">
            <v>EDU</v>
          </cell>
          <cell r="O547" t="str">
            <v>NO</v>
          </cell>
          <cell r="Q547">
            <v>668842024</v>
          </cell>
          <cell r="T547">
            <v>0</v>
          </cell>
          <cell r="U547">
            <v>0</v>
          </cell>
        </row>
        <row r="548">
          <cell r="A548" t="str">
            <v>PROP00547</v>
          </cell>
          <cell r="C548" t="str">
            <v>MOA-2339-17</v>
          </cell>
          <cell r="D548">
            <v>42942</v>
          </cell>
          <cell r="E548">
            <v>0</v>
          </cell>
          <cell r="F548">
            <v>1</v>
          </cell>
          <cell r="G548" t="str">
            <v>INV</v>
          </cell>
          <cell r="H548" t="str">
            <v>ARIAS SERNA SARAVIA</v>
          </cell>
          <cell r="I548" t="str">
            <v>Mario Fernando Rivera</v>
          </cell>
          <cell r="J548" t="str">
            <v>Gv1 y Gv2 Módulo 3</v>
          </cell>
          <cell r="K548" t="str">
            <v>PRES</v>
          </cell>
          <cell r="L548" t="str">
            <v>VIV</v>
          </cell>
          <cell r="O548" t="str">
            <v>SI</v>
          </cell>
          <cell r="P548">
            <v>1797</v>
          </cell>
          <cell r="Q548">
            <v>38000000</v>
          </cell>
          <cell r="R548">
            <v>38000000</v>
          </cell>
          <cell r="T548">
            <v>17200</v>
          </cell>
          <cell r="U548">
            <v>1</v>
          </cell>
        </row>
        <row r="549">
          <cell r="A549" t="str">
            <v>PROP00548</v>
          </cell>
          <cell r="C549" t="str">
            <v>MOA-2371-17</v>
          </cell>
          <cell r="D549">
            <v>42944</v>
          </cell>
          <cell r="E549">
            <v>0</v>
          </cell>
          <cell r="F549">
            <v>1</v>
          </cell>
          <cell r="G549" t="str">
            <v>INV</v>
          </cell>
          <cell r="H549" t="str">
            <v>FONDO INMOBILIARIO COLOMBIA</v>
          </cell>
          <cell r="I549" t="str">
            <v>Patricia Uribe</v>
          </cell>
          <cell r="J549" t="str">
            <v>Core Trade Barranquilla</v>
          </cell>
          <cell r="K549" t="str">
            <v>INT</v>
          </cell>
          <cell r="L549" t="str">
            <v>OFI</v>
          </cell>
          <cell r="O549" t="str">
            <v>?</v>
          </cell>
          <cell r="Q549">
            <v>393407744</v>
          </cell>
          <cell r="T549">
            <v>10003</v>
          </cell>
          <cell r="U549">
            <v>0</v>
          </cell>
        </row>
        <row r="550">
          <cell r="A550" t="str">
            <v>PROP00549</v>
          </cell>
          <cell r="C550" t="str">
            <v>MOA-2024-17</v>
          </cell>
          <cell r="D550">
            <v>42920</v>
          </cell>
          <cell r="E550">
            <v>0</v>
          </cell>
          <cell r="F550">
            <v>1</v>
          </cell>
          <cell r="G550" t="str">
            <v>INV</v>
          </cell>
          <cell r="H550" t="str">
            <v>CENTRO COMERCIAL MANIZALES S.A.S.</v>
          </cell>
          <cell r="I550" t="str">
            <v>Felipe Cobo Guevara</v>
          </cell>
          <cell r="J550" t="str">
            <v>Mall Plaza Manizales - Residente Geotecnia</v>
          </cell>
          <cell r="K550" t="str">
            <v>GER</v>
          </cell>
          <cell r="L550" t="str">
            <v>COM</v>
          </cell>
          <cell r="O550" t="str">
            <v>SI</v>
          </cell>
          <cell r="P550">
            <v>1468</v>
          </cell>
          <cell r="Q550">
            <v>39604500</v>
          </cell>
          <cell r="R550">
            <v>26404500</v>
          </cell>
          <cell r="T550">
            <v>0</v>
          </cell>
          <cell r="U550">
            <v>1</v>
          </cell>
        </row>
        <row r="551">
          <cell r="A551" t="str">
            <v>PROP00550</v>
          </cell>
          <cell r="C551" t="str">
            <v>MOA-2027-17</v>
          </cell>
          <cell r="D551">
            <v>42920</v>
          </cell>
          <cell r="E551">
            <v>0</v>
          </cell>
          <cell r="F551">
            <v>1</v>
          </cell>
          <cell r="G551" t="str">
            <v>INV</v>
          </cell>
          <cell r="H551" t="str">
            <v>ALDEA PROYECTOS S.A.</v>
          </cell>
          <cell r="I551" t="str">
            <v>Nelson Julian Bonilla</v>
          </cell>
          <cell r="J551" t="str">
            <v>Centro Mundial de Negocios</v>
          </cell>
          <cell r="K551" t="str">
            <v>GER</v>
          </cell>
          <cell r="L551" t="str">
            <v>OFI</v>
          </cell>
          <cell r="O551" t="str">
            <v>SI</v>
          </cell>
          <cell r="P551">
            <v>1577</v>
          </cell>
          <cell r="Q551">
            <v>61674145</v>
          </cell>
          <cell r="R551">
            <v>81509963</v>
          </cell>
          <cell r="T551">
            <v>0</v>
          </cell>
          <cell r="U551">
            <v>1</v>
          </cell>
        </row>
        <row r="552">
          <cell r="A552" t="str">
            <v>PROP00551</v>
          </cell>
          <cell r="C552" t="str">
            <v>MOA-2032-17</v>
          </cell>
          <cell r="D552">
            <v>42920</v>
          </cell>
          <cell r="E552">
            <v>0</v>
          </cell>
          <cell r="F552">
            <v>1</v>
          </cell>
          <cell r="G552" t="str">
            <v>INV</v>
          </cell>
          <cell r="H552" t="str">
            <v>APIROS</v>
          </cell>
          <cell r="I552" t="str">
            <v>Samira Isaac</v>
          </cell>
          <cell r="J552" t="str">
            <v>Central Point</v>
          </cell>
          <cell r="K552" t="str">
            <v>INT</v>
          </cell>
          <cell r="L552" t="str">
            <v>OFI</v>
          </cell>
          <cell r="O552" t="str">
            <v>SI</v>
          </cell>
          <cell r="P552">
            <v>1627</v>
          </cell>
          <cell r="Q552">
            <v>111138369</v>
          </cell>
          <cell r="R552">
            <v>111138369</v>
          </cell>
          <cell r="T552">
            <v>0</v>
          </cell>
          <cell r="U552">
            <v>1</v>
          </cell>
        </row>
        <row r="553">
          <cell r="A553" t="str">
            <v>PROP00552</v>
          </cell>
          <cell r="C553" t="str">
            <v>MOA-2035-17</v>
          </cell>
          <cell r="D553">
            <v>42920</v>
          </cell>
          <cell r="E553">
            <v>0</v>
          </cell>
          <cell r="F553">
            <v>1</v>
          </cell>
          <cell r="G553" t="str">
            <v>INV</v>
          </cell>
          <cell r="H553" t="str">
            <v>GRUPO ÉXITO</v>
          </cell>
          <cell r="I553" t="str">
            <v>Juan Carlos Londoño</v>
          </cell>
          <cell r="J553" t="str">
            <v>Viva Barranquilla</v>
          </cell>
          <cell r="K553" t="str">
            <v>INT</v>
          </cell>
          <cell r="L553" t="str">
            <v>COM</v>
          </cell>
          <cell r="O553" t="str">
            <v>SI</v>
          </cell>
          <cell r="P553">
            <v>1563</v>
          </cell>
          <cell r="Q553">
            <v>54482201</v>
          </cell>
          <cell r="R553">
            <v>54482201</v>
          </cell>
          <cell r="T553">
            <v>0</v>
          </cell>
          <cell r="U553">
            <v>1</v>
          </cell>
        </row>
        <row r="554">
          <cell r="A554" t="str">
            <v>PROP00553</v>
          </cell>
          <cell r="C554" t="str">
            <v>--</v>
          </cell>
          <cell r="D554">
            <v>42353</v>
          </cell>
          <cell r="E554">
            <v>0</v>
          </cell>
          <cell r="F554">
            <v>1</v>
          </cell>
          <cell r="G554" t="str">
            <v>INV</v>
          </cell>
          <cell r="H554" t="str">
            <v>SALITRE PLAZA CENTRO COMERCIAL</v>
          </cell>
          <cell r="I554" t="str">
            <v>Patricia Urrea Urrea</v>
          </cell>
          <cell r="J554" t="str">
            <v>Remodelación Centro Comercial Salitre Plaza</v>
          </cell>
          <cell r="K554" t="str">
            <v>GER</v>
          </cell>
          <cell r="L554" t="str">
            <v>COM</v>
          </cell>
          <cell r="O554" t="str">
            <v>SI</v>
          </cell>
          <cell r="P554">
            <v>1618</v>
          </cell>
          <cell r="Q554">
            <v>288993467</v>
          </cell>
          <cell r="R554">
            <v>288993467</v>
          </cell>
          <cell r="T554">
            <v>0</v>
          </cell>
          <cell r="U554">
            <v>1</v>
          </cell>
        </row>
        <row r="555">
          <cell r="A555" t="str">
            <v>PROP00554</v>
          </cell>
          <cell r="C555" t="str">
            <v>MOA-2128-17</v>
          </cell>
          <cell r="D555">
            <v>42926</v>
          </cell>
          <cell r="E555">
            <v>0</v>
          </cell>
          <cell r="F555">
            <v>1</v>
          </cell>
          <cell r="G555" t="str">
            <v>INV</v>
          </cell>
          <cell r="H555" t="str">
            <v>ARPRO ARQUITECTOS INGENIEROS S.A.</v>
          </cell>
          <cell r="I555" t="str">
            <v>Juan Carlos Lemus</v>
          </cell>
          <cell r="J555" t="str">
            <v>Edificio Teleskop</v>
          </cell>
          <cell r="K555" t="str">
            <v>INT</v>
          </cell>
          <cell r="L555" t="str">
            <v>OFI</v>
          </cell>
          <cell r="O555" t="str">
            <v>NO</v>
          </cell>
          <cell r="Q555">
            <v>79747314</v>
          </cell>
          <cell r="T555">
            <v>0</v>
          </cell>
          <cell r="U555">
            <v>0</v>
          </cell>
        </row>
        <row r="556">
          <cell r="A556" t="str">
            <v>PROP00555</v>
          </cell>
          <cell r="C556" t="str">
            <v>MOA-2212-18</v>
          </cell>
          <cell r="D556">
            <v>42929</v>
          </cell>
          <cell r="E556">
            <v>0</v>
          </cell>
          <cell r="F556">
            <v>1</v>
          </cell>
          <cell r="G556" t="str">
            <v>INV</v>
          </cell>
          <cell r="H556" t="str">
            <v>MURO PROMOTORES S.A.S</v>
          </cell>
          <cell r="I556" t="str">
            <v>Sergio Mejía Uribe</v>
          </cell>
          <cell r="J556" t="str">
            <v>Edificio Tamarindo</v>
          </cell>
          <cell r="K556" t="str">
            <v>INT</v>
          </cell>
          <cell r="L556" t="str">
            <v>VIV</v>
          </cell>
          <cell r="O556" t="str">
            <v>SI</v>
          </cell>
          <cell r="P556">
            <v>1579</v>
          </cell>
          <cell r="Q556">
            <v>3233427</v>
          </cell>
          <cell r="R556">
            <v>3233427</v>
          </cell>
          <cell r="T556">
            <v>0</v>
          </cell>
          <cell r="U556">
            <v>1</v>
          </cell>
        </row>
        <row r="557">
          <cell r="A557" t="str">
            <v>PROP00556</v>
          </cell>
          <cell r="C557" t="str">
            <v>MOA-2263-17</v>
          </cell>
          <cell r="D557">
            <v>42934</v>
          </cell>
          <cell r="E557">
            <v>0</v>
          </cell>
          <cell r="F557">
            <v>1</v>
          </cell>
          <cell r="G557" t="str">
            <v>INV</v>
          </cell>
          <cell r="H557" t="str">
            <v>FINCOMERCIO</v>
          </cell>
          <cell r="I557" t="str">
            <v>Vivian Contreras</v>
          </cell>
          <cell r="J557" t="str">
            <v>Centro Empresarial C80</v>
          </cell>
          <cell r="K557" t="str">
            <v>INT</v>
          </cell>
          <cell r="L557" t="str">
            <v>OFI</v>
          </cell>
          <cell r="O557" t="str">
            <v>SI</v>
          </cell>
          <cell r="P557">
            <v>1686</v>
          </cell>
          <cell r="Q557">
            <v>91835738</v>
          </cell>
          <cell r="R557">
            <v>91835738</v>
          </cell>
          <cell r="T557">
            <v>0</v>
          </cell>
          <cell r="U557">
            <v>1</v>
          </cell>
        </row>
        <row r="558">
          <cell r="A558" t="str">
            <v>PROP00557</v>
          </cell>
          <cell r="C558" t="str">
            <v>MOA-2282-17</v>
          </cell>
          <cell r="D558">
            <v>42935</v>
          </cell>
          <cell r="E558">
            <v>0</v>
          </cell>
          <cell r="F558">
            <v>1</v>
          </cell>
          <cell r="G558" t="str">
            <v>INV</v>
          </cell>
          <cell r="H558" t="str">
            <v>NEXUS BANCA DE INVERSIÓN S.A.</v>
          </cell>
          <cell r="I558" t="str">
            <v>Jenny Gonzáles</v>
          </cell>
          <cell r="J558" t="str">
            <v>Torre Alianza Nexus</v>
          </cell>
          <cell r="K558" t="str">
            <v>INT</v>
          </cell>
          <cell r="L558" t="str">
            <v>OFI</v>
          </cell>
          <cell r="O558" t="str">
            <v>SI</v>
          </cell>
          <cell r="P558">
            <v>1608</v>
          </cell>
          <cell r="Q558">
            <v>37053349</v>
          </cell>
          <cell r="R558">
            <v>37053349</v>
          </cell>
          <cell r="T558">
            <v>0</v>
          </cell>
          <cell r="U558">
            <v>1</v>
          </cell>
        </row>
        <row r="559">
          <cell r="A559" t="str">
            <v>PROP00558</v>
          </cell>
          <cell r="C559" t="str">
            <v>MOA-2294-17</v>
          </cell>
          <cell r="D559">
            <v>42937</v>
          </cell>
          <cell r="E559">
            <v>0</v>
          </cell>
          <cell r="F559">
            <v>1</v>
          </cell>
          <cell r="G559" t="str">
            <v>INV</v>
          </cell>
          <cell r="H559" t="str">
            <v>CLÍNICA MEDICADIZ S.A.S</v>
          </cell>
          <cell r="I559" t="str">
            <v>Luz Stella Perilla Márquez</v>
          </cell>
          <cell r="J559" t="str">
            <v>Clínica Medicadiz</v>
          </cell>
          <cell r="K559" t="str">
            <v>INT</v>
          </cell>
          <cell r="L559" t="str">
            <v>SAL</v>
          </cell>
          <cell r="O559" t="str">
            <v>SI</v>
          </cell>
          <cell r="P559">
            <v>1560</v>
          </cell>
          <cell r="Q559">
            <v>24972880</v>
          </cell>
          <cell r="R559">
            <v>24972880</v>
          </cell>
          <cell r="T559">
            <v>0</v>
          </cell>
          <cell r="U559">
            <v>1</v>
          </cell>
        </row>
        <row r="560">
          <cell r="A560" t="str">
            <v>PROP00559</v>
          </cell>
          <cell r="C560" t="str">
            <v>MOA-2317-17</v>
          </cell>
          <cell r="D560">
            <v>42940</v>
          </cell>
          <cell r="E560">
            <v>0</v>
          </cell>
          <cell r="F560">
            <v>1</v>
          </cell>
          <cell r="G560" t="str">
            <v>INV</v>
          </cell>
          <cell r="H560" t="str">
            <v>FUNDACIÓN GIMNASIO MODERNO</v>
          </cell>
          <cell r="I560" t="str">
            <v>Carlos Monroy</v>
          </cell>
          <cell r="J560" t="str">
            <v>Gimnasio Moderno</v>
          </cell>
          <cell r="K560" t="str">
            <v>GER</v>
          </cell>
          <cell r="L560" t="str">
            <v>EDU</v>
          </cell>
          <cell r="O560" t="str">
            <v>SI</v>
          </cell>
          <cell r="Q560">
            <v>0</v>
          </cell>
          <cell r="R560">
            <v>0</v>
          </cell>
          <cell r="T560">
            <v>0</v>
          </cell>
          <cell r="U560">
            <v>1</v>
          </cell>
        </row>
        <row r="561">
          <cell r="A561" t="str">
            <v>PROP00560</v>
          </cell>
          <cell r="C561" t="str">
            <v>MOA-2285-17</v>
          </cell>
          <cell r="D561">
            <v>42937</v>
          </cell>
          <cell r="E561">
            <v>0</v>
          </cell>
          <cell r="F561">
            <v>1</v>
          </cell>
          <cell r="G561" t="str">
            <v>INV</v>
          </cell>
          <cell r="H561" t="str">
            <v>SALITRE PLAZA CENTRO COMERCIAL</v>
          </cell>
          <cell r="I561" t="str">
            <v>Patricia Urrea Urrea</v>
          </cell>
          <cell r="J561" t="str">
            <v>Remodelación Centro Comercial Salitre Plaza</v>
          </cell>
          <cell r="K561" t="str">
            <v>GER</v>
          </cell>
          <cell r="L561" t="str">
            <v>COM</v>
          </cell>
          <cell r="O561" t="str">
            <v>?</v>
          </cell>
          <cell r="Q561">
            <v>237629888</v>
          </cell>
          <cell r="T561">
            <v>0</v>
          </cell>
          <cell r="U561">
            <v>0</v>
          </cell>
        </row>
        <row r="562">
          <cell r="A562" t="str">
            <v>PROP00561</v>
          </cell>
          <cell r="C562" t="str">
            <v>MOA-2319-17</v>
          </cell>
          <cell r="D562">
            <v>42940</v>
          </cell>
          <cell r="E562">
            <v>0</v>
          </cell>
          <cell r="F562">
            <v>1</v>
          </cell>
          <cell r="G562" t="str">
            <v>INV</v>
          </cell>
          <cell r="H562" t="str">
            <v>HOTEL ESTELAR S.A.</v>
          </cell>
          <cell r="I562" t="str">
            <v>Miguel Diéz</v>
          </cell>
          <cell r="J562" t="str">
            <v>Hotel Estelar Cartagena</v>
          </cell>
          <cell r="K562" t="str">
            <v>INT</v>
          </cell>
          <cell r="L562" t="str">
            <v>HOT</v>
          </cell>
          <cell r="O562" t="str">
            <v>SI</v>
          </cell>
          <cell r="Q562">
            <v>86933877</v>
          </cell>
          <cell r="R562">
            <v>86933877</v>
          </cell>
          <cell r="T562">
            <v>0</v>
          </cell>
          <cell r="U562">
            <v>1</v>
          </cell>
        </row>
        <row r="563">
          <cell r="A563" t="str">
            <v>PROP00562</v>
          </cell>
          <cell r="C563" t="str">
            <v>MOA-2334-17</v>
          </cell>
          <cell r="D563">
            <v>42941</v>
          </cell>
          <cell r="E563">
            <v>0</v>
          </cell>
          <cell r="F563">
            <v>1</v>
          </cell>
          <cell r="G563" t="str">
            <v>INV</v>
          </cell>
          <cell r="H563" t="str">
            <v>CENTRO COMERCIAL MALL PLAZA BARRANQUILLA</v>
          </cell>
          <cell r="I563" t="str">
            <v>Uriel Salazar</v>
          </cell>
          <cell r="J563" t="str">
            <v>Mall Plaza Barranquilla - Pliegos y Contratación Urbanismo</v>
          </cell>
          <cell r="K563" t="str">
            <v>OTROS</v>
          </cell>
          <cell r="L563" t="str">
            <v>HOT</v>
          </cell>
          <cell r="O563" t="str">
            <v>NO</v>
          </cell>
          <cell r="Q563">
            <v>8194092</v>
          </cell>
          <cell r="T563">
            <v>0</v>
          </cell>
          <cell r="U563">
            <v>0</v>
          </cell>
        </row>
        <row r="564">
          <cell r="A564" t="str">
            <v>PROP00563</v>
          </cell>
          <cell r="C564" t="str">
            <v>PRESENTACIÓN</v>
          </cell>
          <cell r="D564">
            <v>42935</v>
          </cell>
          <cell r="E564">
            <v>0</v>
          </cell>
          <cell r="F564">
            <v>1</v>
          </cell>
          <cell r="G564" t="str">
            <v>INV</v>
          </cell>
          <cell r="H564" t="str">
            <v>SANTA MARIA DE LOS CERROS S.A.S.</v>
          </cell>
          <cell r="I564" t="str">
            <v>Santa Maria de los Cerros</v>
          </cell>
          <cell r="J564" t="str">
            <v>Edificio Santa María</v>
          </cell>
          <cell r="K564" t="str">
            <v>GER</v>
          </cell>
          <cell r="L564" t="str">
            <v>VIV</v>
          </cell>
          <cell r="O564" t="str">
            <v>SI</v>
          </cell>
          <cell r="P564">
            <v>1723</v>
          </cell>
          <cell r="Q564">
            <v>1809743635</v>
          </cell>
          <cell r="R564">
            <v>1809743635</v>
          </cell>
          <cell r="T564">
            <v>0</v>
          </cell>
          <cell r="U564">
            <v>1</v>
          </cell>
        </row>
        <row r="565">
          <cell r="A565" t="str">
            <v>PROP00564</v>
          </cell>
          <cell r="C565" t="str">
            <v>MOA-2396-17</v>
          </cell>
          <cell r="D565">
            <v>42948</v>
          </cell>
          <cell r="E565">
            <v>0</v>
          </cell>
          <cell r="F565">
            <v>1</v>
          </cell>
          <cell r="G565" t="str">
            <v>INV</v>
          </cell>
          <cell r="H565" t="str">
            <v>GYH CONSTRUCTORES</v>
          </cell>
          <cell r="I565" t="str">
            <v>Jesús Garcia</v>
          </cell>
          <cell r="J565" t="str">
            <v>Conjunto Flandes</v>
          </cell>
          <cell r="K565" t="str">
            <v>PRES</v>
          </cell>
          <cell r="L565" t="str">
            <v>VIV</v>
          </cell>
          <cell r="O565" t="str">
            <v>NO</v>
          </cell>
          <cell r="Q565">
            <v>29300000</v>
          </cell>
          <cell r="T565">
            <v>24200</v>
          </cell>
          <cell r="U565">
            <v>0</v>
          </cell>
        </row>
        <row r="566">
          <cell r="A566" t="str">
            <v>PROP00565</v>
          </cell>
          <cell r="C566" t="str">
            <v>MOA-2438-17</v>
          </cell>
          <cell r="D566">
            <v>42950</v>
          </cell>
          <cell r="E566">
            <v>0</v>
          </cell>
          <cell r="F566">
            <v>1</v>
          </cell>
          <cell r="G566" t="str">
            <v>INV</v>
          </cell>
          <cell r="H566" t="str">
            <v>METRICA</v>
          </cell>
          <cell r="I566" t="str">
            <v>Tomás Valenzuela</v>
          </cell>
          <cell r="J566" t="str">
            <v>Boyacá 152</v>
          </cell>
          <cell r="K566" t="str">
            <v>PRES</v>
          </cell>
          <cell r="L566" t="str">
            <v>COM</v>
          </cell>
          <cell r="O566" t="str">
            <v>NO</v>
          </cell>
          <cell r="Q566">
            <v>11000000</v>
          </cell>
          <cell r="T566">
            <v>4500</v>
          </cell>
          <cell r="U566">
            <v>0</v>
          </cell>
        </row>
        <row r="567">
          <cell r="A567" t="str">
            <v>PROP00566</v>
          </cell>
          <cell r="C567" t="str">
            <v>PEJ-2504-17</v>
          </cell>
          <cell r="D567">
            <v>42955</v>
          </cell>
          <cell r="E567">
            <v>0</v>
          </cell>
          <cell r="F567">
            <v>1</v>
          </cell>
          <cell r="G567" t="str">
            <v>INV</v>
          </cell>
          <cell r="H567" t="str">
            <v>FUNDACIÓN ARGOS</v>
          </cell>
          <cell r="I567" t="str">
            <v>Pablo Andrés Fernandez</v>
          </cell>
          <cell r="J567" t="str">
            <v>Vía entre el corregimiento del salado y el municipio de Carmen de Bolivar</v>
          </cell>
          <cell r="K567" t="str">
            <v>INT</v>
          </cell>
          <cell r="L567" t="str">
            <v>OCV</v>
          </cell>
          <cell r="O567" t="str">
            <v>NO</v>
          </cell>
          <cell r="Q567">
            <v>72392850</v>
          </cell>
          <cell r="T567">
            <v>0</v>
          </cell>
          <cell r="U567">
            <v>0</v>
          </cell>
        </row>
        <row r="568">
          <cell r="A568" t="str">
            <v>PROP00567</v>
          </cell>
          <cell r="C568" t="str">
            <v>MOA-2523-17</v>
          </cell>
          <cell r="D568">
            <v>42955</v>
          </cell>
          <cell r="E568">
            <v>0</v>
          </cell>
          <cell r="F568">
            <v>1</v>
          </cell>
          <cell r="G568" t="str">
            <v>INV</v>
          </cell>
          <cell r="H568" t="str">
            <v>CEMEX COLOMBIA</v>
          </cell>
          <cell r="I568" t="str">
            <v>Andrea Amaya</v>
          </cell>
          <cell r="J568" t="str">
            <v>Carril de Aceleración y Desaceleración Transportadora Cemex</v>
          </cell>
          <cell r="K568" t="str">
            <v>INT</v>
          </cell>
          <cell r="L568" t="str">
            <v>OCV</v>
          </cell>
          <cell r="O568" t="str">
            <v>NO</v>
          </cell>
          <cell r="Q568">
            <v>28034580</v>
          </cell>
          <cell r="T568">
            <v>400</v>
          </cell>
          <cell r="U568">
            <v>0</v>
          </cell>
        </row>
        <row r="569">
          <cell r="A569" t="str">
            <v>PROP00568</v>
          </cell>
          <cell r="C569" t="str">
            <v>MOA-2606-17</v>
          </cell>
          <cell r="D569">
            <v>42961</v>
          </cell>
          <cell r="E569">
            <v>0</v>
          </cell>
          <cell r="F569">
            <v>1</v>
          </cell>
          <cell r="G569" t="str">
            <v>INV</v>
          </cell>
          <cell r="H569" t="str">
            <v>TELMEX S.A.</v>
          </cell>
          <cell r="I569" t="str">
            <v>Hector Heredia</v>
          </cell>
          <cell r="J569" t="str">
            <v>Nuevo SDS Madrid Cundinamarca</v>
          </cell>
          <cell r="K569" t="str">
            <v>INT</v>
          </cell>
          <cell r="L569" t="str">
            <v>OFI</v>
          </cell>
          <cell r="O569" t="str">
            <v>NO</v>
          </cell>
          <cell r="Q569">
            <v>157586289</v>
          </cell>
          <cell r="T569">
            <v>0</v>
          </cell>
          <cell r="U569">
            <v>0</v>
          </cell>
        </row>
        <row r="570">
          <cell r="A570" t="str">
            <v>PROP00569</v>
          </cell>
          <cell r="C570" t="str">
            <v>MOA-2637-17</v>
          </cell>
          <cell r="D570">
            <v>42963</v>
          </cell>
          <cell r="E570">
            <v>0</v>
          </cell>
          <cell r="F570">
            <v>1</v>
          </cell>
          <cell r="G570" t="str">
            <v>INV</v>
          </cell>
          <cell r="H570" t="str">
            <v>HOTELES DECAMERON COLOMBIA S.A.S.</v>
          </cell>
          <cell r="I570" t="str">
            <v>Hoteles Decameron</v>
          </cell>
          <cell r="J570" t="str">
            <v>Decamerón La Macarena</v>
          </cell>
          <cell r="K570" t="str">
            <v>PRES</v>
          </cell>
          <cell r="L570" t="str">
            <v>HOT</v>
          </cell>
          <cell r="O570" t="str">
            <v>SI</v>
          </cell>
          <cell r="P570">
            <v>1793</v>
          </cell>
          <cell r="Q570">
            <v>25050000</v>
          </cell>
          <cell r="R570">
            <v>25050000</v>
          </cell>
          <cell r="T570">
            <v>16700</v>
          </cell>
          <cell r="U570">
            <v>1</v>
          </cell>
        </row>
        <row r="571">
          <cell r="A571" t="str">
            <v>PROP00570</v>
          </cell>
          <cell r="C571" t="str">
            <v>MOA-2668-17</v>
          </cell>
          <cell r="D571">
            <v>42965</v>
          </cell>
          <cell r="E571">
            <v>0</v>
          </cell>
          <cell r="F571">
            <v>1</v>
          </cell>
          <cell r="G571" t="str">
            <v>INV</v>
          </cell>
          <cell r="H571" t="str">
            <v>CLS S.A.S.</v>
          </cell>
          <cell r="I571" t="str">
            <v>Luisa López</v>
          </cell>
          <cell r="J571" t="str">
            <v>Villa Barranquilla</v>
          </cell>
          <cell r="K571" t="str">
            <v>INT</v>
          </cell>
          <cell r="L571" t="str">
            <v>VIV</v>
          </cell>
          <cell r="O571" t="str">
            <v>NO</v>
          </cell>
          <cell r="Q571">
            <v>337728722</v>
          </cell>
          <cell r="T571">
            <v>12680</v>
          </cell>
          <cell r="U571">
            <v>0</v>
          </cell>
        </row>
        <row r="572">
          <cell r="A572" t="str">
            <v>PROP00571</v>
          </cell>
          <cell r="C572" t="str">
            <v>PEJ-2676-17</v>
          </cell>
          <cell r="D572">
            <v>42969</v>
          </cell>
          <cell r="E572">
            <v>0</v>
          </cell>
          <cell r="F572">
            <v>1</v>
          </cell>
          <cell r="G572" t="str">
            <v>INV</v>
          </cell>
          <cell r="H572" t="str">
            <v>CONSTRUCCIONES PLANIFICADAS</v>
          </cell>
          <cell r="I572" t="str">
            <v>Alejandra Carolina Garcia</v>
          </cell>
          <cell r="J572" t="str">
            <v>Centro Luis Carlos Sarmiento Angulo</v>
          </cell>
          <cell r="K572" t="str">
            <v>INT</v>
          </cell>
          <cell r="L572" t="str">
            <v>SAL</v>
          </cell>
          <cell r="O572" t="str">
            <v>NO</v>
          </cell>
          <cell r="Q572">
            <v>3463403384</v>
          </cell>
          <cell r="T572">
            <v>0</v>
          </cell>
          <cell r="U572">
            <v>0</v>
          </cell>
        </row>
        <row r="573">
          <cell r="A573" t="str">
            <v>PROP00572</v>
          </cell>
          <cell r="C573" t="str">
            <v>MOA-2692-17</v>
          </cell>
          <cell r="D573">
            <v>42970</v>
          </cell>
          <cell r="E573">
            <v>0</v>
          </cell>
          <cell r="F573">
            <v>1</v>
          </cell>
          <cell r="G573" t="str">
            <v>INV</v>
          </cell>
          <cell r="H573" t="str">
            <v>CENTRO COMERCIAL ANDINO</v>
          </cell>
          <cell r="I573" t="str">
            <v>Néstor Orlando Alba</v>
          </cell>
          <cell r="J573" t="str">
            <v>Plazas Crea y Sueña - Topo</v>
          </cell>
          <cell r="K573" t="str">
            <v>OTROS</v>
          </cell>
          <cell r="L573" t="str">
            <v>COM</v>
          </cell>
          <cell r="O573" t="str">
            <v>SI</v>
          </cell>
          <cell r="P573">
            <v>1677</v>
          </cell>
          <cell r="Q573">
            <v>5600000</v>
          </cell>
          <cell r="R573">
            <v>5600000</v>
          </cell>
          <cell r="T573">
            <v>0</v>
          </cell>
          <cell r="U573">
            <v>1</v>
          </cell>
        </row>
        <row r="574">
          <cell r="A574" t="str">
            <v>PROP00573</v>
          </cell>
          <cell r="C574" t="str">
            <v>PEJ-2691-17</v>
          </cell>
          <cell r="D574">
            <v>42971</v>
          </cell>
          <cell r="E574">
            <v>0</v>
          </cell>
          <cell r="F574">
            <v>1</v>
          </cell>
          <cell r="G574" t="str">
            <v>INV</v>
          </cell>
          <cell r="H574" t="str">
            <v>OSPINAS &amp; CIA S.A.</v>
          </cell>
          <cell r="I574" t="str">
            <v>Oscar Caballero</v>
          </cell>
          <cell r="J574" t="str">
            <v>Centro Comercial Alegra Barranquilla - INT</v>
          </cell>
          <cell r="K574" t="str">
            <v>INT</v>
          </cell>
          <cell r="L574" t="str">
            <v>COM</v>
          </cell>
          <cell r="O574" t="str">
            <v>SI</v>
          </cell>
          <cell r="P574">
            <v>1791</v>
          </cell>
          <cell r="Q574">
            <v>1759240491</v>
          </cell>
          <cell r="R574">
            <v>1759240491</v>
          </cell>
          <cell r="T574">
            <v>0</v>
          </cell>
          <cell r="U574">
            <v>1</v>
          </cell>
        </row>
        <row r="575">
          <cell r="A575" t="str">
            <v>PROP00574</v>
          </cell>
          <cell r="C575" t="str">
            <v>MOA-2745-17</v>
          </cell>
          <cell r="D575">
            <v>42972</v>
          </cell>
          <cell r="E575">
            <v>0</v>
          </cell>
          <cell r="F575">
            <v>1</v>
          </cell>
          <cell r="G575" t="str">
            <v>INV</v>
          </cell>
          <cell r="H575" t="str">
            <v>ARTURO CALLE</v>
          </cell>
          <cell r="I575" t="str">
            <v>Eduardo Calle</v>
          </cell>
          <cell r="J575" t="str">
            <v>Bodega La Virginia Arturo Calle</v>
          </cell>
          <cell r="K575" t="str">
            <v>GER</v>
          </cell>
          <cell r="L575" t="str">
            <v>IND</v>
          </cell>
          <cell r="O575" t="str">
            <v>?</v>
          </cell>
          <cell r="Q575">
            <v>143044235</v>
          </cell>
          <cell r="T575">
            <v>1700</v>
          </cell>
          <cell r="U575">
            <v>0</v>
          </cell>
        </row>
        <row r="576">
          <cell r="A576" t="str">
            <v>PROP00575</v>
          </cell>
          <cell r="C576" t="str">
            <v>MOA-2746-17</v>
          </cell>
          <cell r="D576">
            <v>42972</v>
          </cell>
          <cell r="E576">
            <v>0</v>
          </cell>
          <cell r="F576">
            <v>1</v>
          </cell>
          <cell r="G576" t="str">
            <v>INV</v>
          </cell>
          <cell r="H576" t="str">
            <v>TORRES DE SANTA LUCÍA</v>
          </cell>
          <cell r="I576" t="str">
            <v>Leonardo Cuervo</v>
          </cell>
          <cell r="J576" t="str">
            <v>Reparación Torres de Santa Lucía</v>
          </cell>
          <cell r="K576" t="str">
            <v>INT</v>
          </cell>
          <cell r="L576" t="str">
            <v>VIV</v>
          </cell>
          <cell r="O576" t="str">
            <v>SI</v>
          </cell>
          <cell r="P576">
            <v>1794</v>
          </cell>
          <cell r="Q576">
            <v>374959567</v>
          </cell>
          <cell r="R576">
            <v>112345100</v>
          </cell>
          <cell r="T576">
            <v>0</v>
          </cell>
          <cell r="U576">
            <v>1</v>
          </cell>
        </row>
        <row r="577">
          <cell r="A577" t="str">
            <v>PROP00576</v>
          </cell>
          <cell r="C577" t="str">
            <v>MOA-2756-17</v>
          </cell>
          <cell r="D577">
            <v>42976</v>
          </cell>
          <cell r="E577">
            <v>0</v>
          </cell>
          <cell r="F577">
            <v>1</v>
          </cell>
          <cell r="G577" t="str">
            <v>INV</v>
          </cell>
          <cell r="H577" t="str">
            <v>DIRECTV COLOMBIA</v>
          </cell>
          <cell r="I577" t="str">
            <v>Esperanza Castillo Mariño</v>
          </cell>
          <cell r="J577" t="str">
            <v>Remodelación Piso Directv</v>
          </cell>
          <cell r="K577" t="str">
            <v>INT</v>
          </cell>
          <cell r="L577" t="str">
            <v>OFI</v>
          </cell>
          <cell r="O577" t="str">
            <v>NO</v>
          </cell>
          <cell r="Q577">
            <v>172294206</v>
          </cell>
          <cell r="T577">
            <v>0</v>
          </cell>
          <cell r="U577">
            <v>0</v>
          </cell>
        </row>
        <row r="578">
          <cell r="A578" t="str">
            <v>PROP00577</v>
          </cell>
          <cell r="C578" t="str">
            <v>MOA-2786-17</v>
          </cell>
          <cell r="D578">
            <v>42978</v>
          </cell>
          <cell r="E578">
            <v>0</v>
          </cell>
          <cell r="F578">
            <v>1</v>
          </cell>
          <cell r="G578" t="str">
            <v>INV</v>
          </cell>
          <cell r="H578" t="str">
            <v>OSPINAS &amp; CIA S.A.</v>
          </cell>
          <cell r="I578" t="str">
            <v>Oscar Caballero</v>
          </cell>
          <cell r="J578" t="str">
            <v>Centro Comercial Alegra Barranquilla - PRES</v>
          </cell>
          <cell r="K578" t="str">
            <v>PRES</v>
          </cell>
          <cell r="L578" t="str">
            <v>COM</v>
          </cell>
          <cell r="O578" t="str">
            <v>?</v>
          </cell>
          <cell r="Q578">
            <v>12350000</v>
          </cell>
          <cell r="T578">
            <v>126000</v>
          </cell>
          <cell r="U578">
            <v>0</v>
          </cell>
        </row>
        <row r="579">
          <cell r="A579" t="str">
            <v>PROP00578</v>
          </cell>
          <cell r="C579" t="str">
            <v>MOA-2887-17</v>
          </cell>
          <cell r="D579">
            <v>42978</v>
          </cell>
          <cell r="E579">
            <v>0</v>
          </cell>
          <cell r="F579">
            <v>1</v>
          </cell>
          <cell r="G579" t="str">
            <v>INV</v>
          </cell>
          <cell r="H579" t="str">
            <v>GRUPO CONSTRUMAX</v>
          </cell>
          <cell r="I579" t="str">
            <v>Yovanny Velandia Castellanos</v>
          </cell>
          <cell r="J579" t="str">
            <v>Serranias de la Calera</v>
          </cell>
          <cell r="K579" t="str">
            <v>PRES</v>
          </cell>
          <cell r="L579" t="str">
            <v>VIV</v>
          </cell>
          <cell r="O579" t="str">
            <v>NO</v>
          </cell>
          <cell r="Q579">
            <v>14500000</v>
          </cell>
          <cell r="T579">
            <v>0</v>
          </cell>
          <cell r="U579">
            <v>0</v>
          </cell>
        </row>
        <row r="580">
          <cell r="A580" t="str">
            <v>PROP00579</v>
          </cell>
          <cell r="C580" t="str">
            <v>MOA-2507-17</v>
          </cell>
          <cell r="D580">
            <v>42955</v>
          </cell>
          <cell r="E580">
            <v>0</v>
          </cell>
          <cell r="F580">
            <v>1</v>
          </cell>
          <cell r="G580" t="str">
            <v>INV</v>
          </cell>
          <cell r="H580" t="str">
            <v>UNIVERSIDAD EXTERNADO DE COLOMBIA</v>
          </cell>
          <cell r="I580" t="str">
            <v>Juan Carlos Henao</v>
          </cell>
          <cell r="J580" t="str">
            <v xml:space="preserve">Bloques H e I </v>
          </cell>
          <cell r="K580" t="str">
            <v>GER</v>
          </cell>
          <cell r="L580" t="str">
            <v>EDU</v>
          </cell>
          <cell r="O580" t="str">
            <v>SI</v>
          </cell>
          <cell r="P580">
            <v>1248</v>
          </cell>
          <cell r="Q580">
            <v>161267857</v>
          </cell>
          <cell r="R580">
            <v>161267857</v>
          </cell>
          <cell r="T580">
            <v>0</v>
          </cell>
          <cell r="U580">
            <v>1</v>
          </cell>
        </row>
        <row r="581">
          <cell r="A581" t="str">
            <v>PROP00580</v>
          </cell>
          <cell r="C581" t="str">
            <v>CORREO</v>
          </cell>
          <cell r="D581">
            <v>42958</v>
          </cell>
          <cell r="E581">
            <v>0</v>
          </cell>
          <cell r="F581">
            <v>1</v>
          </cell>
          <cell r="G581" t="str">
            <v>INV</v>
          </cell>
          <cell r="H581" t="str">
            <v>PROENFAR S.A.S.</v>
          </cell>
          <cell r="I581" t="str">
            <v xml:space="preserve">Fernando Medina Garavito </v>
          </cell>
          <cell r="J581" t="str">
            <v>Planta Proenfar</v>
          </cell>
          <cell r="K581" t="str">
            <v>GER</v>
          </cell>
          <cell r="L581" t="str">
            <v>IND</v>
          </cell>
          <cell r="O581" t="str">
            <v>SI</v>
          </cell>
          <cell r="P581">
            <v>1251</v>
          </cell>
          <cell r="Q581">
            <v>18745197</v>
          </cell>
          <cell r="R581">
            <v>18745197</v>
          </cell>
          <cell r="T581">
            <v>0</v>
          </cell>
          <cell r="U581">
            <v>1</v>
          </cell>
        </row>
        <row r="582">
          <cell r="A582" t="str">
            <v>PROP00581</v>
          </cell>
          <cell r="C582" t="str">
            <v>CORREO</v>
          </cell>
          <cell r="D582">
            <v>42958</v>
          </cell>
          <cell r="E582">
            <v>0</v>
          </cell>
          <cell r="F582">
            <v>1</v>
          </cell>
          <cell r="G582" t="str">
            <v>INV</v>
          </cell>
          <cell r="H582" t="str">
            <v>SERRANO LIEVANO Y COMPAÑÍA S EN C</v>
          </cell>
          <cell r="I582" t="str">
            <v>Guillermo Serrano</v>
          </cell>
          <cell r="J582" t="str">
            <v>Bodega Celta Guillermo Serrano</v>
          </cell>
          <cell r="K582" t="str">
            <v>INT</v>
          </cell>
          <cell r="L582" t="str">
            <v>IND</v>
          </cell>
          <cell r="O582" t="str">
            <v>SI</v>
          </cell>
          <cell r="P582">
            <v>1722</v>
          </cell>
          <cell r="Q582">
            <v>72715799</v>
          </cell>
          <cell r="R582">
            <v>72715799</v>
          </cell>
          <cell r="T582">
            <v>0</v>
          </cell>
          <cell r="U582">
            <v>1</v>
          </cell>
        </row>
        <row r="583">
          <cell r="A583" t="str">
            <v>PROP00582</v>
          </cell>
          <cell r="C583" t="str">
            <v>MOA-2753-17</v>
          </cell>
          <cell r="D583">
            <v>42976</v>
          </cell>
          <cell r="E583">
            <v>0</v>
          </cell>
          <cell r="F583">
            <v>1</v>
          </cell>
          <cell r="G583" t="str">
            <v>INV</v>
          </cell>
          <cell r="H583" t="str">
            <v>NEXUS CAPITAL PARTNERS S.A.</v>
          </cell>
          <cell r="I583" t="str">
            <v>Margarita Posada Casallas</v>
          </cell>
          <cell r="J583" t="str">
            <v>Torre Alianza Nexus</v>
          </cell>
          <cell r="K583" t="str">
            <v>INT</v>
          </cell>
          <cell r="L583" t="str">
            <v>OFI</v>
          </cell>
          <cell r="O583" t="str">
            <v>SI</v>
          </cell>
          <cell r="P583">
            <v>1608</v>
          </cell>
          <cell r="Q583">
            <v>34014929</v>
          </cell>
          <cell r="R583">
            <v>34014929</v>
          </cell>
          <cell r="T583">
            <v>0</v>
          </cell>
          <cell r="U583">
            <v>1</v>
          </cell>
        </row>
        <row r="584">
          <cell r="A584" t="str">
            <v>PROP00583</v>
          </cell>
          <cell r="C584" t="str">
            <v>PEA-2803-17</v>
          </cell>
          <cell r="D584">
            <v>42979</v>
          </cell>
          <cell r="E584">
            <v>0</v>
          </cell>
          <cell r="F584">
            <v>1</v>
          </cell>
          <cell r="G584" t="str">
            <v>INV</v>
          </cell>
          <cell r="H584" t="str">
            <v>GRUPO CONTEMPO</v>
          </cell>
          <cell r="I584" t="str">
            <v>Adrian Sanchez M.</v>
          </cell>
          <cell r="J584" t="str">
            <v>Rio Parque</v>
          </cell>
          <cell r="K584" t="str">
            <v>INT</v>
          </cell>
          <cell r="L584" t="str">
            <v>VIV</v>
          </cell>
          <cell r="O584" t="str">
            <v>?</v>
          </cell>
          <cell r="Q584">
            <v>1119583718</v>
          </cell>
          <cell r="T584">
            <v>43822</v>
          </cell>
          <cell r="U584">
            <v>0</v>
          </cell>
        </row>
        <row r="585">
          <cell r="A585" t="str">
            <v>PROP00584</v>
          </cell>
          <cell r="C585" t="str">
            <v>PEA-2824-17</v>
          </cell>
          <cell r="D585">
            <v>42982</v>
          </cell>
          <cell r="E585">
            <v>0</v>
          </cell>
          <cell r="F585">
            <v>1</v>
          </cell>
          <cell r="G585" t="str">
            <v>INV</v>
          </cell>
          <cell r="H585" t="str">
            <v xml:space="preserve">GRUPO CONTEMPO </v>
          </cell>
          <cell r="I585" t="str">
            <v>Adrian Sanchez M.</v>
          </cell>
          <cell r="J585" t="str">
            <v>Rio Parque</v>
          </cell>
          <cell r="K585" t="str">
            <v>OTROS</v>
          </cell>
          <cell r="L585" t="str">
            <v>VIV</v>
          </cell>
          <cell r="O585" t="str">
            <v>?</v>
          </cell>
          <cell r="Q585">
            <v>109509000</v>
          </cell>
          <cell r="T585">
            <v>43822</v>
          </cell>
          <cell r="U585">
            <v>0</v>
          </cell>
        </row>
        <row r="586">
          <cell r="A586" t="str">
            <v>PROP00585</v>
          </cell>
          <cell r="C586" t="str">
            <v>PEA-2807-17</v>
          </cell>
          <cell r="D586">
            <v>42982</v>
          </cell>
          <cell r="E586">
            <v>0</v>
          </cell>
          <cell r="F586">
            <v>1</v>
          </cell>
          <cell r="G586" t="str">
            <v>INV</v>
          </cell>
          <cell r="H586" t="str">
            <v>SALITRE MÁGICO BOGOTÁ</v>
          </cell>
          <cell r="I586" t="str">
            <v>Tatiana Munevar Barreto</v>
          </cell>
          <cell r="J586" t="str">
            <v>Parque Salitre Mágico</v>
          </cell>
          <cell r="K586" t="str">
            <v>INT</v>
          </cell>
          <cell r="L586" t="str">
            <v>REC</v>
          </cell>
          <cell r="O586" t="str">
            <v>?</v>
          </cell>
          <cell r="Q586">
            <v>475538807</v>
          </cell>
          <cell r="T586">
            <v>0</v>
          </cell>
          <cell r="U586">
            <v>0</v>
          </cell>
        </row>
        <row r="587">
          <cell r="A587" t="str">
            <v>PROP00586</v>
          </cell>
          <cell r="C587" t="str">
            <v>PEJ-2875-17</v>
          </cell>
          <cell r="D587">
            <v>42984</v>
          </cell>
          <cell r="E587">
            <v>0</v>
          </cell>
          <cell r="F587">
            <v>1</v>
          </cell>
          <cell r="G587" t="str">
            <v>INV</v>
          </cell>
          <cell r="H587" t="str">
            <v>HOTELES DECAMERON COLOMBIA S.A.S.</v>
          </cell>
          <cell r="I587" t="str">
            <v>Angélica Cardenas</v>
          </cell>
          <cell r="J587" t="str">
            <v>Decameron Maryland - San Andres</v>
          </cell>
          <cell r="K587" t="str">
            <v>INT</v>
          </cell>
          <cell r="L587" t="str">
            <v>HOT</v>
          </cell>
          <cell r="O587" t="str">
            <v>SI</v>
          </cell>
          <cell r="P587">
            <v>1796</v>
          </cell>
          <cell r="Q587">
            <v>481702630</v>
          </cell>
          <cell r="R587">
            <v>481702630</v>
          </cell>
          <cell r="T587">
            <v>5819.52</v>
          </cell>
          <cell r="U587">
            <v>1</v>
          </cell>
        </row>
        <row r="588">
          <cell r="A588" t="str">
            <v>PROP00587</v>
          </cell>
          <cell r="C588" t="str">
            <v>MOA-2889-17</v>
          </cell>
          <cell r="D588">
            <v>42984</v>
          </cell>
          <cell r="E588">
            <v>0</v>
          </cell>
          <cell r="F588">
            <v>1</v>
          </cell>
          <cell r="G588" t="str">
            <v>INV</v>
          </cell>
          <cell r="H588" t="str">
            <v>UNIVERSIDAD CATÓLICA</v>
          </cell>
          <cell r="I588" t="str">
            <v>Ricardo López</v>
          </cell>
          <cell r="J588" t="str">
            <v>Edificio Laboratorios de Ingeniería</v>
          </cell>
          <cell r="K588" t="str">
            <v>GER</v>
          </cell>
          <cell r="L588" t="str">
            <v>EDU</v>
          </cell>
          <cell r="O588" t="str">
            <v>?</v>
          </cell>
          <cell r="Q588">
            <v>200545622</v>
          </cell>
          <cell r="T588">
            <v>10000</v>
          </cell>
          <cell r="U588">
            <v>0</v>
          </cell>
        </row>
        <row r="589">
          <cell r="A589" t="str">
            <v>PROP00588</v>
          </cell>
          <cell r="C589" t="str">
            <v>MOA-2896-17</v>
          </cell>
          <cell r="D589">
            <v>42985</v>
          </cell>
          <cell r="E589">
            <v>0</v>
          </cell>
          <cell r="F589">
            <v>1</v>
          </cell>
          <cell r="G589" t="str">
            <v>INV</v>
          </cell>
          <cell r="H589" t="str">
            <v>COLEGIO GIMNASIO DEL NORTE</v>
          </cell>
          <cell r="I589" t="str">
            <v>Maria Lucia Pérez Ramirez</v>
          </cell>
          <cell r="J589" t="str">
            <v>Reforzamiento Colegio Gimnasio del Norte</v>
          </cell>
          <cell r="K589" t="str">
            <v>INT</v>
          </cell>
          <cell r="L589" t="str">
            <v>EDU</v>
          </cell>
          <cell r="O589" t="str">
            <v>SI</v>
          </cell>
          <cell r="P589">
            <v>1777</v>
          </cell>
          <cell r="Q589">
            <v>164439120</v>
          </cell>
          <cell r="R589">
            <v>4000000</v>
          </cell>
          <cell r="T589">
            <v>9800</v>
          </cell>
          <cell r="U589">
            <v>1</v>
          </cell>
        </row>
        <row r="590">
          <cell r="A590" t="str">
            <v>PROP00589</v>
          </cell>
          <cell r="C590" t="str">
            <v>MOA-2918-17</v>
          </cell>
          <cell r="D590">
            <v>42986</v>
          </cell>
          <cell r="E590">
            <v>0</v>
          </cell>
          <cell r="F590">
            <v>1</v>
          </cell>
          <cell r="G590" t="str">
            <v>INV</v>
          </cell>
          <cell r="H590" t="str">
            <v>OSPINAS &amp; CIA S.A.</v>
          </cell>
          <cell r="I590" t="str">
            <v>Ricardo Pacheco</v>
          </cell>
          <cell r="J590" t="str">
            <v>Centro Comercial Ventura Cartagena</v>
          </cell>
          <cell r="K590" t="str">
            <v>INT</v>
          </cell>
          <cell r="L590" t="str">
            <v>COM</v>
          </cell>
          <cell r="O590" t="str">
            <v>SI</v>
          </cell>
          <cell r="P590">
            <v>1790</v>
          </cell>
          <cell r="Q590">
            <v>1590157555</v>
          </cell>
          <cell r="R590">
            <v>1590157555</v>
          </cell>
          <cell r="T590">
            <v>0</v>
          </cell>
          <cell r="U590">
            <v>1</v>
          </cell>
        </row>
        <row r="591">
          <cell r="A591" t="str">
            <v>PROP00590</v>
          </cell>
          <cell r="C591" t="str">
            <v>MOA-2940-17</v>
          </cell>
          <cell r="D591">
            <v>42989</v>
          </cell>
          <cell r="E591">
            <v>0</v>
          </cell>
          <cell r="F591">
            <v>1</v>
          </cell>
          <cell r="G591" t="str">
            <v>INV</v>
          </cell>
          <cell r="H591" t="str">
            <v xml:space="preserve">SCHLUMBERGER </v>
          </cell>
          <cell r="I591" t="str">
            <v>Patricia Jaramillo</v>
          </cell>
          <cell r="J591" t="str">
            <v>Schlumberger Base Cota</v>
          </cell>
          <cell r="K591" t="str">
            <v>INT</v>
          </cell>
          <cell r="L591" t="str">
            <v>OFI</v>
          </cell>
          <cell r="O591" t="str">
            <v>NO</v>
          </cell>
          <cell r="Q591">
            <v>27902110</v>
          </cell>
          <cell r="T591">
            <v>0</v>
          </cell>
          <cell r="U591">
            <v>0</v>
          </cell>
        </row>
        <row r="592">
          <cell r="A592" t="str">
            <v>PROP00591</v>
          </cell>
          <cell r="C592" t="str">
            <v>MOA-2968-17</v>
          </cell>
          <cell r="D592">
            <v>42991</v>
          </cell>
          <cell r="E592">
            <v>0</v>
          </cell>
          <cell r="F592">
            <v>1</v>
          </cell>
          <cell r="G592" t="str">
            <v>INV</v>
          </cell>
          <cell r="H592" t="str">
            <v>MAKRO</v>
          </cell>
          <cell r="I592" t="str">
            <v>Juan Sebastián Ruiz</v>
          </cell>
          <cell r="J592" t="str">
            <v>Makro Cali</v>
          </cell>
          <cell r="K592" t="str">
            <v>INT</v>
          </cell>
          <cell r="L592" t="str">
            <v>COM</v>
          </cell>
          <cell r="O592" t="str">
            <v>?</v>
          </cell>
          <cell r="Q592">
            <v>40115075</v>
          </cell>
          <cell r="T592">
            <v>7250</v>
          </cell>
          <cell r="U592">
            <v>0</v>
          </cell>
        </row>
        <row r="593">
          <cell r="A593" t="str">
            <v>PROP00592</v>
          </cell>
          <cell r="C593" t="str">
            <v>--</v>
          </cell>
          <cell r="D593">
            <v>42992</v>
          </cell>
          <cell r="E593">
            <v>0</v>
          </cell>
          <cell r="F593">
            <v>1</v>
          </cell>
          <cell r="G593" t="str">
            <v>INV</v>
          </cell>
          <cell r="H593" t="str">
            <v>COLSUBSIDIO</v>
          </cell>
          <cell r="I593" t="str">
            <v>Luis Carlos Muñoz</v>
          </cell>
          <cell r="J593" t="str">
            <v>Colsubsidio La Colina - Topo</v>
          </cell>
          <cell r="K593" t="str">
            <v>OTROS</v>
          </cell>
          <cell r="L593" t="str">
            <v>SAL</v>
          </cell>
          <cell r="O593" t="str">
            <v>SI</v>
          </cell>
          <cell r="P593">
            <v>1687</v>
          </cell>
          <cell r="Q593">
            <v>10800000</v>
          </cell>
          <cell r="R593">
            <v>10800000</v>
          </cell>
          <cell r="T593">
            <v>0</v>
          </cell>
          <cell r="U593">
            <v>1</v>
          </cell>
        </row>
        <row r="594">
          <cell r="A594" t="str">
            <v>PROP00593</v>
          </cell>
          <cell r="C594" t="str">
            <v>MOA-3147-17</v>
          </cell>
          <cell r="D594">
            <v>42998</v>
          </cell>
          <cell r="E594">
            <v>0</v>
          </cell>
          <cell r="F594">
            <v>1</v>
          </cell>
          <cell r="G594" t="str">
            <v>INV</v>
          </cell>
          <cell r="H594" t="str">
            <v>GRUPO CONTEMPO</v>
          </cell>
          <cell r="I594" t="str">
            <v>Adrian Sanchez M.</v>
          </cell>
          <cell r="J594" t="str">
            <v>Caluce</v>
          </cell>
          <cell r="K594" t="str">
            <v>OTROS</v>
          </cell>
          <cell r="L594" t="str">
            <v>SAL</v>
          </cell>
          <cell r="O594" t="str">
            <v>?</v>
          </cell>
          <cell r="Q594">
            <v>25000000</v>
          </cell>
          <cell r="T594">
            <v>11592</v>
          </cell>
          <cell r="U594">
            <v>0</v>
          </cell>
        </row>
        <row r="595">
          <cell r="A595" t="str">
            <v>PROP00594</v>
          </cell>
          <cell r="C595" t="str">
            <v>PEJ-3203-17</v>
          </cell>
          <cell r="D595">
            <v>43005</v>
          </cell>
          <cell r="E595">
            <v>0</v>
          </cell>
          <cell r="F595">
            <v>1</v>
          </cell>
          <cell r="G595" t="str">
            <v>INV</v>
          </cell>
          <cell r="H595" t="str">
            <v>PRODESA</v>
          </cell>
          <cell r="I595" t="str">
            <v>Alexandra Gonzáles</v>
          </cell>
          <cell r="J595" t="str">
            <v>Aurum</v>
          </cell>
          <cell r="K595" t="str">
            <v>INT</v>
          </cell>
          <cell r="L595" t="str">
            <v>VIV</v>
          </cell>
          <cell r="O595" t="str">
            <v>?</v>
          </cell>
          <cell r="Q595">
            <v>478598817</v>
          </cell>
          <cell r="T595">
            <v>14522</v>
          </cell>
          <cell r="U595">
            <v>0</v>
          </cell>
        </row>
        <row r="596">
          <cell r="A596" t="str">
            <v>PROP00595</v>
          </cell>
          <cell r="C596" t="str">
            <v>MOA-3206-17</v>
          </cell>
          <cell r="D596">
            <v>43005</v>
          </cell>
          <cell r="E596">
            <v>0</v>
          </cell>
          <cell r="F596">
            <v>1</v>
          </cell>
          <cell r="G596" t="str">
            <v>INV</v>
          </cell>
          <cell r="H596" t="str">
            <v>SAINC</v>
          </cell>
          <cell r="I596" t="str">
            <v>Adenauer Escobar</v>
          </cell>
          <cell r="J596" t="str">
            <v>Terminal y Patio Metrocali</v>
          </cell>
          <cell r="K596" t="str">
            <v>INT</v>
          </cell>
          <cell r="L596" t="str">
            <v>OCV</v>
          </cell>
          <cell r="O596" t="str">
            <v>?</v>
          </cell>
          <cell r="Q596">
            <v>671072460</v>
          </cell>
          <cell r="T596">
            <v>88900</v>
          </cell>
          <cell r="U596">
            <v>0</v>
          </cell>
        </row>
        <row r="597">
          <cell r="A597" t="str">
            <v>PROP00596</v>
          </cell>
          <cell r="C597" t="str">
            <v>MOA-3215-17</v>
          </cell>
          <cell r="D597">
            <v>43005</v>
          </cell>
          <cell r="E597">
            <v>0</v>
          </cell>
          <cell r="F597">
            <v>1</v>
          </cell>
          <cell r="G597" t="str">
            <v>INV</v>
          </cell>
          <cell r="H597" t="str">
            <v>CUEROS VELEZ</v>
          </cell>
          <cell r="I597" t="str">
            <v>Paula Jimena Cardenas</v>
          </cell>
          <cell r="J597" t="str">
            <v>Cedi Velez</v>
          </cell>
          <cell r="K597" t="str">
            <v>INT</v>
          </cell>
          <cell r="L597" t="str">
            <v>IND</v>
          </cell>
          <cell r="O597" t="str">
            <v>SI</v>
          </cell>
          <cell r="P597">
            <v>1807</v>
          </cell>
          <cell r="Q597">
            <v>436489440</v>
          </cell>
          <cell r="R597">
            <v>436489440</v>
          </cell>
          <cell r="T597">
            <v>6300</v>
          </cell>
          <cell r="U597">
            <v>1</v>
          </cell>
        </row>
        <row r="598">
          <cell r="A598" t="str">
            <v>PROP00597</v>
          </cell>
          <cell r="C598" t="str">
            <v>GUZ-3239-17</v>
          </cell>
          <cell r="D598">
            <v>43006</v>
          </cell>
          <cell r="E598">
            <v>0</v>
          </cell>
          <cell r="F598">
            <v>1</v>
          </cell>
          <cell r="G598" t="str">
            <v>INV</v>
          </cell>
          <cell r="H598" t="str">
            <v>UNIVERSIDAD MILITAR NUEVA GRANADA</v>
          </cell>
          <cell r="I598" t="str">
            <v>Universidad Militar Nueva Granda</v>
          </cell>
          <cell r="J598" t="str">
            <v>Edificio de Laboratorios Fase II</v>
          </cell>
          <cell r="K598" t="str">
            <v>INT</v>
          </cell>
          <cell r="L598" t="str">
            <v>EDU</v>
          </cell>
          <cell r="O598" t="str">
            <v>NO</v>
          </cell>
          <cell r="Q598">
            <v>1100274474</v>
          </cell>
          <cell r="T598">
            <v>0</v>
          </cell>
          <cell r="U598">
            <v>0</v>
          </cell>
        </row>
        <row r="599">
          <cell r="A599" t="str">
            <v>PROP00598</v>
          </cell>
          <cell r="C599" t="str">
            <v>MOA-1658-17</v>
          </cell>
          <cell r="D599">
            <v>42997</v>
          </cell>
          <cell r="E599">
            <v>0</v>
          </cell>
          <cell r="F599">
            <v>1</v>
          </cell>
          <cell r="G599" t="str">
            <v>INV</v>
          </cell>
          <cell r="H599" t="str">
            <v>CONSTRUCCIONES PLANIFICADAS</v>
          </cell>
          <cell r="I599" t="str">
            <v>Jorge Alejandro Castillo Ardila</v>
          </cell>
          <cell r="J599" t="str">
            <v>Hotel Grand Hyatt</v>
          </cell>
          <cell r="K599" t="str">
            <v>INT</v>
          </cell>
          <cell r="L599" t="str">
            <v>HOT</v>
          </cell>
          <cell r="O599" t="str">
            <v>?</v>
          </cell>
          <cell r="Q599">
            <v>144132500</v>
          </cell>
          <cell r="T599">
            <v>0</v>
          </cell>
          <cell r="U599">
            <v>0</v>
          </cell>
        </row>
        <row r="600">
          <cell r="A600" t="str">
            <v>PROP00599</v>
          </cell>
          <cell r="C600" t="str">
            <v>MOA-3148-17</v>
          </cell>
          <cell r="D600">
            <v>42997</v>
          </cell>
          <cell r="E600">
            <v>0</v>
          </cell>
          <cell r="F600">
            <v>1</v>
          </cell>
          <cell r="G600" t="str">
            <v>INV</v>
          </cell>
          <cell r="H600" t="str">
            <v>NOVUS CIVITAS</v>
          </cell>
          <cell r="I600" t="str">
            <v>Álvaro Ramirez</v>
          </cell>
          <cell r="J600" t="str">
            <v>Centro Hospitalario SDM - Personal Adicional</v>
          </cell>
          <cell r="K600" t="str">
            <v>INT</v>
          </cell>
          <cell r="L600" t="str">
            <v>SAL</v>
          </cell>
          <cell r="O600" t="str">
            <v>NO</v>
          </cell>
          <cell r="Q600">
            <v>279343710</v>
          </cell>
          <cell r="T600">
            <v>0</v>
          </cell>
          <cell r="U600">
            <v>0</v>
          </cell>
        </row>
        <row r="601">
          <cell r="A601" t="str">
            <v>PROP00600</v>
          </cell>
          <cell r="C601" t="str">
            <v>MOA-3164-17</v>
          </cell>
          <cell r="D601">
            <v>42999</v>
          </cell>
          <cell r="E601">
            <v>0</v>
          </cell>
          <cell r="F601">
            <v>1</v>
          </cell>
          <cell r="G601" t="str">
            <v>INV</v>
          </cell>
          <cell r="H601" t="str">
            <v>NOVUS CIVITAS</v>
          </cell>
          <cell r="I601" t="str">
            <v>Álvaro Ramirez</v>
          </cell>
          <cell r="J601" t="str">
            <v>Centro Corporativo SDM - Int</v>
          </cell>
          <cell r="K601" t="str">
            <v>INT</v>
          </cell>
          <cell r="L601" t="str">
            <v>SAL</v>
          </cell>
          <cell r="O601" t="str">
            <v>?</v>
          </cell>
          <cell r="Q601">
            <v>554828553</v>
          </cell>
          <cell r="T601">
            <v>0</v>
          </cell>
          <cell r="U601">
            <v>0</v>
          </cell>
        </row>
        <row r="602">
          <cell r="A602" t="str">
            <v>PROP00601</v>
          </cell>
          <cell r="C602" t="str">
            <v>MOA-3165-17</v>
          </cell>
          <cell r="D602">
            <v>42999</v>
          </cell>
          <cell r="E602">
            <v>0</v>
          </cell>
          <cell r="F602">
            <v>1</v>
          </cell>
          <cell r="G602" t="str">
            <v>INV</v>
          </cell>
          <cell r="H602" t="str">
            <v>NOVUS CIVITAS</v>
          </cell>
          <cell r="I602" t="str">
            <v>Álvaro Ramirez</v>
          </cell>
          <cell r="J602" t="str">
            <v>Centro Corporativo SDM - Ger</v>
          </cell>
          <cell r="K602" t="str">
            <v>GER</v>
          </cell>
          <cell r="L602" t="str">
            <v>SAL</v>
          </cell>
          <cell r="O602" t="str">
            <v>?</v>
          </cell>
          <cell r="Q602">
            <v>164862026</v>
          </cell>
          <cell r="T602">
            <v>0</v>
          </cell>
          <cell r="U602">
            <v>0</v>
          </cell>
        </row>
        <row r="603">
          <cell r="A603" t="str">
            <v>PROP00602</v>
          </cell>
          <cell r="C603" t="str">
            <v>MOA-3259-17</v>
          </cell>
          <cell r="D603">
            <v>43010</v>
          </cell>
          <cell r="E603">
            <v>0</v>
          </cell>
          <cell r="F603">
            <v>1</v>
          </cell>
          <cell r="G603" t="str">
            <v>INV</v>
          </cell>
          <cell r="H603" t="str">
            <v>GRUPO CONTEMPO</v>
          </cell>
          <cell r="I603" t="str">
            <v>Adrian Sanchez M.</v>
          </cell>
          <cell r="J603" t="str">
            <v>Rio Parque - Presupuesto</v>
          </cell>
          <cell r="K603" t="str">
            <v>PRES</v>
          </cell>
          <cell r="L603" t="str">
            <v>VIV</v>
          </cell>
          <cell r="O603" t="str">
            <v>?</v>
          </cell>
          <cell r="Q603">
            <v>25000000</v>
          </cell>
          <cell r="T603">
            <v>43822</v>
          </cell>
          <cell r="U603">
            <v>0</v>
          </cell>
        </row>
        <row r="604">
          <cell r="A604" t="str">
            <v>PROP00603</v>
          </cell>
          <cell r="C604" t="str">
            <v>GUZ-3281-17</v>
          </cell>
          <cell r="D604">
            <v>43011</v>
          </cell>
          <cell r="E604">
            <v>0</v>
          </cell>
          <cell r="F604">
            <v>1</v>
          </cell>
          <cell r="G604" t="str">
            <v>INV</v>
          </cell>
          <cell r="H604" t="str">
            <v>USPEC</v>
          </cell>
          <cell r="I604" t="str">
            <v>Uspec</v>
          </cell>
          <cell r="J604" t="str">
            <v>Uspec</v>
          </cell>
          <cell r="K604" t="str">
            <v>INT</v>
          </cell>
          <cell r="L604" t="str">
            <v>INS</v>
          </cell>
          <cell r="O604" t="str">
            <v>NO</v>
          </cell>
          <cell r="Q604">
            <v>3990027817.6599998</v>
          </cell>
          <cell r="T604">
            <v>0</v>
          </cell>
          <cell r="U604">
            <v>0</v>
          </cell>
        </row>
        <row r="605">
          <cell r="A605" t="str">
            <v>PROP00604</v>
          </cell>
          <cell r="C605" t="str">
            <v>MOA-3311-17</v>
          </cell>
          <cell r="D605">
            <v>43013</v>
          </cell>
          <cell r="E605">
            <v>0</v>
          </cell>
          <cell r="F605">
            <v>1</v>
          </cell>
          <cell r="G605" t="str">
            <v>INV</v>
          </cell>
          <cell r="H605" t="str">
            <v>CONSTRUCTORA EDIFICIO S.A.S.</v>
          </cell>
          <cell r="I605" t="str">
            <v>Javier Hurtado</v>
          </cell>
          <cell r="J605" t="str">
            <v>Altamare</v>
          </cell>
          <cell r="K605" t="str">
            <v>INT</v>
          </cell>
          <cell r="L605" t="str">
            <v>VIV</v>
          </cell>
          <cell r="O605" t="str">
            <v>?</v>
          </cell>
          <cell r="Q605">
            <v>691967124</v>
          </cell>
          <cell r="T605">
            <v>21000</v>
          </cell>
          <cell r="U605">
            <v>0</v>
          </cell>
        </row>
        <row r="606">
          <cell r="A606" t="str">
            <v>PROP00605</v>
          </cell>
          <cell r="C606" t="str">
            <v>MOA-3332-17</v>
          </cell>
          <cell r="D606">
            <v>43014</v>
          </cell>
          <cell r="E606">
            <v>0</v>
          </cell>
          <cell r="F606">
            <v>1</v>
          </cell>
          <cell r="G606" t="str">
            <v>INV</v>
          </cell>
          <cell r="H606" t="str">
            <v>PROKSOL</v>
          </cell>
          <cell r="I606" t="str">
            <v>Olga Milena Cabrera</v>
          </cell>
          <cell r="J606" t="str">
            <v>Forte Puerta del Sol Etapa 1</v>
          </cell>
          <cell r="K606" t="str">
            <v>INT</v>
          </cell>
          <cell r="L606" t="str">
            <v>VIV</v>
          </cell>
          <cell r="O606" t="str">
            <v>?</v>
          </cell>
          <cell r="Q606">
            <v>93383000</v>
          </cell>
          <cell r="T606">
            <v>0</v>
          </cell>
          <cell r="U606">
            <v>0</v>
          </cell>
        </row>
        <row r="607">
          <cell r="A607" t="str">
            <v>PROP00606</v>
          </cell>
          <cell r="C607" t="str">
            <v>DIGITAL</v>
          </cell>
          <cell r="D607">
            <v>43017</v>
          </cell>
          <cell r="E607">
            <v>0</v>
          </cell>
          <cell r="F607">
            <v>1</v>
          </cell>
          <cell r="G607" t="str">
            <v>INV</v>
          </cell>
          <cell r="H607" t="str">
            <v>CLARO</v>
          </cell>
          <cell r="I607" t="str">
            <v>Claro</v>
          </cell>
          <cell r="J607" t="str">
            <v>Plaza Claro Etapa II</v>
          </cell>
          <cell r="K607" t="str">
            <v>INT</v>
          </cell>
          <cell r="L607" t="str">
            <v>OFI</v>
          </cell>
          <cell r="O607" t="str">
            <v>NO</v>
          </cell>
          <cell r="Q607">
            <v>1396531832</v>
          </cell>
          <cell r="T607">
            <v>0</v>
          </cell>
          <cell r="U607">
            <v>0</v>
          </cell>
        </row>
        <row r="608">
          <cell r="A608" t="str">
            <v>PROP00607</v>
          </cell>
          <cell r="C608" t="str">
            <v>PEJ-3404-17</v>
          </cell>
          <cell r="D608">
            <v>43017</v>
          </cell>
          <cell r="E608">
            <v>0</v>
          </cell>
          <cell r="F608">
            <v>1</v>
          </cell>
          <cell r="G608" t="str">
            <v>INV</v>
          </cell>
          <cell r="H608" t="str">
            <v>SODIMAC</v>
          </cell>
          <cell r="I608" t="str">
            <v>Leidy Fernanda Pérez</v>
          </cell>
          <cell r="J608" t="str">
            <v>Homecenter Mosquera</v>
          </cell>
          <cell r="K608" t="str">
            <v>INT</v>
          </cell>
          <cell r="L608" t="str">
            <v>COM</v>
          </cell>
          <cell r="O608" t="str">
            <v>NO</v>
          </cell>
          <cell r="Q608">
            <v>636392329</v>
          </cell>
          <cell r="T608">
            <v>0</v>
          </cell>
          <cell r="U608">
            <v>0</v>
          </cell>
        </row>
        <row r="609">
          <cell r="A609" t="str">
            <v>PROP00608</v>
          </cell>
          <cell r="C609" t="str">
            <v>MOA-3385-17</v>
          </cell>
          <cell r="D609">
            <v>43018</v>
          </cell>
          <cell r="E609">
            <v>0</v>
          </cell>
          <cell r="F609">
            <v>1</v>
          </cell>
          <cell r="G609" t="str">
            <v>INV</v>
          </cell>
          <cell r="H609" t="str">
            <v>GRUPO ÉXITO</v>
          </cell>
          <cell r="I609" t="str">
            <v>Luis Gabriel Garcia</v>
          </cell>
          <cell r="J609" t="str">
            <v>Hallazgos FIC</v>
          </cell>
          <cell r="K609" t="str">
            <v>INT</v>
          </cell>
          <cell r="L609" t="str">
            <v>COM</v>
          </cell>
          <cell r="O609" t="str">
            <v>SI</v>
          </cell>
          <cell r="P609">
            <v>1799</v>
          </cell>
          <cell r="Q609">
            <v>418387374</v>
          </cell>
          <cell r="R609">
            <v>418387374</v>
          </cell>
          <cell r="T609">
            <v>0</v>
          </cell>
          <cell r="U609">
            <v>1</v>
          </cell>
        </row>
        <row r="610">
          <cell r="A610" t="str">
            <v>PROP00609</v>
          </cell>
          <cell r="C610" t="str">
            <v>MOA-3378-17</v>
          </cell>
          <cell r="D610">
            <v>43018</v>
          </cell>
          <cell r="E610">
            <v>0</v>
          </cell>
          <cell r="F610">
            <v>1</v>
          </cell>
          <cell r="G610" t="str">
            <v>INV</v>
          </cell>
          <cell r="H610" t="str">
            <v>COLEGIO NUEVA GRANADA</v>
          </cell>
          <cell r="I610" t="str">
            <v>Monique Duchamp</v>
          </cell>
          <cell r="J610" t="str">
            <v>Parqueaderos Nueva Granada</v>
          </cell>
          <cell r="K610" t="str">
            <v>PRES</v>
          </cell>
          <cell r="L610" t="str">
            <v>EDU</v>
          </cell>
          <cell r="O610" t="str">
            <v>?</v>
          </cell>
          <cell r="Q610">
            <v>20500000</v>
          </cell>
          <cell r="T610">
            <v>14000</v>
          </cell>
          <cell r="U610">
            <v>0</v>
          </cell>
        </row>
        <row r="611">
          <cell r="A611" t="str">
            <v>PROP00610</v>
          </cell>
          <cell r="C611" t="str">
            <v>MOA-3390-17</v>
          </cell>
          <cell r="D611">
            <v>43018</v>
          </cell>
          <cell r="E611">
            <v>0</v>
          </cell>
          <cell r="F611">
            <v>1</v>
          </cell>
          <cell r="G611" t="str">
            <v>INV</v>
          </cell>
          <cell r="H611" t="str">
            <v>ESCUELA COLOMBIANA DE INGENIEROS JULIO GARAVITO</v>
          </cell>
          <cell r="I611" t="str">
            <v>Nury Forero</v>
          </cell>
          <cell r="J611" t="str">
            <v>Edificio Postgrados</v>
          </cell>
          <cell r="K611" t="str">
            <v>INT</v>
          </cell>
          <cell r="L611" t="str">
            <v>EDU</v>
          </cell>
          <cell r="O611" t="str">
            <v>?</v>
          </cell>
          <cell r="Q611">
            <v>541185886</v>
          </cell>
          <cell r="T611">
            <v>5488</v>
          </cell>
          <cell r="U611">
            <v>0</v>
          </cell>
        </row>
        <row r="612">
          <cell r="A612" t="str">
            <v>PROP00611</v>
          </cell>
          <cell r="C612" t="str">
            <v>--</v>
          </cell>
          <cell r="D612">
            <v>43021</v>
          </cell>
          <cell r="E612">
            <v>0</v>
          </cell>
          <cell r="F612">
            <v>1</v>
          </cell>
          <cell r="G612" t="str">
            <v>INV</v>
          </cell>
          <cell r="H612" t="str">
            <v>BANCO INTERAMERICANO DE DESARROLLO</v>
          </cell>
          <cell r="I612" t="str">
            <v>BID</v>
          </cell>
          <cell r="J612" t="str">
            <v>Oficinas BID</v>
          </cell>
          <cell r="K612" t="str">
            <v>INT</v>
          </cell>
          <cell r="L612" t="str">
            <v>OFI</v>
          </cell>
          <cell r="O612" t="str">
            <v>SI</v>
          </cell>
          <cell r="P612">
            <v>1800</v>
          </cell>
          <cell r="Q612">
            <v>185862632</v>
          </cell>
          <cell r="R612">
            <v>185862632</v>
          </cell>
          <cell r="T612">
            <v>513</v>
          </cell>
          <cell r="U612">
            <v>1</v>
          </cell>
        </row>
        <row r="613">
          <cell r="A613" t="str">
            <v>PROP00612</v>
          </cell>
          <cell r="C613" t="str">
            <v>MOA-3446-17</v>
          </cell>
          <cell r="D613">
            <v>43026</v>
          </cell>
          <cell r="E613">
            <v>0</v>
          </cell>
          <cell r="F613">
            <v>1</v>
          </cell>
          <cell r="G613" t="str">
            <v>INV</v>
          </cell>
          <cell r="H613" t="str">
            <v>MEDICADIZ S.A.S.</v>
          </cell>
          <cell r="I613" t="str">
            <v>Luz Stella Perilla Marqués</v>
          </cell>
          <cell r="J613" t="str">
            <v>Clínica y Consultorios Medicadiz</v>
          </cell>
          <cell r="K613" t="str">
            <v>INT</v>
          </cell>
          <cell r="L613" t="str">
            <v>SAL</v>
          </cell>
          <cell r="O613" t="str">
            <v>NO</v>
          </cell>
          <cell r="Q613">
            <v>6379008</v>
          </cell>
          <cell r="T613">
            <v>0</v>
          </cell>
          <cell r="U613">
            <v>0</v>
          </cell>
        </row>
        <row r="614">
          <cell r="A614" t="str">
            <v>PROP00613</v>
          </cell>
          <cell r="C614" t="str">
            <v>PEJ-3401-17</v>
          </cell>
          <cell r="D614">
            <v>43025</v>
          </cell>
          <cell r="E614">
            <v>0</v>
          </cell>
          <cell r="F614">
            <v>1</v>
          </cell>
          <cell r="G614" t="str">
            <v>INV</v>
          </cell>
          <cell r="H614" t="str">
            <v>BANCO DE LA REPÚBLICA</v>
          </cell>
          <cell r="I614" t="str">
            <v>Luis Francisco Álvarez Corredor</v>
          </cell>
          <cell r="J614" t="str">
            <v xml:space="preserve">Cubierta Fabrica de Moneda </v>
          </cell>
          <cell r="K614" t="str">
            <v>INT</v>
          </cell>
          <cell r="L614" t="str">
            <v>INS</v>
          </cell>
          <cell r="O614" t="str">
            <v>?</v>
          </cell>
          <cell r="Q614">
            <v>1209272384</v>
          </cell>
          <cell r="T614">
            <v>0</v>
          </cell>
          <cell r="U614">
            <v>0</v>
          </cell>
        </row>
        <row r="615">
          <cell r="A615" t="str">
            <v>PROP00614</v>
          </cell>
          <cell r="C615" t="str">
            <v>MOA-3470-17</v>
          </cell>
          <cell r="D615">
            <v>43028</v>
          </cell>
          <cell r="E615">
            <v>0</v>
          </cell>
          <cell r="F615">
            <v>1</v>
          </cell>
          <cell r="G615" t="str">
            <v>INV</v>
          </cell>
          <cell r="H615" t="str">
            <v>UNIVERSIDAD DEL ROSARIO</v>
          </cell>
          <cell r="I615" t="str">
            <v>Universidad del Rosario</v>
          </cell>
          <cell r="J615" t="str">
            <v>Edificio Quinta Mutis</v>
          </cell>
          <cell r="K615" t="str">
            <v>GER</v>
          </cell>
          <cell r="L615" t="str">
            <v>EDU</v>
          </cell>
          <cell r="O615" t="str">
            <v>SI</v>
          </cell>
          <cell r="P615">
            <v>1804</v>
          </cell>
          <cell r="Q615">
            <v>774347800</v>
          </cell>
          <cell r="R615">
            <v>447208043</v>
          </cell>
          <cell r="T615">
            <v>25000</v>
          </cell>
          <cell r="U615">
            <v>1</v>
          </cell>
        </row>
        <row r="616">
          <cell r="A616" t="str">
            <v>PROP00615</v>
          </cell>
          <cell r="C616" t="str">
            <v>PEJ-3475-17</v>
          </cell>
          <cell r="D616">
            <v>43031</v>
          </cell>
          <cell r="E616">
            <v>0</v>
          </cell>
          <cell r="F616">
            <v>1</v>
          </cell>
          <cell r="G616" t="str">
            <v>INV</v>
          </cell>
          <cell r="H616" t="str">
            <v>COLEGIO HELVETIA</v>
          </cell>
          <cell r="I616" t="str">
            <v>Rosario Movil</v>
          </cell>
          <cell r="J616" t="str">
            <v>Nuevo Edificio</v>
          </cell>
          <cell r="K616" t="str">
            <v>GER</v>
          </cell>
          <cell r="L616" t="str">
            <v>EDU</v>
          </cell>
          <cell r="O616" t="str">
            <v>SI</v>
          </cell>
          <cell r="P616">
            <v>1596</v>
          </cell>
          <cell r="Q616">
            <v>869256129</v>
          </cell>
          <cell r="R616">
            <v>869256129</v>
          </cell>
          <cell r="T616">
            <v>4768</v>
          </cell>
          <cell r="U616">
            <v>1</v>
          </cell>
        </row>
        <row r="617">
          <cell r="A617" t="str">
            <v>PROP00616</v>
          </cell>
          <cell r="C617" t="str">
            <v>PEJ-3440-17</v>
          </cell>
          <cell r="D617">
            <v>43031</v>
          </cell>
          <cell r="E617">
            <v>0</v>
          </cell>
          <cell r="F617">
            <v>1</v>
          </cell>
          <cell r="G617" t="str">
            <v>INV</v>
          </cell>
          <cell r="H617" t="str">
            <v>PLAZA DE LAS AMÉRICAS</v>
          </cell>
          <cell r="I617" t="str">
            <v>Mauricio Londoño Velez</v>
          </cell>
          <cell r="J617" t="str">
            <v>Torre 3A</v>
          </cell>
          <cell r="K617" t="str">
            <v>INT</v>
          </cell>
          <cell r="L617" t="str">
            <v>COM</v>
          </cell>
          <cell r="O617" t="str">
            <v>SI</v>
          </cell>
          <cell r="P617">
            <v>1802</v>
          </cell>
          <cell r="Q617">
            <v>1104469009</v>
          </cell>
          <cell r="R617">
            <v>1104469009</v>
          </cell>
          <cell r="T617">
            <v>30000</v>
          </cell>
          <cell r="U617">
            <v>1</v>
          </cell>
        </row>
        <row r="618">
          <cell r="A618" t="str">
            <v>PROP00617</v>
          </cell>
          <cell r="C618" t="str">
            <v>MOA-3576-17</v>
          </cell>
          <cell r="D618">
            <v>43035</v>
          </cell>
          <cell r="E618">
            <v>0</v>
          </cell>
          <cell r="F618">
            <v>1</v>
          </cell>
          <cell r="G618" t="str">
            <v>INV</v>
          </cell>
          <cell r="H618" t="str">
            <v>COLSUBSIDIO</v>
          </cell>
          <cell r="I618" t="str">
            <v>Alejandro Cadelo</v>
          </cell>
          <cell r="J618" t="str">
            <v>Colsubsidio Vivienda</v>
          </cell>
          <cell r="K618" t="str">
            <v>PRES</v>
          </cell>
          <cell r="L618" t="str">
            <v>VIV</v>
          </cell>
          <cell r="O618" t="str">
            <v>SI</v>
          </cell>
          <cell r="P618">
            <v>1801</v>
          </cell>
          <cell r="Q618">
            <v>46000000</v>
          </cell>
          <cell r="R618">
            <v>41400000</v>
          </cell>
          <cell r="T618">
            <v>59985</v>
          </cell>
          <cell r="U618">
            <v>1</v>
          </cell>
        </row>
        <row r="619">
          <cell r="A619" t="str">
            <v>PROP00618</v>
          </cell>
          <cell r="C619" t="str">
            <v>MOA-3313-17</v>
          </cell>
          <cell r="D619">
            <v>43012</v>
          </cell>
          <cell r="E619">
            <v>0</v>
          </cell>
          <cell r="F619">
            <v>1</v>
          </cell>
          <cell r="G619" t="str">
            <v>INV</v>
          </cell>
          <cell r="H619" t="str">
            <v>POLITÉCNICO GRANCOLOMBIANO</v>
          </cell>
          <cell r="I619" t="str">
            <v>Alejandro Otálora Galvis</v>
          </cell>
          <cell r="J619" t="str">
            <v>Campus Ciudad</v>
          </cell>
          <cell r="K619" t="str">
            <v>PRES</v>
          </cell>
          <cell r="L619" t="str">
            <v>EDU</v>
          </cell>
          <cell r="O619" t="str">
            <v>?</v>
          </cell>
          <cell r="Q619">
            <v>23500000</v>
          </cell>
          <cell r="T619">
            <v>0</v>
          </cell>
          <cell r="U619">
            <v>0</v>
          </cell>
        </row>
        <row r="620">
          <cell r="A620" t="str">
            <v>PROP00619</v>
          </cell>
          <cell r="C620" t="str">
            <v>MOA-3496-17</v>
          </cell>
          <cell r="D620">
            <v>43027</v>
          </cell>
          <cell r="E620">
            <v>0</v>
          </cell>
          <cell r="F620">
            <v>1</v>
          </cell>
          <cell r="G620" t="str">
            <v>INV</v>
          </cell>
          <cell r="H620" t="str">
            <v>ARPRO ARQUITECTOS INGENIEROS S.A.</v>
          </cell>
          <cell r="I620" t="str">
            <v>Juan Carlos Lemus</v>
          </cell>
          <cell r="J620" t="str">
            <v>Edificio Teleskop</v>
          </cell>
          <cell r="K620" t="str">
            <v>INT</v>
          </cell>
          <cell r="L620" t="str">
            <v>OFI</v>
          </cell>
          <cell r="O620" t="str">
            <v>?</v>
          </cell>
          <cell r="Q620">
            <v>79474314</v>
          </cell>
          <cell r="T620">
            <v>0</v>
          </cell>
          <cell r="U620">
            <v>0</v>
          </cell>
        </row>
        <row r="621">
          <cell r="A621" t="str">
            <v>PROP00620</v>
          </cell>
          <cell r="C621" t="str">
            <v>MOA-3491-17</v>
          </cell>
          <cell r="D621">
            <v>43032</v>
          </cell>
          <cell r="E621">
            <v>0</v>
          </cell>
          <cell r="F621">
            <v>1</v>
          </cell>
          <cell r="G621" t="str">
            <v>INV</v>
          </cell>
          <cell r="H621" t="str">
            <v>MAKRO SUPERMAYORISTA S.A.S.</v>
          </cell>
          <cell r="I621" t="str">
            <v>Antonio Rodriguez</v>
          </cell>
          <cell r="J621" t="str">
            <v>Makro Cajicá</v>
          </cell>
          <cell r="K621" t="str">
            <v>INT</v>
          </cell>
          <cell r="L621" t="str">
            <v>COM</v>
          </cell>
          <cell r="O621" t="str">
            <v>?</v>
          </cell>
          <cell r="Q621">
            <v>36135965</v>
          </cell>
          <cell r="T621">
            <v>0</v>
          </cell>
          <cell r="U621">
            <v>0</v>
          </cell>
        </row>
        <row r="622">
          <cell r="A622" t="str">
            <v>PROP00621</v>
          </cell>
          <cell r="C622" t="str">
            <v>MOA-3531-17</v>
          </cell>
          <cell r="D622">
            <v>43032</v>
          </cell>
          <cell r="E622">
            <v>0</v>
          </cell>
          <cell r="F622">
            <v>1</v>
          </cell>
          <cell r="G622" t="str">
            <v>INV</v>
          </cell>
          <cell r="J622" t="str">
            <v>Makro Puente Aranda</v>
          </cell>
          <cell r="K622" t="str">
            <v>INT</v>
          </cell>
          <cell r="L622" t="str">
            <v>COM</v>
          </cell>
          <cell r="O622" t="str">
            <v>?</v>
          </cell>
          <cell r="Q622">
            <v>3236423</v>
          </cell>
          <cell r="T622">
            <v>0</v>
          </cell>
          <cell r="U622">
            <v>0</v>
          </cell>
        </row>
        <row r="623">
          <cell r="A623" t="str">
            <v>PROP00622</v>
          </cell>
          <cell r="C623" t="str">
            <v>MOA-3812-17</v>
          </cell>
          <cell r="D623">
            <v>43049</v>
          </cell>
          <cell r="E623">
            <v>0</v>
          </cell>
          <cell r="F623">
            <v>1</v>
          </cell>
          <cell r="G623" t="str">
            <v>INV</v>
          </cell>
          <cell r="H623" t="str">
            <v>PROSEGUR</v>
          </cell>
          <cell r="I623" t="str">
            <v>Carol Díaz</v>
          </cell>
          <cell r="J623" t="str">
            <v>Sede Prosegur</v>
          </cell>
          <cell r="K623" t="str">
            <v>INT</v>
          </cell>
          <cell r="L623" t="str">
            <v>OFI</v>
          </cell>
          <cell r="O623" t="str">
            <v>SI</v>
          </cell>
          <cell r="P623">
            <v>1803</v>
          </cell>
          <cell r="Q623">
            <v>187402420</v>
          </cell>
          <cell r="R623">
            <v>187402420</v>
          </cell>
          <cell r="T623">
            <v>9602</v>
          </cell>
          <cell r="U623">
            <v>1</v>
          </cell>
        </row>
        <row r="624">
          <cell r="A624" t="str">
            <v>PROP00623</v>
          </cell>
          <cell r="C624" t="str">
            <v>PRESENTACIÓN</v>
          </cell>
          <cell r="D624">
            <v>43053</v>
          </cell>
          <cell r="E624">
            <v>0</v>
          </cell>
          <cell r="F624">
            <v>1</v>
          </cell>
          <cell r="G624" t="str">
            <v>INV</v>
          </cell>
          <cell r="H624" t="str">
            <v>AVIANCA S.A.</v>
          </cell>
          <cell r="I624" t="str">
            <v>Avianca S.A.</v>
          </cell>
          <cell r="J624" t="str">
            <v>Gerencia Integral Avianca</v>
          </cell>
          <cell r="K624" t="str">
            <v>INT</v>
          </cell>
          <cell r="L624" t="str">
            <v>IND</v>
          </cell>
          <cell r="O624" t="str">
            <v>SI</v>
          </cell>
          <cell r="P624">
            <v>1806</v>
          </cell>
          <cell r="Q624">
            <v>471875115</v>
          </cell>
          <cell r="R624">
            <v>471875115</v>
          </cell>
          <cell r="T624">
            <v>0</v>
          </cell>
          <cell r="U624">
            <v>1</v>
          </cell>
        </row>
        <row r="625">
          <cell r="A625" t="str">
            <v>PROP00624</v>
          </cell>
          <cell r="C625" t="str">
            <v>MOA-3661-17</v>
          </cell>
          <cell r="D625">
            <v>43040</v>
          </cell>
          <cell r="E625">
            <v>0</v>
          </cell>
          <cell r="F625">
            <v>1</v>
          </cell>
          <cell r="G625" t="str">
            <v>INV</v>
          </cell>
          <cell r="H625" t="str">
            <v>GUILLERMO SERRANO</v>
          </cell>
          <cell r="I625" t="str">
            <v>Guillermo Serrano</v>
          </cell>
          <cell r="J625" t="str">
            <v>Planta Monteria</v>
          </cell>
          <cell r="K625" t="str">
            <v>INT</v>
          </cell>
          <cell r="L625" t="str">
            <v>IND</v>
          </cell>
          <cell r="O625" t="str">
            <v>?</v>
          </cell>
          <cell r="Q625">
            <v>84874500</v>
          </cell>
          <cell r="T625">
            <v>0</v>
          </cell>
          <cell r="U625">
            <v>0</v>
          </cell>
        </row>
        <row r="626">
          <cell r="A626" t="str">
            <v>PROP00625</v>
          </cell>
          <cell r="C626" t="str">
            <v>MOA-3830-17</v>
          </cell>
          <cell r="D626">
            <v>43053</v>
          </cell>
          <cell r="E626">
            <v>0</v>
          </cell>
          <cell r="F626">
            <v>1</v>
          </cell>
          <cell r="G626" t="str">
            <v>INV</v>
          </cell>
          <cell r="H626" t="str">
            <v>FUNDACIÓN ARGOS</v>
          </cell>
          <cell r="I626" t="str">
            <v>Ana Suarez Velasquez</v>
          </cell>
          <cell r="J626" t="str">
            <v>I.E. Heriberto García - I.E. Arroyohondo</v>
          </cell>
          <cell r="K626" t="str">
            <v>INT</v>
          </cell>
          <cell r="L626" t="str">
            <v>EDU</v>
          </cell>
          <cell r="O626" t="str">
            <v>SI</v>
          </cell>
          <cell r="P626">
            <v>1805</v>
          </cell>
          <cell r="Q626">
            <v>78298675</v>
          </cell>
          <cell r="R626">
            <v>78298675</v>
          </cell>
          <cell r="T626">
            <v>0</v>
          </cell>
          <cell r="U626">
            <v>1</v>
          </cell>
        </row>
        <row r="627">
          <cell r="A627" t="str">
            <v>PROP00626</v>
          </cell>
          <cell r="C627" t="str">
            <v>MOA-3831-17</v>
          </cell>
          <cell r="D627">
            <v>43053</v>
          </cell>
          <cell r="E627">
            <v>0</v>
          </cell>
          <cell r="F627">
            <v>1</v>
          </cell>
          <cell r="G627" t="str">
            <v>INV</v>
          </cell>
          <cell r="H627" t="str">
            <v>ARQ CONSULTORIA</v>
          </cell>
          <cell r="I627" t="str">
            <v>Monica Mora P.</v>
          </cell>
          <cell r="J627" t="str">
            <v>Colegio Marymount</v>
          </cell>
          <cell r="K627" t="str">
            <v>PRES</v>
          </cell>
          <cell r="L627" t="str">
            <v>EDU</v>
          </cell>
          <cell r="O627" t="str">
            <v>SI</v>
          </cell>
          <cell r="P627">
            <v>1808</v>
          </cell>
          <cell r="Q627">
            <v>42000000</v>
          </cell>
          <cell r="R627">
            <v>42000000</v>
          </cell>
          <cell r="T627">
            <v>0</v>
          </cell>
          <cell r="U627">
            <v>1</v>
          </cell>
        </row>
        <row r="628">
          <cell r="A628" t="str">
            <v>PROP00627</v>
          </cell>
          <cell r="C628" t="str">
            <v>MOA-3840-17</v>
          </cell>
          <cell r="D628">
            <v>43060</v>
          </cell>
          <cell r="E628">
            <v>0</v>
          </cell>
          <cell r="F628">
            <v>1</v>
          </cell>
          <cell r="G628" t="str">
            <v>INV</v>
          </cell>
          <cell r="H628" t="str">
            <v>MVZ S.A.S.</v>
          </cell>
          <cell r="I628" t="str">
            <v>MVZ S.A.S.</v>
          </cell>
          <cell r="J628" t="str">
            <v>Magenta</v>
          </cell>
          <cell r="K628" t="str">
            <v>INT</v>
          </cell>
          <cell r="L628" t="str">
            <v>VIV</v>
          </cell>
          <cell r="O628" t="str">
            <v>?</v>
          </cell>
          <cell r="Q628">
            <v>1228061091</v>
          </cell>
          <cell r="T628">
            <v>34200</v>
          </cell>
          <cell r="U628">
            <v>0</v>
          </cell>
        </row>
        <row r="629">
          <cell r="A629" t="str">
            <v>PROP00628</v>
          </cell>
          <cell r="C629" t="str">
            <v>MOA-3978-17</v>
          </cell>
          <cell r="D629">
            <v>43067</v>
          </cell>
          <cell r="E629">
            <v>0</v>
          </cell>
          <cell r="F629">
            <v>1</v>
          </cell>
          <cell r="G629" t="str">
            <v>INV</v>
          </cell>
          <cell r="H629" t="str">
            <v>LAB INVER</v>
          </cell>
          <cell r="I629" t="str">
            <v>Sebastian Benjumea</v>
          </cell>
          <cell r="J629" t="str">
            <v>Vivienda Andes</v>
          </cell>
          <cell r="K629" t="str">
            <v>INT</v>
          </cell>
          <cell r="L629" t="str">
            <v>VIV</v>
          </cell>
          <cell r="O629" t="str">
            <v>?</v>
          </cell>
          <cell r="Q629">
            <v>409112689</v>
          </cell>
          <cell r="T629">
            <v>11000</v>
          </cell>
          <cell r="U629">
            <v>0</v>
          </cell>
        </row>
        <row r="630">
          <cell r="A630" t="str">
            <v>PROP00629</v>
          </cell>
          <cell r="C630" t="str">
            <v>MOA-3974-17</v>
          </cell>
          <cell r="D630">
            <v>43067</v>
          </cell>
          <cell r="E630">
            <v>0</v>
          </cell>
          <cell r="F630">
            <v>1</v>
          </cell>
          <cell r="G630" t="str">
            <v>INV</v>
          </cell>
          <cell r="H630" t="str">
            <v>AGENCIA NACIONAL INMOBILIARIA</v>
          </cell>
          <cell r="I630" t="str">
            <v>Luis Ernesto Acosta Gutierrez</v>
          </cell>
          <cell r="J630" t="str">
            <v>Manzana Cuatro - Proyecto Ministerios</v>
          </cell>
          <cell r="K630" t="str">
            <v>INT</v>
          </cell>
          <cell r="L630" t="str">
            <v>VIV</v>
          </cell>
          <cell r="O630" t="str">
            <v>NO</v>
          </cell>
          <cell r="Q630">
            <v>531214408</v>
          </cell>
          <cell r="T630">
            <v>0</v>
          </cell>
          <cell r="U630">
            <v>0</v>
          </cell>
        </row>
        <row r="631">
          <cell r="A631" t="str">
            <v>PROP00630</v>
          </cell>
          <cell r="C631" t="str">
            <v>PRESENTACIÓN</v>
          </cell>
          <cell r="D631">
            <v>43041</v>
          </cell>
          <cell r="E631">
            <v>0</v>
          </cell>
          <cell r="F631">
            <v>1</v>
          </cell>
          <cell r="G631" t="str">
            <v>INV</v>
          </cell>
          <cell r="H631" t="str">
            <v>BH HOTELES</v>
          </cell>
          <cell r="I631" t="str">
            <v>BH Hoteles</v>
          </cell>
          <cell r="J631" t="str">
            <v>Colombia Varios</v>
          </cell>
          <cell r="K631" t="str">
            <v>INT</v>
          </cell>
          <cell r="L631" t="str">
            <v>HOT</v>
          </cell>
          <cell r="O631" t="str">
            <v>?</v>
          </cell>
          <cell r="Q631">
            <v>2738024000</v>
          </cell>
          <cell r="T631">
            <v>24000</v>
          </cell>
          <cell r="U631">
            <v>0</v>
          </cell>
        </row>
        <row r="632">
          <cell r="A632" t="str">
            <v>PROP00631</v>
          </cell>
          <cell r="C632" t="str">
            <v>PEJ-3890-17</v>
          </cell>
          <cell r="D632">
            <v>43063</v>
          </cell>
          <cell r="E632">
            <v>0</v>
          </cell>
          <cell r="F632">
            <v>1</v>
          </cell>
          <cell r="G632" t="str">
            <v>INV</v>
          </cell>
          <cell r="H632" t="str">
            <v>FUNDACION MAMONAL</v>
          </cell>
          <cell r="I632" t="str">
            <v>Angelica Villalba</v>
          </cell>
          <cell r="J632" t="str">
            <v>Colegio Pasacaballos</v>
          </cell>
          <cell r="K632" t="str">
            <v>INT</v>
          </cell>
          <cell r="L632" t="str">
            <v>EDU</v>
          </cell>
          <cell r="O632" t="str">
            <v>?</v>
          </cell>
          <cell r="Q632">
            <v>253507200</v>
          </cell>
          <cell r="T632">
            <v>5900</v>
          </cell>
          <cell r="U632">
            <v>0</v>
          </cell>
        </row>
        <row r="633">
          <cell r="A633" t="str">
            <v>PROP00632</v>
          </cell>
          <cell r="C633" t="str">
            <v>PEJ-3982-17</v>
          </cell>
          <cell r="D633">
            <v>43068</v>
          </cell>
          <cell r="E633">
            <v>0</v>
          </cell>
          <cell r="F633">
            <v>1</v>
          </cell>
          <cell r="G633" t="str">
            <v>INV</v>
          </cell>
          <cell r="H633" t="str">
            <v>CONSTRUCTORA BOLIVAR</v>
          </cell>
          <cell r="I633" t="str">
            <v>Juan Sebastian Lovado</v>
          </cell>
          <cell r="J633" t="str">
            <v>Campus Bolivar</v>
          </cell>
          <cell r="K633" t="str">
            <v>INT</v>
          </cell>
          <cell r="L633" t="str">
            <v>OFI</v>
          </cell>
          <cell r="O633" t="str">
            <v>?</v>
          </cell>
          <cell r="Q633">
            <v>448781250</v>
          </cell>
          <cell r="U633">
            <v>0</v>
          </cell>
        </row>
        <row r="634">
          <cell r="A634" t="str">
            <v>PROP00633</v>
          </cell>
          <cell r="C634" t="str">
            <v>MOA-3723-17</v>
          </cell>
          <cell r="D634">
            <v>43042</v>
          </cell>
          <cell r="E634">
            <v>0</v>
          </cell>
          <cell r="F634">
            <v>1</v>
          </cell>
          <cell r="G634" t="str">
            <v>INV</v>
          </cell>
          <cell r="H634" t="str">
            <v>UNIVERSIDAD EXTERNADO DE COLOMBIA</v>
          </cell>
          <cell r="I634" t="str">
            <v>Juan Carlos Henao</v>
          </cell>
          <cell r="J634" t="str">
            <v xml:space="preserve">Bloques H e I </v>
          </cell>
          <cell r="K634" t="str">
            <v>GER</v>
          </cell>
          <cell r="L634" t="str">
            <v>EDU</v>
          </cell>
          <cell r="O634" t="str">
            <v>SI</v>
          </cell>
          <cell r="P634">
            <v>1248</v>
          </cell>
          <cell r="Q634">
            <v>31392369</v>
          </cell>
          <cell r="R634">
            <v>31392369</v>
          </cell>
          <cell r="T634">
            <v>0</v>
          </cell>
          <cell r="U634">
            <v>1</v>
          </cell>
        </row>
        <row r="635">
          <cell r="A635" t="str">
            <v>PROP00634</v>
          </cell>
          <cell r="C635" t="str">
            <v>MOA-3828-17</v>
          </cell>
          <cell r="D635">
            <v>43053</v>
          </cell>
          <cell r="E635">
            <v>0</v>
          </cell>
          <cell r="F635">
            <v>1</v>
          </cell>
          <cell r="G635" t="str">
            <v>INV</v>
          </cell>
          <cell r="H635" t="str">
            <v>GRUPO ÉXITO</v>
          </cell>
          <cell r="I635" t="str">
            <v>Luis Gabriel García</v>
          </cell>
          <cell r="J635" t="str">
            <v>Hallazgos Fic - Coordinador SISO</v>
          </cell>
          <cell r="K635" t="str">
            <v>INT</v>
          </cell>
          <cell r="L635" t="str">
            <v>COM</v>
          </cell>
          <cell r="O635" t="str">
            <v>SI</v>
          </cell>
          <cell r="P635">
            <v>1799</v>
          </cell>
          <cell r="Q635">
            <v>70261000</v>
          </cell>
          <cell r="R635">
            <v>70261000</v>
          </cell>
          <cell r="T635">
            <v>0</v>
          </cell>
          <cell r="U635">
            <v>1</v>
          </cell>
        </row>
        <row r="636">
          <cell r="A636" t="str">
            <v>PROP00635</v>
          </cell>
          <cell r="C636" t="str">
            <v>MOA-3835-17</v>
          </cell>
          <cell r="D636">
            <v>43054</v>
          </cell>
          <cell r="E636">
            <v>0</v>
          </cell>
          <cell r="F636">
            <v>1</v>
          </cell>
          <cell r="G636" t="str">
            <v>INV</v>
          </cell>
          <cell r="H636" t="str">
            <v>UNIVERSIDAD DE LOS ANDES</v>
          </cell>
          <cell r="I636" t="str">
            <v>Maurix Augusto Suarez Rodriguez</v>
          </cell>
          <cell r="J636" t="str">
            <v>Parqueaderos Gata Golosa</v>
          </cell>
          <cell r="K636" t="str">
            <v>INT</v>
          </cell>
          <cell r="L636" t="str">
            <v>EDU</v>
          </cell>
          <cell r="O636" t="str">
            <v>SI</v>
          </cell>
          <cell r="P636">
            <v>1698</v>
          </cell>
          <cell r="Q636">
            <v>19343915</v>
          </cell>
          <cell r="R636">
            <v>19343915</v>
          </cell>
          <cell r="T636">
            <v>0</v>
          </cell>
          <cell r="U636">
            <v>1</v>
          </cell>
        </row>
        <row r="637">
          <cell r="A637" t="str">
            <v>PROP00636</v>
          </cell>
          <cell r="C637" t="str">
            <v>--</v>
          </cell>
          <cell r="D637">
            <v>43055</v>
          </cell>
          <cell r="E637">
            <v>0</v>
          </cell>
          <cell r="F637">
            <v>1</v>
          </cell>
          <cell r="G637" t="str">
            <v>INV</v>
          </cell>
          <cell r="H637" t="str">
            <v>CENTRO COMERCIAL MANIZALES S.A.S.</v>
          </cell>
          <cell r="I637" t="str">
            <v>Felipe Cobo Guevara</v>
          </cell>
          <cell r="J637" t="str">
            <v>Mall Plaza Manizales</v>
          </cell>
          <cell r="K637" t="str">
            <v>INT</v>
          </cell>
          <cell r="L637" t="str">
            <v>COM</v>
          </cell>
          <cell r="O637" t="str">
            <v>SI</v>
          </cell>
          <cell r="P637">
            <v>1468</v>
          </cell>
          <cell r="Q637">
            <v>199692277</v>
          </cell>
          <cell r="R637">
            <v>199692277</v>
          </cell>
          <cell r="T637">
            <v>0</v>
          </cell>
          <cell r="U637">
            <v>1</v>
          </cell>
        </row>
        <row r="638">
          <cell r="A638" t="str">
            <v>PROP00637</v>
          </cell>
          <cell r="C638" t="str">
            <v>PEJ-3936-17</v>
          </cell>
          <cell r="D638">
            <v>43062</v>
          </cell>
          <cell r="E638">
            <v>0</v>
          </cell>
          <cell r="F638">
            <v>1</v>
          </cell>
          <cell r="G638" t="str">
            <v>INV</v>
          </cell>
          <cell r="H638" t="str">
            <v>QBO CONSTRUCTORES S.A.S.</v>
          </cell>
          <cell r="I638" t="str">
            <v>Diego Fernando Calderón</v>
          </cell>
          <cell r="J638" t="str">
            <v>Atrio</v>
          </cell>
          <cell r="K638" t="str">
            <v>INT</v>
          </cell>
          <cell r="L638" t="str">
            <v>OFI</v>
          </cell>
          <cell r="O638" t="str">
            <v>?</v>
          </cell>
          <cell r="Q638">
            <v>1307520760</v>
          </cell>
          <cell r="T638">
            <v>0</v>
          </cell>
          <cell r="U638">
            <v>0</v>
          </cell>
        </row>
        <row r="639">
          <cell r="A639" t="str">
            <v>PROP00638</v>
          </cell>
          <cell r="C639" t="str">
            <v>MOA-3945-17</v>
          </cell>
          <cell r="D639">
            <v>43063</v>
          </cell>
          <cell r="E639">
            <v>0</v>
          </cell>
          <cell r="F639">
            <v>1</v>
          </cell>
          <cell r="G639" t="str">
            <v>INV</v>
          </cell>
          <cell r="H639" t="str">
            <v>GENSER POWER</v>
          </cell>
          <cell r="I639" t="str">
            <v>Maria Elena Restrepo</v>
          </cell>
          <cell r="J639" t="str">
            <v>Proeléctrica</v>
          </cell>
          <cell r="K639" t="str">
            <v>INT</v>
          </cell>
          <cell r="L639" t="str">
            <v>IND</v>
          </cell>
          <cell r="O639" t="str">
            <v>SI</v>
          </cell>
          <cell r="P639">
            <v>1781</v>
          </cell>
          <cell r="Q639">
            <v>9383409</v>
          </cell>
          <cell r="R639">
            <v>9383409</v>
          </cell>
          <cell r="T639">
            <v>0</v>
          </cell>
          <cell r="U639">
            <v>1</v>
          </cell>
        </row>
        <row r="640">
          <cell r="A640" t="str">
            <v>PROP00639</v>
          </cell>
          <cell r="C640" t="str">
            <v>MOA-3957-17</v>
          </cell>
          <cell r="D640">
            <v>43063</v>
          </cell>
          <cell r="E640">
            <v>0</v>
          </cell>
          <cell r="F640">
            <v>1</v>
          </cell>
          <cell r="G640" t="str">
            <v>INV</v>
          </cell>
          <cell r="H640" t="str">
            <v>NEXUS CAPITAL PARTNERS S.A.</v>
          </cell>
          <cell r="I640" t="str">
            <v>Margarita Posada Casallas</v>
          </cell>
          <cell r="J640" t="str">
            <v>Torre Alianza</v>
          </cell>
          <cell r="K640" t="str">
            <v>INT</v>
          </cell>
          <cell r="L640" t="str">
            <v>OFI</v>
          </cell>
          <cell r="O640" t="str">
            <v>?</v>
          </cell>
          <cell r="Q640">
            <v>23633733</v>
          </cell>
          <cell r="T640">
            <v>0</v>
          </cell>
          <cell r="U640">
            <v>0</v>
          </cell>
        </row>
        <row r="641">
          <cell r="A641" t="str">
            <v>PROP00640</v>
          </cell>
          <cell r="C641" t="str">
            <v>PEJ-3986-17</v>
          </cell>
          <cell r="D641">
            <v>43068</v>
          </cell>
          <cell r="E641">
            <v>0</v>
          </cell>
          <cell r="F641">
            <v>1</v>
          </cell>
          <cell r="G641" t="str">
            <v>INV</v>
          </cell>
          <cell r="H641" t="str">
            <v>UNIVERSIDAD DE LOS ANDES</v>
          </cell>
          <cell r="I641" t="str">
            <v>Maurix Augusto Suarez Rodriguez</v>
          </cell>
          <cell r="J641" t="str">
            <v>Bloque C</v>
          </cell>
          <cell r="K641" t="str">
            <v>INT</v>
          </cell>
          <cell r="L641" t="str">
            <v>EDU</v>
          </cell>
          <cell r="O641" t="str">
            <v>SI</v>
          </cell>
          <cell r="P641">
            <v>1631</v>
          </cell>
          <cell r="Q641">
            <v>339444703</v>
          </cell>
          <cell r="R641">
            <v>339444703</v>
          </cell>
          <cell r="U641">
            <v>1</v>
          </cell>
        </row>
        <row r="642">
          <cell r="A642" t="str">
            <v>PROP00641</v>
          </cell>
          <cell r="C642" t="str">
            <v>PEA-0000-17</v>
          </cell>
          <cell r="D642">
            <v>43069</v>
          </cell>
          <cell r="E642">
            <v>0</v>
          </cell>
          <cell r="F642">
            <v>1</v>
          </cell>
          <cell r="G642" t="str">
            <v>INV</v>
          </cell>
          <cell r="H642" t="str">
            <v>MD CONSTRUCTORA</v>
          </cell>
          <cell r="I642" t="str">
            <v>Michael Blanco</v>
          </cell>
          <cell r="J642" t="str">
            <v>San Miguel II</v>
          </cell>
          <cell r="K642" t="str">
            <v>INT</v>
          </cell>
          <cell r="L642" t="str">
            <v>VIV</v>
          </cell>
          <cell r="O642" t="str">
            <v>?</v>
          </cell>
          <cell r="Q642">
            <v>582721572</v>
          </cell>
          <cell r="T642">
            <v>8700</v>
          </cell>
          <cell r="U642">
            <v>0</v>
          </cell>
        </row>
        <row r="643">
          <cell r="A643" t="str">
            <v>PROP00642</v>
          </cell>
          <cell r="C643" t="str">
            <v>MOA-4026-17</v>
          </cell>
          <cell r="D643">
            <v>43070</v>
          </cell>
          <cell r="E643">
            <v>0</v>
          </cell>
          <cell r="F643">
            <v>1</v>
          </cell>
          <cell r="G643" t="str">
            <v>INV</v>
          </cell>
          <cell r="H643" t="str">
            <v>DTSI GROUP</v>
          </cell>
          <cell r="I643" t="str">
            <v>Dean E. Birtwell</v>
          </cell>
          <cell r="J643" t="str">
            <v>Call Center Buro 25</v>
          </cell>
          <cell r="K643" t="str">
            <v>GER</v>
          </cell>
          <cell r="L643" t="str">
            <v>OFI</v>
          </cell>
          <cell r="O643" t="str">
            <v>?</v>
          </cell>
          <cell r="Q643">
            <v>200541988</v>
          </cell>
          <cell r="T643">
            <v>850</v>
          </cell>
          <cell r="U643">
            <v>0</v>
          </cell>
        </row>
        <row r="644">
          <cell r="A644" t="str">
            <v>PROP00643</v>
          </cell>
          <cell r="C644" t="str">
            <v>MOA-4004-17</v>
          </cell>
          <cell r="D644">
            <v>43070</v>
          </cell>
          <cell r="E644">
            <v>0</v>
          </cell>
          <cell r="F644">
            <v>1</v>
          </cell>
          <cell r="G644" t="str">
            <v>INV</v>
          </cell>
          <cell r="H644" t="str">
            <v>CLINICA DEL COUNTRY</v>
          </cell>
          <cell r="I644" t="str">
            <v>David Carreño</v>
          </cell>
          <cell r="J644" t="str">
            <v>Varios Clínica del Country</v>
          </cell>
          <cell r="K644" t="str">
            <v>INT</v>
          </cell>
          <cell r="L644" t="str">
            <v>SAL</v>
          </cell>
          <cell r="O644" t="str">
            <v>SI</v>
          </cell>
          <cell r="P644">
            <v>1810</v>
          </cell>
          <cell r="Q644">
            <v>123434192</v>
          </cell>
          <cell r="R644">
            <v>123434192</v>
          </cell>
          <cell r="T644">
            <v>694</v>
          </cell>
          <cell r="U644">
            <v>1</v>
          </cell>
        </row>
        <row r="645">
          <cell r="A645" t="str">
            <v>PROP00644</v>
          </cell>
          <cell r="C645" t="str">
            <v>PEA-4079-17</v>
          </cell>
          <cell r="D645">
            <v>43073</v>
          </cell>
          <cell r="E645">
            <v>0</v>
          </cell>
          <cell r="F645">
            <v>1</v>
          </cell>
          <cell r="G645" t="str">
            <v>INV</v>
          </cell>
          <cell r="H645" t="str">
            <v>UNIVERSIDAD EXTERNADO DE COLOMBIA</v>
          </cell>
          <cell r="I645" t="str">
            <v>Arturo Valencia</v>
          </cell>
          <cell r="J645" t="str">
            <v>Obtención PRM - Edificio Calle 93 Carrera 15 Externado</v>
          </cell>
          <cell r="K645" t="str">
            <v>GER</v>
          </cell>
          <cell r="L645" t="str">
            <v>EDU</v>
          </cell>
          <cell r="O645" t="str">
            <v>?</v>
          </cell>
          <cell r="Q645">
            <v>223563741</v>
          </cell>
          <cell r="T645">
            <v>8000</v>
          </cell>
          <cell r="U645">
            <v>0</v>
          </cell>
        </row>
        <row r="646">
          <cell r="A646" t="str">
            <v>PROP00645</v>
          </cell>
          <cell r="C646" t="str">
            <v>MOA-4083-17</v>
          </cell>
          <cell r="D646">
            <v>43074</v>
          </cell>
          <cell r="E646">
            <v>0</v>
          </cell>
          <cell r="F646">
            <v>1</v>
          </cell>
          <cell r="G646" t="str">
            <v>INV</v>
          </cell>
          <cell r="H646" t="str">
            <v>AKILA S.A.S.</v>
          </cell>
          <cell r="I646" t="str">
            <v>Wilmar Antonio Quevedo Díaz</v>
          </cell>
          <cell r="J646" t="str">
            <v>Intercomunicador Cajicá - Tabio</v>
          </cell>
          <cell r="K646" t="str">
            <v>INT</v>
          </cell>
          <cell r="L646" t="str">
            <v>OCV</v>
          </cell>
          <cell r="O646" t="str">
            <v>?</v>
          </cell>
          <cell r="Q646">
            <v>144635400</v>
          </cell>
          <cell r="T646">
            <v>0</v>
          </cell>
          <cell r="U646">
            <v>0</v>
          </cell>
        </row>
        <row r="647">
          <cell r="A647" t="str">
            <v>PROP00646</v>
          </cell>
          <cell r="C647" t="str">
            <v>PEJ-4130-17</v>
          </cell>
          <cell r="D647">
            <v>43076</v>
          </cell>
          <cell r="E647">
            <v>0</v>
          </cell>
          <cell r="F647">
            <v>1</v>
          </cell>
          <cell r="G647" t="str">
            <v>INV</v>
          </cell>
          <cell r="H647" t="str">
            <v>COLEGIO NUEVA GRANADA</v>
          </cell>
          <cell r="I647" t="str">
            <v>Monique Duchamp</v>
          </cell>
          <cell r="J647" t="str">
            <v>Puente Peatonal Colegio Nueva Granada</v>
          </cell>
          <cell r="K647" t="str">
            <v>INT</v>
          </cell>
          <cell r="L647" t="str">
            <v>EDU</v>
          </cell>
          <cell r="O647" t="str">
            <v>SI</v>
          </cell>
          <cell r="P647">
            <v>1811</v>
          </cell>
          <cell r="Q647">
            <v>203340776</v>
          </cell>
          <cell r="R647">
            <v>203340776</v>
          </cell>
          <cell r="T647">
            <v>0</v>
          </cell>
          <cell r="U647">
            <v>1</v>
          </cell>
        </row>
        <row r="648">
          <cell r="A648" t="str">
            <v>PROP00647</v>
          </cell>
          <cell r="C648" t="str">
            <v>PEA-4129-17</v>
          </cell>
          <cell r="D648">
            <v>43076</v>
          </cell>
          <cell r="E648">
            <v>0</v>
          </cell>
          <cell r="F648">
            <v>1</v>
          </cell>
          <cell r="G648" t="str">
            <v>INV</v>
          </cell>
          <cell r="H648" t="str">
            <v>EXACTA PROYECTO TOTAL S.A.</v>
          </cell>
          <cell r="I648" t="str">
            <v>Ana María Ortega</v>
          </cell>
          <cell r="J648" t="str">
            <v>Edificio de Preescolar del Col, Anglo Colombiano</v>
          </cell>
          <cell r="K648" t="str">
            <v>PRES</v>
          </cell>
          <cell r="L648" t="str">
            <v>EDU</v>
          </cell>
          <cell r="O648" t="str">
            <v>?</v>
          </cell>
          <cell r="Q648">
            <v>27500000</v>
          </cell>
          <cell r="T648">
            <v>10300</v>
          </cell>
          <cell r="U648">
            <v>0</v>
          </cell>
        </row>
        <row r="649">
          <cell r="A649" t="str">
            <v>PROP00648</v>
          </cell>
          <cell r="C649" t="str">
            <v>SIN OFICIO</v>
          </cell>
          <cell r="D649">
            <v>43082</v>
          </cell>
          <cell r="E649">
            <v>1</v>
          </cell>
          <cell r="F649">
            <v>0</v>
          </cell>
          <cell r="G649" t="str">
            <v>LIC</v>
          </cell>
          <cell r="H649" t="str">
            <v>USPEC</v>
          </cell>
          <cell r="I649" t="str">
            <v>Uspec</v>
          </cell>
          <cell r="J649" t="str">
            <v>Uspec</v>
          </cell>
          <cell r="K649" t="str">
            <v>INT</v>
          </cell>
          <cell r="L649" t="str">
            <v>INS</v>
          </cell>
          <cell r="N649" t="str">
            <v>?</v>
          </cell>
          <cell r="Q649">
            <v>17646893400</v>
          </cell>
          <cell r="T649">
            <v>16522</v>
          </cell>
          <cell r="U649">
            <v>0</v>
          </cell>
        </row>
        <row r="650">
          <cell r="A650" t="str">
            <v>PROP00649</v>
          </cell>
          <cell r="C650" t="str">
            <v>SIN OFICIO</v>
          </cell>
          <cell r="D650">
            <v>43082</v>
          </cell>
          <cell r="E650">
            <v>1</v>
          </cell>
          <cell r="F650">
            <v>0</v>
          </cell>
          <cell r="G650" t="str">
            <v>LIC</v>
          </cell>
          <cell r="H650" t="str">
            <v>AGENCIA NACIONAL INMOBILIARIA</v>
          </cell>
          <cell r="I650" t="str">
            <v>Luis Ernesto Acosta Gutierrez</v>
          </cell>
          <cell r="J650" t="str">
            <v>Fiscalia Cucuta</v>
          </cell>
          <cell r="K650" t="str">
            <v>INT</v>
          </cell>
          <cell r="L650" t="str">
            <v>INS</v>
          </cell>
          <cell r="N650" t="str">
            <v>SI</v>
          </cell>
          <cell r="P650">
            <v>1813</v>
          </cell>
          <cell r="Q650">
            <v>1698535407</v>
          </cell>
          <cell r="R650">
            <v>1698535407</v>
          </cell>
          <cell r="T650">
            <v>19000</v>
          </cell>
          <cell r="U650">
            <v>1</v>
          </cell>
        </row>
        <row r="651">
          <cell r="A651" t="str">
            <v>PROP00650</v>
          </cell>
          <cell r="C651" t="str">
            <v>MOA-4256-17</v>
          </cell>
          <cell r="D651">
            <v>43088</v>
          </cell>
          <cell r="E651">
            <v>0</v>
          </cell>
          <cell r="F651">
            <v>1</v>
          </cell>
          <cell r="G651" t="str">
            <v>INV</v>
          </cell>
          <cell r="H651" t="str">
            <v>MIDALBE</v>
          </cell>
          <cell r="I651" t="str">
            <v>Aura Brun Gonzales</v>
          </cell>
          <cell r="J651" t="str">
            <v>Centro de Especialistas Carrera 7 Torre Sur - Supervisión T.</v>
          </cell>
          <cell r="K651" t="str">
            <v>INT</v>
          </cell>
          <cell r="L651" t="str">
            <v>SAL</v>
          </cell>
          <cell r="O651" t="str">
            <v>?</v>
          </cell>
          <cell r="Q651">
            <v>208172250</v>
          </cell>
          <cell r="T651">
            <v>11000</v>
          </cell>
          <cell r="U651">
            <v>0</v>
          </cell>
        </row>
        <row r="652">
          <cell r="A652" t="str">
            <v>PROP00651</v>
          </cell>
          <cell r="C652" t="str">
            <v>MOA-4254-17</v>
          </cell>
          <cell r="D652">
            <v>43088</v>
          </cell>
          <cell r="E652">
            <v>0</v>
          </cell>
          <cell r="F652">
            <v>1</v>
          </cell>
          <cell r="G652" t="str">
            <v>INV</v>
          </cell>
          <cell r="J652" t="str">
            <v>Centro de Especialistas Carrera 7 Torre Sur - Interventoría</v>
          </cell>
          <cell r="K652" t="str">
            <v>INT</v>
          </cell>
          <cell r="L652" t="str">
            <v>SIN INFORMACIÓN</v>
          </cell>
          <cell r="O652" t="str">
            <v>?</v>
          </cell>
          <cell r="Q652">
            <v>538230339</v>
          </cell>
          <cell r="U652">
            <v>0</v>
          </cell>
        </row>
        <row r="653">
          <cell r="A653" t="str">
            <v>PROP00652</v>
          </cell>
          <cell r="C653" t="str">
            <v>MOA-4266-17</v>
          </cell>
          <cell r="D653">
            <v>43089</v>
          </cell>
          <cell r="E653">
            <v>0</v>
          </cell>
          <cell r="F653">
            <v>1</v>
          </cell>
          <cell r="G653" t="str">
            <v>INV</v>
          </cell>
          <cell r="H653" t="str">
            <v>AIA - ARQUITECTURA E INGENIERIA ASOCIADOS</v>
          </cell>
          <cell r="I653" t="str">
            <v>Sandra Duran</v>
          </cell>
          <cell r="J653" t="str">
            <v>Reserva de Modelia en Bogotá - Supervisión Técnica</v>
          </cell>
          <cell r="K653" t="str">
            <v>INT</v>
          </cell>
          <cell r="L653" t="str">
            <v>VIV</v>
          </cell>
          <cell r="O653" t="str">
            <v>?</v>
          </cell>
          <cell r="Q653">
            <v>313558061</v>
          </cell>
          <cell r="T653">
            <v>17572</v>
          </cell>
          <cell r="U653">
            <v>0</v>
          </cell>
        </row>
        <row r="654">
          <cell r="A654" t="str">
            <v>PROP00653</v>
          </cell>
          <cell r="C654" t="str">
            <v>MOA-4273-17</v>
          </cell>
          <cell r="D654">
            <v>43089</v>
          </cell>
          <cell r="E654">
            <v>0</v>
          </cell>
          <cell r="F654">
            <v>1</v>
          </cell>
          <cell r="G654" t="str">
            <v>INV</v>
          </cell>
          <cell r="J654" t="str">
            <v>Reserva de Modelia en Bogotá - Interventoría</v>
          </cell>
          <cell r="K654" t="str">
            <v>INT</v>
          </cell>
          <cell r="L654" t="str">
            <v>SIN INFORMACIÓN</v>
          </cell>
          <cell r="O654" t="str">
            <v>?</v>
          </cell>
          <cell r="Q654">
            <v>590978603</v>
          </cell>
          <cell r="U654">
            <v>0</v>
          </cell>
        </row>
        <row r="655">
          <cell r="A655" t="str">
            <v>PROP00654</v>
          </cell>
          <cell r="C655" t="str">
            <v>MOA-4267-17</v>
          </cell>
          <cell r="D655">
            <v>43089</v>
          </cell>
          <cell r="E655">
            <v>0</v>
          </cell>
          <cell r="F655">
            <v>1</v>
          </cell>
          <cell r="G655" t="str">
            <v>INV</v>
          </cell>
          <cell r="H655" t="str">
            <v>AIA - ARQUITECTURA E INGENIERIA ASOCIADOS</v>
          </cell>
          <cell r="I655" t="str">
            <v>Sandra Duran</v>
          </cell>
          <cell r="J655" t="str">
            <v>Parque Residencial Paris Campestre - Supervisión Técnica</v>
          </cell>
          <cell r="K655" t="str">
            <v>INT</v>
          </cell>
          <cell r="L655" t="str">
            <v>VIV</v>
          </cell>
          <cell r="O655" t="str">
            <v>?</v>
          </cell>
          <cell r="Q655">
            <v>554174437</v>
          </cell>
          <cell r="T655">
            <v>40980</v>
          </cell>
          <cell r="U655">
            <v>0</v>
          </cell>
        </row>
        <row r="656">
          <cell r="A656" t="str">
            <v>PROP00655</v>
          </cell>
          <cell r="C656" t="str">
            <v>MOA-4274-17</v>
          </cell>
          <cell r="D656">
            <v>43089</v>
          </cell>
          <cell r="E656">
            <v>0</v>
          </cell>
          <cell r="F656">
            <v>1</v>
          </cell>
          <cell r="G656" t="str">
            <v>INV</v>
          </cell>
          <cell r="J656" t="str">
            <v>Parque Residencial Paris Campestre - Interventoría</v>
          </cell>
          <cell r="K656" t="str">
            <v>INT</v>
          </cell>
          <cell r="L656" t="str">
            <v>SIN INFORMACIÓN</v>
          </cell>
          <cell r="O656" t="str">
            <v>?</v>
          </cell>
          <cell r="Q656">
            <v>1342084467</v>
          </cell>
          <cell r="U656">
            <v>0</v>
          </cell>
        </row>
        <row r="657">
          <cell r="A657" t="str">
            <v>PROP00656</v>
          </cell>
          <cell r="C657" t="str">
            <v>PEJ-4263-17</v>
          </cell>
          <cell r="D657">
            <v>43089</v>
          </cell>
          <cell r="E657">
            <v>0</v>
          </cell>
          <cell r="F657">
            <v>1</v>
          </cell>
          <cell r="G657" t="str">
            <v>INV</v>
          </cell>
          <cell r="H657" t="str">
            <v>PRODESA</v>
          </cell>
          <cell r="I657" t="str">
            <v>Alexandra Gonzales</v>
          </cell>
          <cell r="J657" t="str">
            <v>Aurum</v>
          </cell>
          <cell r="K657" t="str">
            <v>INT</v>
          </cell>
          <cell r="L657" t="str">
            <v>VIV</v>
          </cell>
          <cell r="O657" t="str">
            <v>?</v>
          </cell>
          <cell r="Q657">
            <v>322598817</v>
          </cell>
          <cell r="T657">
            <v>7910</v>
          </cell>
          <cell r="U657">
            <v>0</v>
          </cell>
        </row>
        <row r="658">
          <cell r="A658" t="str">
            <v>PROP00657</v>
          </cell>
          <cell r="C658" t="str">
            <v>MOA-4280-17</v>
          </cell>
          <cell r="D658">
            <v>43090</v>
          </cell>
          <cell r="E658">
            <v>0</v>
          </cell>
          <cell r="F658">
            <v>1</v>
          </cell>
          <cell r="G658" t="str">
            <v>INV</v>
          </cell>
          <cell r="H658" t="str">
            <v>PEI</v>
          </cell>
          <cell r="I658" t="str">
            <v>July Paola Varon G.</v>
          </cell>
          <cell r="J658" t="str">
            <v>EPS Sanitas cali</v>
          </cell>
          <cell r="K658" t="str">
            <v>INT</v>
          </cell>
          <cell r="L658" t="str">
            <v>SAL</v>
          </cell>
          <cell r="O658" t="str">
            <v>?</v>
          </cell>
          <cell r="Q658">
            <v>93339180</v>
          </cell>
          <cell r="T658">
            <v>3500</v>
          </cell>
          <cell r="U658">
            <v>0</v>
          </cell>
        </row>
        <row r="659">
          <cell r="A659" t="str">
            <v>PROP00658</v>
          </cell>
          <cell r="C659" t="str">
            <v>MOA-4299-17</v>
          </cell>
          <cell r="D659">
            <v>43096</v>
          </cell>
          <cell r="E659">
            <v>0</v>
          </cell>
          <cell r="F659">
            <v>1</v>
          </cell>
          <cell r="G659" t="str">
            <v>INV</v>
          </cell>
          <cell r="H659" t="str">
            <v>LATAM - LOGISTIC PROPERTIES</v>
          </cell>
          <cell r="I659" t="str">
            <v>David Jiménez</v>
          </cell>
          <cell r="J659" t="str">
            <v>Parque Logistico Calle 80</v>
          </cell>
          <cell r="K659" t="str">
            <v>INT</v>
          </cell>
          <cell r="L659" t="str">
            <v>IND</v>
          </cell>
          <cell r="O659" t="str">
            <v>?</v>
          </cell>
          <cell r="Q659">
            <v>227794883</v>
          </cell>
          <cell r="T659">
            <v>25000</v>
          </cell>
          <cell r="U659">
            <v>0</v>
          </cell>
        </row>
        <row r="660">
          <cell r="A660" t="str">
            <v>PROP00659</v>
          </cell>
          <cell r="C660" t="str">
            <v>MOA-4300-17</v>
          </cell>
          <cell r="D660">
            <v>43096</v>
          </cell>
          <cell r="E660">
            <v>0</v>
          </cell>
          <cell r="F660">
            <v>1</v>
          </cell>
          <cell r="G660" t="str">
            <v>INV</v>
          </cell>
          <cell r="J660" t="str">
            <v>Parque Logistico Calle 80</v>
          </cell>
          <cell r="K660" t="str">
            <v>INT</v>
          </cell>
          <cell r="L660" t="str">
            <v>SIN INFORMACIÓN</v>
          </cell>
          <cell r="O660" t="str">
            <v>?</v>
          </cell>
          <cell r="Q660">
            <v>579247515</v>
          </cell>
          <cell r="T660">
            <v>25000</v>
          </cell>
          <cell r="U660">
            <v>0</v>
          </cell>
        </row>
        <row r="661">
          <cell r="A661" t="str">
            <v>PROP00660</v>
          </cell>
          <cell r="C661" t="str">
            <v>SIN OFICIO</v>
          </cell>
          <cell r="D661">
            <v>43096</v>
          </cell>
          <cell r="E661">
            <v>1</v>
          </cell>
          <cell r="F661">
            <v>0</v>
          </cell>
          <cell r="G661" t="str">
            <v>LIC</v>
          </cell>
          <cell r="H661" t="str">
            <v>BANCO AGRARIO DE COLOMBIA</v>
          </cell>
          <cell r="I661" t="str">
            <v xml:space="preserve">Vicepresidencia Administrativa </v>
          </cell>
          <cell r="J661" t="str">
            <v>Edificio de Dirección General del BANCO</v>
          </cell>
          <cell r="K661" t="str">
            <v>INT</v>
          </cell>
          <cell r="L661" t="str">
            <v>INS</v>
          </cell>
          <cell r="N661" t="str">
            <v>?</v>
          </cell>
          <cell r="Q661">
            <v>1404466369</v>
          </cell>
          <cell r="T661">
            <v>15392</v>
          </cell>
          <cell r="U661">
            <v>0</v>
          </cell>
        </row>
        <row r="662">
          <cell r="A662" t="str">
            <v>PROP00661</v>
          </cell>
          <cell r="C662" t="str">
            <v>SIN OFICIO</v>
          </cell>
          <cell r="D662">
            <v>43097</v>
          </cell>
          <cell r="E662">
            <v>1</v>
          </cell>
          <cell r="F662">
            <v>0</v>
          </cell>
          <cell r="G662" t="str">
            <v>LIC</v>
          </cell>
          <cell r="H662" t="str">
            <v>FONADE</v>
          </cell>
          <cell r="I662" t="str">
            <v>Subgerencia de Contratación</v>
          </cell>
          <cell r="J662" t="str">
            <v>MANTENIMIENTO Y MEJORAMIENTO DE LA INFRAESTRUCTURA FÍSICA GENERAL DE ESTABLECIMIENTOS CARCELARIOS GRUPO 2 Y 5</v>
          </cell>
          <cell r="K662" t="str">
            <v>INT</v>
          </cell>
          <cell r="L662" t="str">
            <v>INS</v>
          </cell>
          <cell r="N662" t="str">
            <v>NO</v>
          </cell>
          <cell r="Q662">
            <v>1490577937</v>
          </cell>
          <cell r="U662">
            <v>0</v>
          </cell>
        </row>
        <row r="663">
          <cell r="A663" t="str">
            <v>PROP00662</v>
          </cell>
          <cell r="C663" t="str">
            <v>SIN OFICIO</v>
          </cell>
          <cell r="D663">
            <v>43097</v>
          </cell>
          <cell r="E663">
            <v>1</v>
          </cell>
          <cell r="F663">
            <v>0</v>
          </cell>
          <cell r="G663" t="str">
            <v>LIC</v>
          </cell>
          <cell r="H663" t="str">
            <v>FONADE</v>
          </cell>
          <cell r="I663" t="str">
            <v>Subgerencia de Contratación</v>
          </cell>
          <cell r="J663" t="str">
            <v>MANTENIMIENTO Y MEJORAMIENTO DE LA INFRAESTRUCTURA FÍSICA GENERAL DE ESTABLECIMIENTOS CARCELARIOS 1</v>
          </cell>
          <cell r="K663" t="str">
            <v>INT</v>
          </cell>
          <cell r="L663" t="str">
            <v>INS</v>
          </cell>
          <cell r="N663" t="str">
            <v>NO</v>
          </cell>
          <cell r="Q663">
            <v>955340779</v>
          </cell>
          <cell r="U663">
            <v>0</v>
          </cell>
        </row>
        <row r="664">
          <cell r="A664" t="str">
            <v>PROP00663</v>
          </cell>
          <cell r="C664" t="str">
            <v>SIN OFICIO</v>
          </cell>
          <cell r="D664">
            <v>43097</v>
          </cell>
          <cell r="E664">
            <v>1</v>
          </cell>
          <cell r="F664">
            <v>0</v>
          </cell>
          <cell r="G664" t="str">
            <v>LIC</v>
          </cell>
          <cell r="H664" t="str">
            <v>FONADE</v>
          </cell>
          <cell r="I664" t="str">
            <v>Subgerencia de Contratación</v>
          </cell>
          <cell r="J664" t="str">
            <v>MANTENIMIENTO Y MEJORAMIENTO DE LA INFRAESTRUCTURA FÍSICA GENERAL DE ESTABLECIMIENTOS CARCELARIOS 3</v>
          </cell>
          <cell r="K664" t="str">
            <v>INT</v>
          </cell>
          <cell r="L664" t="str">
            <v>INS</v>
          </cell>
          <cell r="N664" t="str">
            <v>?</v>
          </cell>
          <cell r="Q664">
            <v>880349835</v>
          </cell>
          <cell r="U664">
            <v>0</v>
          </cell>
        </row>
        <row r="665">
          <cell r="A665" t="str">
            <v>PROP00664</v>
          </cell>
          <cell r="C665" t="str">
            <v>SIN OFICIO</v>
          </cell>
          <cell r="D665">
            <v>43097</v>
          </cell>
          <cell r="E665">
            <v>1</v>
          </cell>
          <cell r="F665">
            <v>0</v>
          </cell>
          <cell r="G665" t="str">
            <v>LIC</v>
          </cell>
          <cell r="H665" t="str">
            <v>FONADE</v>
          </cell>
          <cell r="I665" t="str">
            <v>Subgerencia de Contratación</v>
          </cell>
          <cell r="J665" t="str">
            <v>MANTENIMIENTO Y MEJORAMIENTO DE LA INFRAESTRUCTURA FÍSICA GENERAL DE ESTABLECIMIENTOS CARCELARIOS 4</v>
          </cell>
          <cell r="K665" t="str">
            <v>INT</v>
          </cell>
          <cell r="L665" t="str">
            <v>INS</v>
          </cell>
          <cell r="N665" t="str">
            <v>NO</v>
          </cell>
          <cell r="Q665">
            <v>861813438</v>
          </cell>
          <cell r="U665">
            <v>0</v>
          </cell>
        </row>
        <row r="666">
          <cell r="A666" t="str">
            <v>PROP00665</v>
          </cell>
          <cell r="C666" t="str">
            <v>PEJ-4023-15</v>
          </cell>
          <cell r="D666">
            <v>43070</v>
          </cell>
          <cell r="E666">
            <v>0</v>
          </cell>
          <cell r="F666">
            <v>1</v>
          </cell>
          <cell r="G666" t="str">
            <v>INV</v>
          </cell>
          <cell r="H666" t="str">
            <v>QBO CONSTRUCTORES SAS</v>
          </cell>
          <cell r="I666" t="str">
            <v>Diego Fernando Calderon</v>
          </cell>
          <cell r="J666" t="str">
            <v>Atrio</v>
          </cell>
          <cell r="K666" t="str">
            <v>INT</v>
          </cell>
          <cell r="L666" t="str">
            <v>COM</v>
          </cell>
          <cell r="O666" t="str">
            <v>SI</v>
          </cell>
          <cell r="P666">
            <v>1622</v>
          </cell>
          <cell r="Q666">
            <v>1327632700</v>
          </cell>
          <cell r="R666">
            <v>556217578</v>
          </cell>
          <cell r="T666">
            <v>0</v>
          </cell>
          <cell r="U666">
            <v>1</v>
          </cell>
        </row>
        <row r="667">
          <cell r="A667" t="str">
            <v>PROP00666</v>
          </cell>
          <cell r="C667" t="str">
            <v>PEJ-4113-17</v>
          </cell>
          <cell r="D667">
            <v>43075</v>
          </cell>
          <cell r="E667">
            <v>0</v>
          </cell>
          <cell r="F667">
            <v>1</v>
          </cell>
          <cell r="G667" t="str">
            <v>INV</v>
          </cell>
          <cell r="H667" t="str">
            <v>COLSUBSIDIO</v>
          </cell>
          <cell r="I667" t="str">
            <v>Carlos Roberto Molano Gonzales</v>
          </cell>
          <cell r="J667" t="str">
            <v>Topografía Colsubsidio La Colina</v>
          </cell>
          <cell r="K667" t="str">
            <v>OTROS</v>
          </cell>
          <cell r="L667" t="str">
            <v>SAL</v>
          </cell>
          <cell r="O667" t="str">
            <v>SI</v>
          </cell>
          <cell r="P667">
            <v>1687</v>
          </cell>
          <cell r="Q667">
            <v>11275200</v>
          </cell>
          <cell r="R667">
            <v>11275200</v>
          </cell>
          <cell r="T667">
            <v>0</v>
          </cell>
          <cell r="U667">
            <v>1</v>
          </cell>
        </row>
        <row r="668">
          <cell r="A668" t="str">
            <v>PROP00667</v>
          </cell>
          <cell r="C668" t="str">
            <v>MOA-4231-17</v>
          </cell>
          <cell r="D668">
            <v>43087</v>
          </cell>
          <cell r="E668">
            <v>0</v>
          </cell>
          <cell r="F668">
            <v>1</v>
          </cell>
          <cell r="G668" t="str">
            <v>INV</v>
          </cell>
          <cell r="H668" t="str">
            <v>SALAMANCA Y CALATAYUD</v>
          </cell>
          <cell r="I668" t="str">
            <v>Salamanca y Calatayud</v>
          </cell>
          <cell r="J668" t="str">
            <v>Salamanca y Calatayud</v>
          </cell>
          <cell r="K668" t="str">
            <v>INT</v>
          </cell>
          <cell r="L668" t="str">
            <v>VIV</v>
          </cell>
          <cell r="O668" t="str">
            <v>SI</v>
          </cell>
          <cell r="P668">
            <v>1705</v>
          </cell>
          <cell r="Q668">
            <v>150501045</v>
          </cell>
          <cell r="T668">
            <v>0</v>
          </cell>
          <cell r="U668">
            <v>1</v>
          </cell>
        </row>
        <row r="669">
          <cell r="A669" t="str">
            <v>PROP00668</v>
          </cell>
          <cell r="C669" t="str">
            <v>MOA-4255-17</v>
          </cell>
          <cell r="D669">
            <v>43090</v>
          </cell>
          <cell r="E669">
            <v>0</v>
          </cell>
          <cell r="F669">
            <v>1</v>
          </cell>
          <cell r="G669" t="str">
            <v>INV</v>
          </cell>
          <cell r="H669" t="str">
            <v>ANDINO CENTRO COMERCIAL</v>
          </cell>
          <cell r="I669" t="str">
            <v>Clara Ferro Vela</v>
          </cell>
          <cell r="J669" t="str">
            <v>Plazas Crea y Sueña</v>
          </cell>
          <cell r="K669" t="str">
            <v>GER</v>
          </cell>
          <cell r="L669" t="str">
            <v>COM</v>
          </cell>
          <cell r="O669" t="str">
            <v>?</v>
          </cell>
          <cell r="P669">
            <v>1677</v>
          </cell>
          <cell r="Q669">
            <v>383859431</v>
          </cell>
          <cell r="T669">
            <v>0</v>
          </cell>
          <cell r="U669">
            <v>0</v>
          </cell>
        </row>
        <row r="670">
          <cell r="A670" t="str">
            <v>PROP00669</v>
          </cell>
          <cell r="C670" t="str">
            <v>MOA-4322-17</v>
          </cell>
          <cell r="D670">
            <v>43097</v>
          </cell>
          <cell r="E670">
            <v>0</v>
          </cell>
          <cell r="F670">
            <v>1</v>
          </cell>
          <cell r="G670" t="str">
            <v>INV</v>
          </cell>
          <cell r="H670" t="str">
            <v>CENTRO COMERCIAL MANIZALES S.A.S.</v>
          </cell>
          <cell r="I670" t="str">
            <v>Felipe Cobo Guevara</v>
          </cell>
          <cell r="J670" t="str">
            <v>Mall Plaza Manizales</v>
          </cell>
          <cell r="K670" t="str">
            <v>INT</v>
          </cell>
          <cell r="L670" t="str">
            <v>COM</v>
          </cell>
          <cell r="O670" t="str">
            <v>SI</v>
          </cell>
          <cell r="P670">
            <v>1468</v>
          </cell>
          <cell r="Q670">
            <v>64454276</v>
          </cell>
          <cell r="U670">
            <v>1</v>
          </cell>
        </row>
        <row r="671">
          <cell r="A671" t="str">
            <v>PROP00670</v>
          </cell>
          <cell r="C671" t="str">
            <v>MOA-4321-17</v>
          </cell>
          <cell r="D671">
            <v>43097</v>
          </cell>
          <cell r="E671">
            <v>0</v>
          </cell>
          <cell r="F671">
            <v>1</v>
          </cell>
          <cell r="G671" t="str">
            <v>INV</v>
          </cell>
          <cell r="H671" t="str">
            <v>PROSEGUR</v>
          </cell>
          <cell r="I671" t="str">
            <v>Carol Diaz</v>
          </cell>
          <cell r="J671" t="str">
            <v>Sede Prosegur</v>
          </cell>
          <cell r="K671" t="str">
            <v>INT</v>
          </cell>
          <cell r="L671" t="str">
            <v>OFI</v>
          </cell>
          <cell r="O671" t="str">
            <v>SI</v>
          </cell>
          <cell r="P671">
            <v>1803</v>
          </cell>
          <cell r="Q671">
            <v>15638054</v>
          </cell>
          <cell r="T671">
            <v>0</v>
          </cell>
          <cell r="U671">
            <v>1</v>
          </cell>
        </row>
        <row r="672">
          <cell r="A672" t="str">
            <v>PROP00671</v>
          </cell>
          <cell r="D672">
            <v>42373</v>
          </cell>
          <cell r="E672">
            <v>0</v>
          </cell>
          <cell r="F672">
            <v>1</v>
          </cell>
          <cell r="G672" t="str">
            <v>INV</v>
          </cell>
          <cell r="H672" t="str">
            <v>ESCALAR GERENCIA INMOBILIARIA S.A.S.</v>
          </cell>
          <cell r="I672" t="str">
            <v>Claudia Saldarriaga A.</v>
          </cell>
          <cell r="J672" t="str">
            <v>Santa María</v>
          </cell>
          <cell r="K672" t="str">
            <v>PRES</v>
          </cell>
          <cell r="L672" t="str">
            <v>VIV</v>
          </cell>
          <cell r="M672" t="str">
            <v>(57 1) 618 4693</v>
          </cell>
          <cell r="O672" t="str">
            <v>SI</v>
          </cell>
          <cell r="P672">
            <v>1527</v>
          </cell>
          <cell r="Q672">
            <v>33300000</v>
          </cell>
          <cell r="R672">
            <v>33300000</v>
          </cell>
          <cell r="T672">
            <v>40379</v>
          </cell>
          <cell r="U672">
            <v>1</v>
          </cell>
        </row>
        <row r="673">
          <cell r="A673" t="str">
            <v>PROP00672</v>
          </cell>
          <cell r="D673">
            <v>42376</v>
          </cell>
          <cell r="E673">
            <v>0</v>
          </cell>
          <cell r="F673">
            <v>1</v>
          </cell>
          <cell r="G673" t="str">
            <v>INV</v>
          </cell>
          <cell r="H673" t="str">
            <v>INVERPROY S.A.S.</v>
          </cell>
          <cell r="I673" t="str">
            <v xml:space="preserve">Juan Ricardo Castiblanco </v>
          </cell>
          <cell r="J673" t="str">
            <v xml:space="preserve">Sohobay (Ajuste Gerencia) </v>
          </cell>
          <cell r="K673" t="str">
            <v>PREF</v>
          </cell>
          <cell r="L673" t="str">
            <v>VIV</v>
          </cell>
          <cell r="O673" t="str">
            <v>NO</v>
          </cell>
          <cell r="Q673">
            <v>18000000</v>
          </cell>
          <cell r="T673">
            <v>16000</v>
          </cell>
          <cell r="U673">
            <v>0</v>
          </cell>
        </row>
        <row r="674">
          <cell r="A674" t="str">
            <v>PROP00673</v>
          </cell>
          <cell r="D674">
            <v>42376</v>
          </cell>
          <cell r="E674">
            <v>0</v>
          </cell>
          <cell r="F674">
            <v>1</v>
          </cell>
          <cell r="G674" t="str">
            <v>INV</v>
          </cell>
          <cell r="H674" t="str">
            <v>FALABELLA DE COLOMBIA S.A.</v>
          </cell>
          <cell r="I674" t="str">
            <v>Cristian Olivares B.</v>
          </cell>
          <cell r="J674" t="str">
            <v>Falabella Villavicencio</v>
          </cell>
          <cell r="K674" t="str">
            <v>INT</v>
          </cell>
          <cell r="L674" t="str">
            <v>COM</v>
          </cell>
          <cell r="O674" t="str">
            <v>NO</v>
          </cell>
          <cell r="Q674">
            <v>76445325</v>
          </cell>
          <cell r="T674">
            <v>10000</v>
          </cell>
          <cell r="U674">
            <v>0</v>
          </cell>
        </row>
        <row r="675">
          <cell r="A675" t="str">
            <v>PROP00674</v>
          </cell>
          <cell r="D675">
            <v>42387</v>
          </cell>
          <cell r="E675">
            <v>0</v>
          </cell>
          <cell r="F675">
            <v>1</v>
          </cell>
          <cell r="G675" t="str">
            <v>INV</v>
          </cell>
          <cell r="H675" t="str">
            <v>SALGADO RESTREPO ARQUITECTOS</v>
          </cell>
          <cell r="I675" t="str">
            <v>Juan Felipe Restrepo Ortiz</v>
          </cell>
          <cell r="J675" t="str">
            <v>Edificio Tamayo</v>
          </cell>
          <cell r="K675" t="str">
            <v>PRES</v>
          </cell>
          <cell r="L675" t="str">
            <v>COM</v>
          </cell>
          <cell r="M675" t="str">
            <v>(57 1) 610 7721 Ext. 113</v>
          </cell>
          <cell r="O675" t="str">
            <v>NO</v>
          </cell>
          <cell r="Q675">
            <v>18500000</v>
          </cell>
          <cell r="T675">
            <v>5386</v>
          </cell>
          <cell r="U675">
            <v>0</v>
          </cell>
        </row>
        <row r="676">
          <cell r="A676" t="str">
            <v>PROP00675</v>
          </cell>
          <cell r="D676">
            <v>42389</v>
          </cell>
          <cell r="E676">
            <v>0</v>
          </cell>
          <cell r="F676">
            <v>1</v>
          </cell>
          <cell r="G676" t="str">
            <v>INV</v>
          </cell>
          <cell r="H676" t="str">
            <v>TERRANUM INVERSION S.A.S.</v>
          </cell>
          <cell r="I676" t="str">
            <v>July Paola Varon García</v>
          </cell>
          <cell r="J676" t="str">
            <v>Nuestro Montería (Ajuste)</v>
          </cell>
          <cell r="K676" t="str">
            <v>INT</v>
          </cell>
          <cell r="L676" t="str">
            <v>COM</v>
          </cell>
          <cell r="M676" t="str">
            <v>(57 1) 742 6060 Ext. 4004</v>
          </cell>
          <cell r="O676" t="str">
            <v>Si</v>
          </cell>
          <cell r="P676">
            <v>1690</v>
          </cell>
          <cell r="Q676">
            <v>0</v>
          </cell>
          <cell r="R676">
            <v>117485700</v>
          </cell>
          <cell r="T676">
            <v>50343</v>
          </cell>
          <cell r="U676">
            <v>1</v>
          </cell>
        </row>
        <row r="677">
          <cell r="A677" t="str">
            <v>PROP00676</v>
          </cell>
          <cell r="D677">
            <v>42389</v>
          </cell>
          <cell r="E677">
            <v>0</v>
          </cell>
          <cell r="F677">
            <v>1</v>
          </cell>
          <cell r="G677" t="str">
            <v>INV</v>
          </cell>
          <cell r="H677" t="str">
            <v>TERRANUM INVERSION S.A.S.</v>
          </cell>
          <cell r="I677" t="str">
            <v>July Paola Varon García</v>
          </cell>
          <cell r="J677" t="str">
            <v>Ideo Cali</v>
          </cell>
          <cell r="K677" t="str">
            <v>INT</v>
          </cell>
          <cell r="L677" t="str">
            <v>COM</v>
          </cell>
          <cell r="M677" t="str">
            <v>(57 1) 742 6060 Ext. 4004</v>
          </cell>
          <cell r="O677" t="str">
            <v>NO</v>
          </cell>
          <cell r="Q677">
            <v>107695225</v>
          </cell>
          <cell r="T677">
            <v>7500</v>
          </cell>
          <cell r="U677">
            <v>0</v>
          </cell>
        </row>
        <row r="678">
          <cell r="A678" t="str">
            <v>PROP00677</v>
          </cell>
          <cell r="D678">
            <v>42390</v>
          </cell>
          <cell r="E678">
            <v>0</v>
          </cell>
          <cell r="F678">
            <v>1</v>
          </cell>
          <cell r="G678" t="str">
            <v>INV</v>
          </cell>
          <cell r="H678" t="str">
            <v>TERRANUM CORPORATIVO S.A.S.</v>
          </cell>
          <cell r="I678" t="str">
            <v>Ricardo Mier/Carlos Caicedo</v>
          </cell>
          <cell r="J678" t="str">
            <v>Zol Funza 2016</v>
          </cell>
          <cell r="K678" t="str">
            <v>INT</v>
          </cell>
          <cell r="L678" t="str">
            <v>IND</v>
          </cell>
          <cell r="M678">
            <v>3168335415</v>
          </cell>
          <cell r="O678" t="str">
            <v>NO</v>
          </cell>
          <cell r="Q678">
            <v>869518194</v>
          </cell>
          <cell r="T678">
            <v>22000</v>
          </cell>
          <cell r="U678">
            <v>0</v>
          </cell>
        </row>
        <row r="679">
          <cell r="A679" t="str">
            <v>PROP00678</v>
          </cell>
          <cell r="D679">
            <v>42388</v>
          </cell>
          <cell r="E679">
            <v>0</v>
          </cell>
          <cell r="F679">
            <v>1</v>
          </cell>
          <cell r="G679" t="str">
            <v>INV</v>
          </cell>
          <cell r="H679" t="str">
            <v>POLARIS CONSTRUCCIONES S.A.S.</v>
          </cell>
          <cell r="I679" t="str">
            <v>César López Restrepo</v>
          </cell>
          <cell r="J679" t="str">
            <v>Club Adulto Mayor</v>
          </cell>
          <cell r="K679" t="str">
            <v>INT</v>
          </cell>
          <cell r="L679" t="str">
            <v>HOT</v>
          </cell>
          <cell r="M679" t="str">
            <v>(57 1) 637 4464</v>
          </cell>
          <cell r="O679" t="str">
            <v>SI</v>
          </cell>
          <cell r="P679">
            <v>1666</v>
          </cell>
          <cell r="Q679">
            <v>0</v>
          </cell>
          <cell r="R679">
            <v>606537933</v>
          </cell>
          <cell r="T679">
            <v>10000</v>
          </cell>
          <cell r="U679">
            <v>1</v>
          </cell>
        </row>
        <row r="680">
          <cell r="A680" t="str">
            <v>PROP00679</v>
          </cell>
          <cell r="D680">
            <v>42391</v>
          </cell>
          <cell r="E680">
            <v>0</v>
          </cell>
          <cell r="F680">
            <v>1</v>
          </cell>
          <cell r="G680" t="str">
            <v>INV</v>
          </cell>
          <cell r="H680" t="str">
            <v>DREI ARQUITECTURA</v>
          </cell>
          <cell r="I680" t="str">
            <v>Carlos Arturo Torres</v>
          </cell>
          <cell r="J680" t="str">
            <v>Apartamentos en Ricaurte</v>
          </cell>
          <cell r="K680" t="str">
            <v>PRES</v>
          </cell>
          <cell r="L680" t="str">
            <v>VIV</v>
          </cell>
          <cell r="O680" t="str">
            <v>?</v>
          </cell>
          <cell r="Q680">
            <v>0</v>
          </cell>
          <cell r="T680">
            <v>15650</v>
          </cell>
          <cell r="U680">
            <v>0</v>
          </cell>
        </row>
        <row r="681">
          <cell r="A681" t="str">
            <v>PROP00680</v>
          </cell>
          <cell r="D681">
            <v>42391</v>
          </cell>
          <cell r="E681">
            <v>0</v>
          </cell>
          <cell r="F681">
            <v>1</v>
          </cell>
          <cell r="G681" t="str">
            <v>INV</v>
          </cell>
          <cell r="H681" t="str">
            <v>DANIEL BERMÚDEZ Y CIA. LTDA</v>
          </cell>
          <cell r="I681" t="str">
            <v>Daniel Bermudez</v>
          </cell>
          <cell r="J681" t="str">
            <v>Renovación Ciudad CAN</v>
          </cell>
          <cell r="K681" t="str">
            <v>PRES</v>
          </cell>
          <cell r="L681" t="str">
            <v>OFI</v>
          </cell>
          <cell r="O681" t="str">
            <v>NO</v>
          </cell>
          <cell r="Q681">
            <v>15000000</v>
          </cell>
          <cell r="T681">
            <v>92500</v>
          </cell>
          <cell r="U681">
            <v>0</v>
          </cell>
        </row>
        <row r="682">
          <cell r="A682" t="str">
            <v>PROP00681</v>
          </cell>
          <cell r="D682">
            <v>42396</v>
          </cell>
          <cell r="E682">
            <v>0</v>
          </cell>
          <cell r="F682">
            <v>1</v>
          </cell>
          <cell r="G682" t="str">
            <v>INV</v>
          </cell>
          <cell r="H682" t="str">
            <v>COLSUBSIDIO</v>
          </cell>
          <cell r="I682" t="str">
            <v>Luis Carlos Muñoz</v>
          </cell>
          <cell r="J682" t="str">
            <v>Colsubsido la colina</v>
          </cell>
          <cell r="K682" t="str">
            <v>GER</v>
          </cell>
          <cell r="L682" t="str">
            <v>OTR</v>
          </cell>
          <cell r="O682" t="str">
            <v>Si</v>
          </cell>
          <cell r="P682">
            <v>1687</v>
          </cell>
          <cell r="Q682">
            <v>1010399951</v>
          </cell>
          <cell r="R682">
            <v>1781058027</v>
          </cell>
          <cell r="T682">
            <v>10357</v>
          </cell>
          <cell r="U682">
            <v>1</v>
          </cell>
        </row>
        <row r="683">
          <cell r="A683" t="str">
            <v>PROP00682</v>
          </cell>
          <cell r="D683">
            <v>42397</v>
          </cell>
          <cell r="E683">
            <v>0</v>
          </cell>
          <cell r="F683">
            <v>1</v>
          </cell>
          <cell r="G683" t="str">
            <v>INV</v>
          </cell>
          <cell r="H683" t="str">
            <v>EXACTA PROYECTO TOTAL S.A.</v>
          </cell>
          <cell r="I683" t="str">
            <v>Eduardo Burgos Contreras</v>
          </cell>
          <cell r="J683" t="str">
            <v>Gimnasio y cafetería del colegio Cumbres</v>
          </cell>
          <cell r="K683" t="str">
            <v>PRES</v>
          </cell>
          <cell r="L683" t="str">
            <v>EDU</v>
          </cell>
          <cell r="M683" t="str">
            <v>(57 1) 542 5555</v>
          </cell>
          <cell r="O683" t="str">
            <v>NO</v>
          </cell>
          <cell r="Q683">
            <v>12500000</v>
          </cell>
          <cell r="T683">
            <v>1856</v>
          </cell>
          <cell r="U683">
            <v>0</v>
          </cell>
        </row>
        <row r="684">
          <cell r="A684" t="str">
            <v>PROP00683</v>
          </cell>
          <cell r="D684">
            <v>42398</v>
          </cell>
          <cell r="E684">
            <v>0</v>
          </cell>
          <cell r="F684">
            <v>1</v>
          </cell>
          <cell r="G684" t="str">
            <v>INV</v>
          </cell>
          <cell r="H684" t="str">
            <v xml:space="preserve">GRUPO ÉXITO </v>
          </cell>
          <cell r="I684" t="str">
            <v>Alejandro Escobar Daza</v>
          </cell>
          <cell r="J684" t="str">
            <v>Debida Diligencia Proyectos Éxito</v>
          </cell>
          <cell r="K684" t="str">
            <v>INT</v>
          </cell>
          <cell r="L684" t="str">
            <v>COM</v>
          </cell>
          <cell r="O684" t="str">
            <v>NO</v>
          </cell>
          <cell r="Q684">
            <v>211089400</v>
          </cell>
          <cell r="T684">
            <v>105000</v>
          </cell>
          <cell r="U684">
            <v>0</v>
          </cell>
        </row>
        <row r="685">
          <cell r="A685" t="str">
            <v>PROP00684</v>
          </cell>
          <cell r="D685">
            <v>42398</v>
          </cell>
          <cell r="E685">
            <v>0</v>
          </cell>
          <cell r="F685">
            <v>1</v>
          </cell>
          <cell r="G685" t="str">
            <v>INV</v>
          </cell>
          <cell r="H685" t="str">
            <v>CONTEXTO URBANO</v>
          </cell>
          <cell r="I685" t="str">
            <v>Sebatián Herrera Mejía</v>
          </cell>
          <cell r="J685" t="str">
            <v>Ampliación terraza de comidas Hayuelos</v>
          </cell>
          <cell r="K685" t="str">
            <v>PRES</v>
          </cell>
          <cell r="L685" t="str">
            <v>COM</v>
          </cell>
          <cell r="M685" t="str">
            <v>(57 1) 647 0700 Ext. 148</v>
          </cell>
          <cell r="O685" t="str">
            <v>SI</v>
          </cell>
          <cell r="P685">
            <v>1672</v>
          </cell>
          <cell r="Q685">
            <v>5000000</v>
          </cell>
          <cell r="R685">
            <v>5000000</v>
          </cell>
          <cell r="T685">
            <v>1006</v>
          </cell>
          <cell r="U685">
            <v>1</v>
          </cell>
        </row>
        <row r="686">
          <cell r="A686" t="str">
            <v>PROP00685</v>
          </cell>
          <cell r="D686">
            <v>42377</v>
          </cell>
          <cell r="E686">
            <v>0</v>
          </cell>
          <cell r="F686">
            <v>1</v>
          </cell>
          <cell r="G686" t="str">
            <v>SIN INFORMACIÓN</v>
          </cell>
          <cell r="H686" t="str">
            <v>COLEGIO HELVETIA BOGOTÁ</v>
          </cell>
          <cell r="I686" t="str">
            <v>Rosario Movil</v>
          </cell>
          <cell r="J686" t="str">
            <v>Proyecto "Obras Fase 1 Colegio Helvetia"</v>
          </cell>
          <cell r="K686" t="str">
            <v>INT</v>
          </cell>
          <cell r="L686" t="str">
            <v>EDU</v>
          </cell>
          <cell r="O686" t="str">
            <v>NO</v>
          </cell>
          <cell r="P686">
            <v>1596</v>
          </cell>
          <cell r="Q686">
            <v>7522541</v>
          </cell>
          <cell r="U686">
            <v>0</v>
          </cell>
        </row>
        <row r="687">
          <cell r="A687" t="str">
            <v>PROP00686</v>
          </cell>
          <cell r="D687">
            <v>42381</v>
          </cell>
          <cell r="E687">
            <v>0</v>
          </cell>
          <cell r="F687">
            <v>1</v>
          </cell>
          <cell r="G687" t="str">
            <v>SIN INFORMACIÓN</v>
          </cell>
          <cell r="H687" t="str">
            <v>TORRE COLPATRIA</v>
          </cell>
          <cell r="I687" t="str">
            <v xml:space="preserve">Néstor Gómez </v>
          </cell>
          <cell r="J687" t="str">
            <v>Proyecto "Torre Colpatria"</v>
          </cell>
          <cell r="K687" t="str">
            <v>INT</v>
          </cell>
          <cell r="L687" t="str">
            <v>INS</v>
          </cell>
          <cell r="O687" t="str">
            <v>SI</v>
          </cell>
          <cell r="P687">
            <v>1524</v>
          </cell>
          <cell r="R687">
            <v>12554501</v>
          </cell>
          <cell r="U687">
            <v>1</v>
          </cell>
        </row>
        <row r="688">
          <cell r="A688" t="str">
            <v>PROP00687</v>
          </cell>
          <cell r="D688">
            <v>42391</v>
          </cell>
          <cell r="E688">
            <v>1</v>
          </cell>
          <cell r="F688">
            <v>0</v>
          </cell>
          <cell r="G688" t="str">
            <v>SIN INFORMACIÓN</v>
          </cell>
          <cell r="H688" t="str">
            <v>MINEDUCACION</v>
          </cell>
          <cell r="I688" t="str">
            <v>José Napoleón Posada</v>
          </cell>
          <cell r="J688" t="str">
            <v>Plan de acción de emergencia invernal del sector educativo</v>
          </cell>
          <cell r="K688" t="str">
            <v>INT</v>
          </cell>
          <cell r="L688" t="str">
            <v>HOT</v>
          </cell>
          <cell r="N688" t="str">
            <v>SI</v>
          </cell>
          <cell r="P688">
            <v>1291</v>
          </cell>
          <cell r="Q688">
            <v>33606430</v>
          </cell>
          <cell r="R688">
            <v>33606430</v>
          </cell>
          <cell r="U688">
            <v>1</v>
          </cell>
        </row>
        <row r="689">
          <cell r="A689" t="str">
            <v>PROP00688</v>
          </cell>
          <cell r="D689">
            <v>42396</v>
          </cell>
          <cell r="E689">
            <v>0</v>
          </cell>
          <cell r="F689">
            <v>1</v>
          </cell>
          <cell r="G689" t="str">
            <v>SIN INFORMACIÓN</v>
          </cell>
          <cell r="H689" t="str">
            <v>TELMEX COLOMBIA S.A.</v>
          </cell>
          <cell r="I689" t="str">
            <v>Jennifer Ramírez</v>
          </cell>
          <cell r="J689" t="str">
            <v>SDS Soacha  (Adicional)</v>
          </cell>
          <cell r="K689" t="str">
            <v>INT</v>
          </cell>
          <cell r="L689" t="str">
            <v>OFI</v>
          </cell>
          <cell r="O689" t="str">
            <v>SI</v>
          </cell>
          <cell r="P689">
            <v>1574</v>
          </cell>
          <cell r="Q689">
            <v>0</v>
          </cell>
          <cell r="R689">
            <v>77817179</v>
          </cell>
          <cell r="U689">
            <v>1</v>
          </cell>
        </row>
        <row r="690">
          <cell r="A690" t="str">
            <v>PROP00689</v>
          </cell>
          <cell r="D690">
            <v>42401</v>
          </cell>
          <cell r="E690">
            <v>0</v>
          </cell>
          <cell r="F690">
            <v>1</v>
          </cell>
          <cell r="G690" t="str">
            <v>INV</v>
          </cell>
          <cell r="H690" t="str">
            <v>UNIVERSIDAD DE LOS ANDES</v>
          </cell>
          <cell r="I690" t="str">
            <v>Maurix Augusto Suárez</v>
          </cell>
          <cell r="J690" t="str">
            <v>Sala del silencio</v>
          </cell>
          <cell r="K690" t="str">
            <v>GER</v>
          </cell>
          <cell r="L690" t="str">
            <v>EDU</v>
          </cell>
          <cell r="M690" t="str">
            <v>339 4949</v>
          </cell>
          <cell r="O690" t="str">
            <v>SI</v>
          </cell>
          <cell r="P690">
            <v>1675</v>
          </cell>
          <cell r="Q690">
            <v>23500000</v>
          </cell>
          <cell r="R690">
            <v>23500000</v>
          </cell>
          <cell r="T690">
            <v>130</v>
          </cell>
          <cell r="U690">
            <v>1</v>
          </cell>
        </row>
        <row r="691">
          <cell r="A691" t="str">
            <v>PROP00690</v>
          </cell>
          <cell r="D691">
            <v>42402</v>
          </cell>
          <cell r="E691">
            <v>0</v>
          </cell>
          <cell r="F691">
            <v>1</v>
          </cell>
          <cell r="G691" t="str">
            <v>INV</v>
          </cell>
          <cell r="H691" t="str">
            <v>ARIAS SERNA SARAVIA</v>
          </cell>
          <cell r="I691" t="str">
            <v>Mario Fernando Rivera</v>
          </cell>
          <cell r="J691" t="str">
            <v>Edificio Calle 93</v>
          </cell>
          <cell r="K691" t="str">
            <v>PRES</v>
          </cell>
          <cell r="L691" t="str">
            <v>HOT</v>
          </cell>
          <cell r="M691" t="str">
            <v>(57 1) 257 0266 Ext. 628</v>
          </cell>
          <cell r="O691" t="str">
            <v>SI</v>
          </cell>
          <cell r="P691">
            <v>1667</v>
          </cell>
          <cell r="R691">
            <v>27500000</v>
          </cell>
          <cell r="T691">
            <v>16825</v>
          </cell>
          <cell r="U691">
            <v>1</v>
          </cell>
        </row>
        <row r="692">
          <cell r="A692" t="str">
            <v>PROP00691</v>
          </cell>
          <cell r="D692">
            <v>42408</v>
          </cell>
          <cell r="E692">
            <v>0</v>
          </cell>
          <cell r="F692">
            <v>1</v>
          </cell>
          <cell r="G692" t="str">
            <v>INV</v>
          </cell>
          <cell r="H692" t="str">
            <v>JERÓNIMO MARTINS</v>
          </cell>
          <cell r="I692" t="str">
            <v>Nadja Liliana Pérez Caro</v>
          </cell>
          <cell r="J692" t="str">
            <v>CEDI Jeronimo Martins Funza</v>
          </cell>
          <cell r="K692" t="str">
            <v>INT</v>
          </cell>
          <cell r="L692" t="str">
            <v>IND</v>
          </cell>
          <cell r="M692" t="str">
            <v>310 793 5028</v>
          </cell>
          <cell r="O692" t="str">
            <v>Si</v>
          </cell>
          <cell r="P692">
            <v>1688</v>
          </cell>
          <cell r="Q692">
            <v>272972985</v>
          </cell>
          <cell r="R692">
            <v>220448160</v>
          </cell>
          <cell r="T692">
            <v>24526</v>
          </cell>
          <cell r="U692">
            <v>1</v>
          </cell>
        </row>
        <row r="693">
          <cell r="A693" t="str">
            <v>PROP00692</v>
          </cell>
          <cell r="D693">
            <v>42408</v>
          </cell>
          <cell r="E693">
            <v>0</v>
          </cell>
          <cell r="F693">
            <v>1</v>
          </cell>
          <cell r="G693" t="str">
            <v>INV</v>
          </cell>
          <cell r="H693" t="str">
            <v>GRUPO ÉXITO</v>
          </cell>
          <cell r="I693" t="str">
            <v>Claudia Marcela Mendoza Villalba</v>
          </cell>
          <cell r="J693" t="str">
            <v>Viva Copacabana (Ajuste)</v>
          </cell>
          <cell r="K693" t="str">
            <v>INT</v>
          </cell>
          <cell r="L693" t="str">
            <v>COM</v>
          </cell>
          <cell r="O693" t="str">
            <v>NO</v>
          </cell>
          <cell r="Q693">
            <v>835014611</v>
          </cell>
          <cell r="T693">
            <v>20804</v>
          </cell>
          <cell r="U693">
            <v>0</v>
          </cell>
        </row>
        <row r="694">
          <cell r="A694" t="str">
            <v>PROP00693</v>
          </cell>
          <cell r="D694">
            <v>42408</v>
          </cell>
          <cell r="E694">
            <v>0</v>
          </cell>
          <cell r="F694">
            <v>1</v>
          </cell>
          <cell r="G694" t="str">
            <v>INV</v>
          </cell>
          <cell r="H694" t="str">
            <v>UNIVERSIDAD DE LOS ANDES</v>
          </cell>
          <cell r="I694" t="str">
            <v>Universidad de los andes</v>
          </cell>
          <cell r="J694" t="str">
            <v>Urbanismo Noviciado</v>
          </cell>
          <cell r="K694" t="str">
            <v>OTROS</v>
          </cell>
          <cell r="L694" t="str">
            <v>EDU</v>
          </cell>
          <cell r="M694" t="str">
            <v>339 4949</v>
          </cell>
          <cell r="O694" t="str">
            <v>SI</v>
          </cell>
          <cell r="P694">
            <v>1632</v>
          </cell>
          <cell r="Q694">
            <v>94500000</v>
          </cell>
          <cell r="R694">
            <v>84000000</v>
          </cell>
          <cell r="U694">
            <v>1</v>
          </cell>
        </row>
        <row r="695">
          <cell r="A695" t="str">
            <v>PROP00694</v>
          </cell>
          <cell r="D695">
            <v>42408</v>
          </cell>
          <cell r="E695">
            <v>0</v>
          </cell>
          <cell r="F695">
            <v>1</v>
          </cell>
          <cell r="G695" t="str">
            <v>INV</v>
          </cell>
          <cell r="H695" t="str">
            <v>TERRAFRANCO</v>
          </cell>
          <cell r="I695" t="str">
            <v>Paula Pinzón</v>
          </cell>
          <cell r="J695" t="str">
            <v>Parque Industrial Terrapuerto (Ajuste)</v>
          </cell>
          <cell r="K695" t="str">
            <v>PRES</v>
          </cell>
          <cell r="L695" t="str">
            <v>IND</v>
          </cell>
          <cell r="M695" t="str">
            <v>321 241 0245</v>
          </cell>
          <cell r="O695" t="str">
            <v>SI</v>
          </cell>
          <cell r="P695">
            <v>1668</v>
          </cell>
          <cell r="Q695">
            <v>16000000</v>
          </cell>
          <cell r="R695">
            <v>9000000</v>
          </cell>
          <cell r="T695">
            <v>9167</v>
          </cell>
          <cell r="U695">
            <v>1</v>
          </cell>
        </row>
        <row r="696">
          <cell r="A696" t="str">
            <v>PROP00695</v>
          </cell>
          <cell r="D696">
            <v>42411</v>
          </cell>
          <cell r="E696">
            <v>0</v>
          </cell>
          <cell r="F696">
            <v>1</v>
          </cell>
          <cell r="G696" t="str">
            <v>INV</v>
          </cell>
          <cell r="H696" t="str">
            <v>BANICOL</v>
          </cell>
          <cell r="I696" t="str">
            <v>Liliana Rojas</v>
          </cell>
          <cell r="J696" t="str">
            <v>Hospital Ciudad Verde</v>
          </cell>
          <cell r="K696" t="str">
            <v>PRES</v>
          </cell>
          <cell r="L696" t="str">
            <v>SAL</v>
          </cell>
          <cell r="M696" t="str">
            <v>(57 1) 742 0240</v>
          </cell>
          <cell r="O696" t="str">
            <v>NO</v>
          </cell>
          <cell r="Q696">
            <v>27500000</v>
          </cell>
          <cell r="T696">
            <v>25000</v>
          </cell>
          <cell r="U696">
            <v>0</v>
          </cell>
        </row>
        <row r="697">
          <cell r="A697" t="str">
            <v>PROP00696</v>
          </cell>
          <cell r="D697">
            <v>42411</v>
          </cell>
          <cell r="E697">
            <v>0</v>
          </cell>
          <cell r="F697">
            <v>1</v>
          </cell>
          <cell r="G697" t="str">
            <v>INV</v>
          </cell>
          <cell r="H697" t="str">
            <v>UNIVERSIDAD EXTERNADO DE COLOMBIA</v>
          </cell>
          <cell r="I697" t="str">
            <v>Jesús Arturo Valencia</v>
          </cell>
          <cell r="J697" t="str">
            <v>Topografía Predios</v>
          </cell>
          <cell r="K697" t="str">
            <v>OTROS</v>
          </cell>
          <cell r="L697" t="str">
            <v>EDU</v>
          </cell>
          <cell r="O697" t="str">
            <v>SI</v>
          </cell>
          <cell r="Q697">
            <v>13650000</v>
          </cell>
          <cell r="R697">
            <v>18900000</v>
          </cell>
          <cell r="U697">
            <v>1</v>
          </cell>
        </row>
        <row r="698">
          <cell r="A698" t="str">
            <v>PROP00697</v>
          </cell>
          <cell r="D698">
            <v>42411</v>
          </cell>
          <cell r="E698">
            <v>0</v>
          </cell>
          <cell r="F698">
            <v>1</v>
          </cell>
          <cell r="G698" t="str">
            <v>INV</v>
          </cell>
          <cell r="H698" t="str">
            <v>FUNDACIÓN ARGOS</v>
          </cell>
          <cell r="I698" t="str">
            <v>Bladimir Copete Londoño</v>
          </cell>
          <cell r="J698" t="str">
            <v>IE - Eva Tulia Quintero de Toro - La Piñuela, IE Rural La Sierra - Sede Angostura, IE Rural La Danta</v>
          </cell>
          <cell r="K698" t="str">
            <v>INT</v>
          </cell>
          <cell r="L698" t="str">
            <v>EDU</v>
          </cell>
          <cell r="M698" t="str">
            <v>(57 4) 319 8700 Ext. 4227</v>
          </cell>
          <cell r="O698" t="str">
            <v>NO</v>
          </cell>
          <cell r="Q698">
            <v>707520727</v>
          </cell>
          <cell r="T698">
            <v>7760</v>
          </cell>
          <cell r="U698">
            <v>0</v>
          </cell>
        </row>
        <row r="699">
          <cell r="A699" t="str">
            <v>PROP00698</v>
          </cell>
          <cell r="D699">
            <v>42412</v>
          </cell>
          <cell r="E699">
            <v>0</v>
          </cell>
          <cell r="F699">
            <v>1</v>
          </cell>
          <cell r="G699" t="str">
            <v>INV</v>
          </cell>
          <cell r="H699" t="str">
            <v>SODIMAC COLOMBIA SA</v>
          </cell>
          <cell r="I699" t="str">
            <v>Wilson Vargas Martínez</v>
          </cell>
          <cell r="J699" t="str">
            <v>Homecenter Barranquilla 3</v>
          </cell>
          <cell r="K699" t="str">
            <v>INT</v>
          </cell>
          <cell r="L699" t="str">
            <v>COM</v>
          </cell>
          <cell r="M699" t="str">
            <v>(57 1) 546 0000 ext 22378</v>
          </cell>
          <cell r="O699" t="str">
            <v>SI</v>
          </cell>
          <cell r="P699">
            <v>1676</v>
          </cell>
          <cell r="Q699">
            <v>392308200</v>
          </cell>
          <cell r="R699">
            <v>326630700</v>
          </cell>
          <cell r="T699">
            <v>20866</v>
          </cell>
          <cell r="U699">
            <v>1</v>
          </cell>
        </row>
        <row r="700">
          <cell r="A700" t="str">
            <v>PROP00699</v>
          </cell>
          <cell r="D700">
            <v>42412</v>
          </cell>
          <cell r="E700">
            <v>0</v>
          </cell>
          <cell r="F700">
            <v>1</v>
          </cell>
          <cell r="G700" t="str">
            <v>INV</v>
          </cell>
          <cell r="H700" t="str">
            <v>CONSTRUCCIONES PLANIFICADAS</v>
          </cell>
          <cell r="I700" t="str">
            <v>Sandra Milena Baquero</v>
          </cell>
          <cell r="J700" t="str">
            <v>Hospital Aranjuez</v>
          </cell>
          <cell r="K700" t="str">
            <v>PRES</v>
          </cell>
          <cell r="L700" t="str">
            <v>SAL</v>
          </cell>
          <cell r="M700" t="str">
            <v>(57 1) 339 4111 Ext. 3131</v>
          </cell>
          <cell r="O700" t="str">
            <v>SI</v>
          </cell>
          <cell r="P700">
            <v>1709</v>
          </cell>
          <cell r="Q700">
            <v>29500000</v>
          </cell>
          <cell r="R700">
            <v>29500000</v>
          </cell>
          <cell r="T700">
            <v>62775</v>
          </cell>
          <cell r="U700">
            <v>1</v>
          </cell>
        </row>
        <row r="701">
          <cell r="A701" t="str">
            <v>PROP00700</v>
          </cell>
          <cell r="D701">
            <v>42416</v>
          </cell>
          <cell r="E701">
            <v>0</v>
          </cell>
          <cell r="F701">
            <v>1</v>
          </cell>
          <cell r="G701" t="str">
            <v>INV</v>
          </cell>
          <cell r="H701" t="str">
            <v>DANIEL JARAMILLO SCHLOSS</v>
          </cell>
          <cell r="I701" t="str">
            <v>Daniel Jaramillo</v>
          </cell>
          <cell r="J701" t="str">
            <v>Casa en Dos Maderos (Propuesta complementaria)</v>
          </cell>
          <cell r="K701" t="str">
            <v>PRES</v>
          </cell>
          <cell r="L701" t="str">
            <v>VIV</v>
          </cell>
          <cell r="O701" t="str">
            <v>SI</v>
          </cell>
          <cell r="P701">
            <v>1671</v>
          </cell>
          <cell r="Q701">
            <v>4000000</v>
          </cell>
          <cell r="R701">
            <v>4000000</v>
          </cell>
          <cell r="T701">
            <v>1053</v>
          </cell>
          <cell r="U701">
            <v>1</v>
          </cell>
        </row>
        <row r="702">
          <cell r="A702" t="str">
            <v>PROP00701</v>
          </cell>
          <cell r="D702">
            <v>42404</v>
          </cell>
          <cell r="E702">
            <v>1</v>
          </cell>
          <cell r="F702">
            <v>0</v>
          </cell>
          <cell r="G702" t="str">
            <v>INV</v>
          </cell>
          <cell r="H702" t="str">
            <v>MINISTERIO DE EDUCACIÓN</v>
          </cell>
          <cell r="I702" t="str">
            <v>Consorcio FFIE Alianza BBVA</v>
          </cell>
          <cell r="J702" t="str">
            <v>Infraestructura Educativa Mineducación</v>
          </cell>
          <cell r="K702" t="str">
            <v>INT</v>
          </cell>
          <cell r="L702" t="str">
            <v>EDU</v>
          </cell>
          <cell r="N702" t="str">
            <v>SI</v>
          </cell>
          <cell r="P702">
            <v>1670</v>
          </cell>
          <cell r="Q702">
            <v>6034345540</v>
          </cell>
          <cell r="R702">
            <v>6034345540</v>
          </cell>
          <cell r="U702">
            <v>1</v>
          </cell>
        </row>
        <row r="703">
          <cell r="A703" t="str">
            <v>PROP00702</v>
          </cell>
          <cell r="D703">
            <v>42418</v>
          </cell>
          <cell r="E703">
            <v>0</v>
          </cell>
          <cell r="F703">
            <v>1</v>
          </cell>
          <cell r="G703" t="str">
            <v>INV</v>
          </cell>
          <cell r="H703" t="str">
            <v>CONINSA RAMÓN H. S.A.</v>
          </cell>
          <cell r="I703" t="str">
            <v>John Fernando Bedoya</v>
          </cell>
          <cell r="J703" t="str">
            <v>Madeira</v>
          </cell>
          <cell r="K703" t="str">
            <v>INT</v>
          </cell>
          <cell r="L703" t="str">
            <v>VIV</v>
          </cell>
          <cell r="M703" t="str">
            <v>(57 B/quilla) 319 9610 Ext. 112</v>
          </cell>
          <cell r="O703" t="str">
            <v>NO</v>
          </cell>
          <cell r="Q703">
            <v>599814568</v>
          </cell>
          <cell r="T703">
            <v>10725</v>
          </cell>
          <cell r="U703">
            <v>0</v>
          </cell>
        </row>
        <row r="704">
          <cell r="A704" t="str">
            <v>PROP00703</v>
          </cell>
          <cell r="D704">
            <v>42418</v>
          </cell>
          <cell r="E704">
            <v>0</v>
          </cell>
          <cell r="F704">
            <v>1</v>
          </cell>
          <cell r="G704" t="str">
            <v>INV</v>
          </cell>
          <cell r="H704" t="str">
            <v>CO &amp; TEX S.A.S.</v>
          </cell>
          <cell r="I704" t="str">
            <v>Cristian López</v>
          </cell>
          <cell r="J704" t="str">
            <v>Nueva planta de onzas S.A.S</v>
          </cell>
          <cell r="K704" t="str">
            <v>GER</v>
          </cell>
          <cell r="L704" t="str">
            <v>IND</v>
          </cell>
          <cell r="M704" t="str">
            <v>(57 6) 330 1036</v>
          </cell>
          <cell r="O704" t="str">
            <v>NO</v>
          </cell>
          <cell r="Q704">
            <v>961399155</v>
          </cell>
          <cell r="T704">
            <v>24438</v>
          </cell>
          <cell r="U704">
            <v>0</v>
          </cell>
        </row>
        <row r="705">
          <cell r="A705" t="str">
            <v>PROP00704</v>
          </cell>
          <cell r="D705">
            <v>42422</v>
          </cell>
          <cell r="E705">
            <v>0</v>
          </cell>
          <cell r="F705">
            <v>1</v>
          </cell>
          <cell r="G705" t="str">
            <v>INV</v>
          </cell>
          <cell r="H705" t="str">
            <v>ESCALAR GERENCIA INMOBILIARIA S.A.S.</v>
          </cell>
          <cell r="I705" t="str">
            <v>Fernando Jiménez Sánchez</v>
          </cell>
          <cell r="J705" t="str">
            <v>Casa la Resolana</v>
          </cell>
          <cell r="K705" t="str">
            <v>PRES</v>
          </cell>
          <cell r="L705" t="str">
            <v>VIV</v>
          </cell>
          <cell r="M705" t="str">
            <v>(57 1) 618 4693</v>
          </cell>
          <cell r="O705" t="str">
            <v>SI</v>
          </cell>
          <cell r="P705">
            <v>1669</v>
          </cell>
          <cell r="Q705">
            <v>4000000</v>
          </cell>
          <cell r="R705">
            <v>4000000</v>
          </cell>
          <cell r="T705">
            <v>644.36</v>
          </cell>
          <cell r="U705">
            <v>1</v>
          </cell>
        </row>
        <row r="706">
          <cell r="A706" t="str">
            <v>PROP00705</v>
          </cell>
          <cell r="D706">
            <v>42422</v>
          </cell>
          <cell r="E706">
            <v>0</v>
          </cell>
          <cell r="F706">
            <v>1</v>
          </cell>
          <cell r="G706" t="str">
            <v>INV</v>
          </cell>
          <cell r="H706" t="str">
            <v>CANALES DESARROLLADORES S.A.S.</v>
          </cell>
          <cell r="I706" t="str">
            <v>Lorena Avella</v>
          </cell>
          <cell r="J706" t="str">
            <v>Centro Comercial en Fusagasuga</v>
          </cell>
          <cell r="K706" t="str">
            <v>PRES</v>
          </cell>
          <cell r="L706" t="str">
            <v>COM</v>
          </cell>
          <cell r="M706" t="str">
            <v>(57 1) 636 0333</v>
          </cell>
          <cell r="O706" t="str">
            <v>NO</v>
          </cell>
          <cell r="Q706">
            <v>7200000</v>
          </cell>
          <cell r="T706">
            <v>256000</v>
          </cell>
          <cell r="U706">
            <v>0</v>
          </cell>
        </row>
        <row r="707">
          <cell r="A707" t="str">
            <v>PROP00706</v>
          </cell>
          <cell r="D707">
            <v>42424</v>
          </cell>
          <cell r="E707">
            <v>0</v>
          </cell>
          <cell r="F707">
            <v>1</v>
          </cell>
          <cell r="G707" t="str">
            <v>INV</v>
          </cell>
          <cell r="H707" t="str">
            <v>MEDITERRANEO MALLS</v>
          </cell>
          <cell r="I707" t="str">
            <v>Juan José Esteban</v>
          </cell>
          <cell r="J707" t="str">
            <v>Centro Comercial Mediterraneo</v>
          </cell>
          <cell r="K707" t="str">
            <v>INT</v>
          </cell>
          <cell r="L707" t="str">
            <v>COM</v>
          </cell>
          <cell r="M707" t="str">
            <v>(57 4) 234 6414</v>
          </cell>
          <cell r="O707" t="str">
            <v>NO</v>
          </cell>
          <cell r="Q707">
            <v>920212498</v>
          </cell>
          <cell r="T707">
            <v>30000</v>
          </cell>
          <cell r="U707">
            <v>0</v>
          </cell>
        </row>
        <row r="708">
          <cell r="A708" t="str">
            <v>PROP00707</v>
          </cell>
          <cell r="D708">
            <v>42425</v>
          </cell>
          <cell r="E708">
            <v>0</v>
          </cell>
          <cell r="F708">
            <v>1</v>
          </cell>
          <cell r="G708" t="str">
            <v>INV</v>
          </cell>
          <cell r="H708" t="str">
            <v>JAGUAR CAPITAL</v>
          </cell>
          <cell r="I708" t="str">
            <v>Juan Diego Fernández</v>
          </cell>
          <cell r="J708" t="str">
            <v>Centro Comercial Chiguiros</v>
          </cell>
          <cell r="K708" t="str">
            <v>PRES</v>
          </cell>
          <cell r="L708" t="str">
            <v>COM</v>
          </cell>
          <cell r="M708" t="str">
            <v>(57 4) 311 6349</v>
          </cell>
          <cell r="O708" t="str">
            <v>NO</v>
          </cell>
          <cell r="Q708">
            <v>11000000</v>
          </cell>
          <cell r="T708">
            <v>62775</v>
          </cell>
          <cell r="U708">
            <v>0</v>
          </cell>
        </row>
        <row r="709">
          <cell r="A709" t="str">
            <v>PROP00708</v>
          </cell>
          <cell r="D709">
            <v>42418</v>
          </cell>
          <cell r="E709">
            <v>0</v>
          </cell>
          <cell r="F709">
            <v>1</v>
          </cell>
          <cell r="G709" t="str">
            <v>SIN INFORMACIÓN</v>
          </cell>
          <cell r="H709" t="str">
            <v>FUNDACIÓN SANTA FÉ DE BOGOTÁ</v>
          </cell>
          <cell r="I709" t="str">
            <v xml:space="preserve">Henry Gallardo </v>
          </cell>
          <cell r="J709" t="str">
            <v xml:space="preserve">Gerencia de Obra e Interventoría, Asesoría Leed y Commissioning - Hospital Universitario </v>
          </cell>
          <cell r="K709" t="str">
            <v>GER</v>
          </cell>
          <cell r="L709" t="str">
            <v>SAL</v>
          </cell>
          <cell r="O709" t="str">
            <v>SI</v>
          </cell>
          <cell r="P709">
            <v>1289</v>
          </cell>
          <cell r="Q709">
            <v>540044324</v>
          </cell>
          <cell r="R709">
            <v>813364576</v>
          </cell>
          <cell r="U709">
            <v>1</v>
          </cell>
        </row>
        <row r="710">
          <cell r="A710" t="str">
            <v>PROP00709</v>
          </cell>
          <cell r="D710">
            <v>42419</v>
          </cell>
          <cell r="E710">
            <v>0</v>
          </cell>
          <cell r="F710">
            <v>1</v>
          </cell>
          <cell r="G710" t="str">
            <v>SIN INFORMACIÓN</v>
          </cell>
          <cell r="H710" t="str">
            <v>COLEGIO HELVETIA BOGOTÁ</v>
          </cell>
          <cell r="I710" t="str">
            <v xml:space="preserve">Rosario Movil </v>
          </cell>
          <cell r="J710" t="str">
            <v xml:space="preserve">Gerencia de obra e interventoría - Obras Fase 1Colegio Helvetia </v>
          </cell>
          <cell r="K710" t="str">
            <v>INT</v>
          </cell>
          <cell r="L710" t="str">
            <v>EDU</v>
          </cell>
          <cell r="M710">
            <v>6247374</v>
          </cell>
          <cell r="O710" t="str">
            <v>NO</v>
          </cell>
          <cell r="P710">
            <v>1596</v>
          </cell>
          <cell r="U710">
            <v>0</v>
          </cell>
        </row>
        <row r="711">
          <cell r="A711" t="str">
            <v>PROP00710</v>
          </cell>
          <cell r="D711">
            <v>42424</v>
          </cell>
          <cell r="E711">
            <v>0</v>
          </cell>
          <cell r="F711">
            <v>1</v>
          </cell>
          <cell r="G711" t="str">
            <v>SIN INFORMACIÓN</v>
          </cell>
          <cell r="H711" t="str">
            <v>UNIVERSIDAD DE LOS ANDES</v>
          </cell>
          <cell r="I711" t="str">
            <v>Maurix Augusto Suárez</v>
          </cell>
          <cell r="J711" t="str">
            <v>Contrato de obra e interventoría Edificio C</v>
          </cell>
          <cell r="K711" t="str">
            <v>GER</v>
          </cell>
          <cell r="L711" t="str">
            <v>EDU</v>
          </cell>
          <cell r="O711" t="str">
            <v>SI</v>
          </cell>
          <cell r="P711">
            <v>1631</v>
          </cell>
          <cell r="Q711">
            <v>68410692</v>
          </cell>
          <cell r="R711">
            <v>68410692</v>
          </cell>
          <cell r="U711">
            <v>1</v>
          </cell>
        </row>
        <row r="712">
          <cell r="A712" t="str">
            <v>PROP00711</v>
          </cell>
          <cell r="D712">
            <v>42431</v>
          </cell>
          <cell r="E712">
            <v>0</v>
          </cell>
          <cell r="F712">
            <v>1</v>
          </cell>
          <cell r="G712" t="str">
            <v>INV</v>
          </cell>
          <cell r="H712" t="str">
            <v>COLSUBSIDIO</v>
          </cell>
          <cell r="I712" t="str">
            <v>Luis Carlos Muñoz</v>
          </cell>
          <cell r="J712" t="str">
            <v>Hotel el Alcaraván</v>
          </cell>
          <cell r="K712" t="str">
            <v>GER</v>
          </cell>
          <cell r="L712" t="str">
            <v>HOT</v>
          </cell>
          <cell r="M712" t="str">
            <v>(57 1) 742 0100 (V/cencio)</v>
          </cell>
          <cell r="O712" t="str">
            <v>SI</v>
          </cell>
          <cell r="P712">
            <v>1702</v>
          </cell>
          <cell r="Q712">
            <v>92557903</v>
          </cell>
          <cell r="R712">
            <v>76556466</v>
          </cell>
          <cell r="U712">
            <v>1</v>
          </cell>
        </row>
        <row r="713">
          <cell r="A713" t="str">
            <v>PROP00712</v>
          </cell>
          <cell r="D713">
            <v>42436</v>
          </cell>
          <cell r="E713">
            <v>0</v>
          </cell>
          <cell r="F713">
            <v>1</v>
          </cell>
          <cell r="G713" t="str">
            <v>INV</v>
          </cell>
          <cell r="H713" t="str">
            <v>COLMÉDICA</v>
          </cell>
          <cell r="I713" t="str">
            <v>José Fernando Torres Ramirez</v>
          </cell>
          <cell r="J713" t="str">
            <v>Colmédica Santa Bárbara</v>
          </cell>
          <cell r="K713" t="str">
            <v>GER</v>
          </cell>
          <cell r="L713" t="str">
            <v>SAL</v>
          </cell>
          <cell r="M713" t="str">
            <v>(57 1) 756 5656</v>
          </cell>
          <cell r="O713" t="str">
            <v>NO</v>
          </cell>
          <cell r="Q713">
            <v>1029554551</v>
          </cell>
          <cell r="T713">
            <v>10082</v>
          </cell>
          <cell r="U713">
            <v>0</v>
          </cell>
        </row>
        <row r="714">
          <cell r="A714" t="str">
            <v>PROP00713</v>
          </cell>
          <cell r="D714">
            <v>42437</v>
          </cell>
          <cell r="E714">
            <v>0</v>
          </cell>
          <cell r="F714">
            <v>1</v>
          </cell>
          <cell r="G714" t="str">
            <v>INV</v>
          </cell>
          <cell r="H714" t="str">
            <v>PRABYC</v>
          </cell>
          <cell r="I714" t="str">
            <v>Sergio Quintero Ariza</v>
          </cell>
          <cell r="J714" t="str">
            <v>Refuerzo Estructural y Ampliación Coliseo Cubierto el Campin</v>
          </cell>
          <cell r="K714" t="str">
            <v>INT</v>
          </cell>
          <cell r="L714" t="str">
            <v>REC</v>
          </cell>
          <cell r="M714" t="str">
            <v>(57 1) 644 5720</v>
          </cell>
          <cell r="O714" t="str">
            <v>NO</v>
          </cell>
          <cell r="Q714">
            <v>705852634</v>
          </cell>
          <cell r="T714">
            <v>32000</v>
          </cell>
          <cell r="U714">
            <v>0</v>
          </cell>
        </row>
        <row r="715">
          <cell r="A715" t="str">
            <v>PROP00714</v>
          </cell>
          <cell r="D715">
            <v>42438</v>
          </cell>
          <cell r="E715">
            <v>0</v>
          </cell>
          <cell r="F715">
            <v>1</v>
          </cell>
          <cell r="G715" t="str">
            <v>INV</v>
          </cell>
          <cell r="H715" t="str">
            <v>ARPRO ARQUITECTOS INGENIEROS S.A.</v>
          </cell>
          <cell r="I715" t="str">
            <v>Ana Mercedes Percy</v>
          </cell>
          <cell r="J715" t="str">
            <v>Edificio 91-11 (Ajuste)</v>
          </cell>
          <cell r="K715" t="str">
            <v>INT</v>
          </cell>
          <cell r="L715" t="str">
            <v>OFI</v>
          </cell>
          <cell r="M715" t="str">
            <v>601 04 04</v>
          </cell>
          <cell r="O715" t="str">
            <v>SI</v>
          </cell>
          <cell r="P715">
            <v>1696</v>
          </cell>
          <cell r="Q715">
            <v>18012517</v>
          </cell>
          <cell r="R715">
            <v>301170504</v>
          </cell>
          <cell r="T715">
            <v>5008</v>
          </cell>
          <cell r="U715">
            <v>1</v>
          </cell>
        </row>
        <row r="716">
          <cell r="A716" t="str">
            <v>PROP00715</v>
          </cell>
          <cell r="D716">
            <v>42440</v>
          </cell>
          <cell r="E716">
            <v>0</v>
          </cell>
          <cell r="F716">
            <v>1</v>
          </cell>
          <cell r="G716" t="str">
            <v>INV</v>
          </cell>
          <cell r="H716" t="str">
            <v>INGEURBE</v>
          </cell>
          <cell r="I716" t="str">
            <v>Andrea Latorre</v>
          </cell>
          <cell r="J716" t="str">
            <v>Boyacá con 72</v>
          </cell>
          <cell r="K716" t="str">
            <v>PRES</v>
          </cell>
          <cell r="L716" t="str">
            <v>VIV</v>
          </cell>
          <cell r="M716" t="str">
            <v>(57 1) 325 7171 Ext. 114</v>
          </cell>
          <cell r="O716" t="str">
            <v>NO</v>
          </cell>
          <cell r="Q716">
            <v>54000000</v>
          </cell>
          <cell r="T716">
            <v>29672</v>
          </cell>
          <cell r="U716">
            <v>0</v>
          </cell>
        </row>
        <row r="717">
          <cell r="A717" t="str">
            <v>PROP00716</v>
          </cell>
          <cell r="D717">
            <v>42440</v>
          </cell>
          <cell r="E717">
            <v>0</v>
          </cell>
          <cell r="F717">
            <v>1</v>
          </cell>
          <cell r="G717" t="str">
            <v>INV</v>
          </cell>
          <cell r="H717" t="str">
            <v>CONSTRUCTORA ZIMA</v>
          </cell>
          <cell r="I717" t="str">
            <v>Andrés Merizalde Escallón</v>
          </cell>
          <cell r="J717" t="str">
            <v>ZIMA 26</v>
          </cell>
          <cell r="K717" t="str">
            <v>INT</v>
          </cell>
          <cell r="L717" t="str">
            <v>VIV</v>
          </cell>
          <cell r="M717" t="str">
            <v>(571) 611 5500 - 635 5052</v>
          </cell>
          <cell r="O717" t="str">
            <v>NO</v>
          </cell>
          <cell r="Q717">
            <v>818532905</v>
          </cell>
          <cell r="T717">
            <v>17655</v>
          </cell>
          <cell r="U717">
            <v>0</v>
          </cell>
        </row>
        <row r="718">
          <cell r="A718" t="str">
            <v>PROP00717</v>
          </cell>
          <cell r="D718">
            <v>42444</v>
          </cell>
          <cell r="E718">
            <v>0</v>
          </cell>
          <cell r="F718">
            <v>1</v>
          </cell>
          <cell r="G718" t="str">
            <v>INV</v>
          </cell>
          <cell r="H718" t="str">
            <v>URBANISM + SURFACE = PROFIT S.A.S.</v>
          </cell>
          <cell r="I718" t="str">
            <v>Ana María Galindo</v>
          </cell>
          <cell r="J718" t="str">
            <v>Edificio Área 60</v>
          </cell>
          <cell r="K718" t="str">
            <v>PRES</v>
          </cell>
          <cell r="L718" t="str">
            <v>VIV</v>
          </cell>
          <cell r="M718" t="str">
            <v>(57 1) 649 5579</v>
          </cell>
          <cell r="O718" t="str">
            <v>NO</v>
          </cell>
          <cell r="Q718">
            <v>11500000</v>
          </cell>
          <cell r="T718">
            <v>5589</v>
          </cell>
          <cell r="U718">
            <v>0</v>
          </cell>
        </row>
        <row r="719">
          <cell r="A719" t="str">
            <v>PROP00718</v>
          </cell>
          <cell r="D719">
            <v>42444</v>
          </cell>
          <cell r="E719">
            <v>0</v>
          </cell>
          <cell r="F719">
            <v>1</v>
          </cell>
          <cell r="G719" t="str">
            <v>INV</v>
          </cell>
          <cell r="H719" t="str">
            <v>ULB S.A.S.</v>
          </cell>
          <cell r="I719" t="str">
            <v>Catherine Martínez</v>
          </cell>
          <cell r="J719" t="str">
            <v>Edificio ULB GOLD</v>
          </cell>
          <cell r="K719" t="str">
            <v>INT</v>
          </cell>
          <cell r="L719" t="str">
            <v>VIV</v>
          </cell>
          <cell r="M719" t="str">
            <v>(57 1) 637 7035</v>
          </cell>
          <cell r="O719" t="str">
            <v>NO</v>
          </cell>
          <cell r="Q719">
            <v>258707785</v>
          </cell>
          <cell r="T719">
            <v>8239</v>
          </cell>
          <cell r="U719">
            <v>0</v>
          </cell>
        </row>
        <row r="720">
          <cell r="A720" t="str">
            <v>PROP00719</v>
          </cell>
          <cell r="D720">
            <v>42447</v>
          </cell>
          <cell r="E720">
            <v>0</v>
          </cell>
          <cell r="F720">
            <v>1</v>
          </cell>
          <cell r="G720" t="str">
            <v>INV</v>
          </cell>
          <cell r="H720" t="str">
            <v>CENTRO COMERCIAL Y DE NEGOCIOS ANDINO</v>
          </cell>
          <cell r="I720" t="str">
            <v>Néstor Orlando Alba A.</v>
          </cell>
          <cell r="J720" t="str">
            <v>Remodelación y refuerzo de las plazas crea y sueña del centro andino</v>
          </cell>
          <cell r="K720" t="str">
            <v>GER</v>
          </cell>
          <cell r="L720" t="str">
            <v>COM</v>
          </cell>
          <cell r="M720" t="str">
            <v>(57 1) 621 3111</v>
          </cell>
          <cell r="O720" t="str">
            <v>SI</v>
          </cell>
          <cell r="P720">
            <v>1677</v>
          </cell>
          <cell r="Q720">
            <v>182723600</v>
          </cell>
          <cell r="R720">
            <v>99000000</v>
          </cell>
          <cell r="U720">
            <v>1</v>
          </cell>
        </row>
        <row r="721">
          <cell r="A721" t="str">
            <v>PROP00720</v>
          </cell>
          <cell r="D721">
            <v>42447</v>
          </cell>
          <cell r="E721">
            <v>0</v>
          </cell>
          <cell r="F721">
            <v>1</v>
          </cell>
          <cell r="G721" t="str">
            <v>INV</v>
          </cell>
          <cell r="H721" t="str">
            <v>QBO CONSTRUCTORES S.A.S.</v>
          </cell>
          <cell r="I721" t="str">
            <v>Diego Calderón</v>
          </cell>
          <cell r="J721" t="str">
            <v>Atrio torre sur</v>
          </cell>
          <cell r="K721" t="str">
            <v>INT</v>
          </cell>
          <cell r="L721" t="str">
            <v>OFI</v>
          </cell>
          <cell r="M721" t="str">
            <v>(57 1) 748 0505</v>
          </cell>
          <cell r="O721" t="str">
            <v>?</v>
          </cell>
          <cell r="Q721">
            <v>8245419019</v>
          </cell>
          <cell r="T721">
            <v>127582</v>
          </cell>
          <cell r="U721">
            <v>0</v>
          </cell>
        </row>
        <row r="722">
          <cell r="A722" t="str">
            <v>PROP00721</v>
          </cell>
          <cell r="D722">
            <v>42440</v>
          </cell>
          <cell r="E722">
            <v>0</v>
          </cell>
          <cell r="F722">
            <v>1</v>
          </cell>
          <cell r="G722" t="str">
            <v>INV</v>
          </cell>
          <cell r="H722" t="str">
            <v>INVERSIONES ALPES S.A.</v>
          </cell>
          <cell r="I722" t="str">
            <v>Emma Melo</v>
          </cell>
          <cell r="J722" t="str">
            <v>CDR Bucaramanga</v>
          </cell>
          <cell r="K722" t="str">
            <v>INT</v>
          </cell>
          <cell r="L722" t="str">
            <v>IND</v>
          </cell>
          <cell r="M722" t="str">
            <v>(57 1) 546 0000 - 746 9879 (B/manga)</v>
          </cell>
          <cell r="O722" t="str">
            <v>NO</v>
          </cell>
          <cell r="Q722">
            <v>265534131</v>
          </cell>
          <cell r="U722">
            <v>0</v>
          </cell>
        </row>
        <row r="723">
          <cell r="A723" t="str">
            <v>PROP00722</v>
          </cell>
          <cell r="D723">
            <v>42447</v>
          </cell>
          <cell r="E723">
            <v>0</v>
          </cell>
          <cell r="F723">
            <v>1</v>
          </cell>
          <cell r="G723" t="str">
            <v>INV</v>
          </cell>
          <cell r="H723" t="str">
            <v>FALABELLA DE COLOMBIA S.A.</v>
          </cell>
          <cell r="I723" t="str">
            <v>Cristian Olivares</v>
          </cell>
          <cell r="J723" t="str">
            <v>Tiendas Falabella</v>
          </cell>
          <cell r="K723" t="str">
            <v>INT</v>
          </cell>
          <cell r="L723" t="str">
            <v>COM</v>
          </cell>
          <cell r="M723" t="str">
            <v>(57 1) 742 0404</v>
          </cell>
          <cell r="O723" t="str">
            <v>SI</v>
          </cell>
          <cell r="P723">
            <v>1695</v>
          </cell>
          <cell r="Q723">
            <v>578679804</v>
          </cell>
          <cell r="R723">
            <v>161206900</v>
          </cell>
          <cell r="U723">
            <v>1</v>
          </cell>
        </row>
        <row r="724">
          <cell r="A724" t="str">
            <v>PROP00723</v>
          </cell>
          <cell r="D724">
            <v>42458</v>
          </cell>
          <cell r="E724">
            <v>0</v>
          </cell>
          <cell r="F724">
            <v>1</v>
          </cell>
          <cell r="G724" t="str">
            <v>INV</v>
          </cell>
          <cell r="H724" t="str">
            <v>OSPINAS &amp; CIA S.A.</v>
          </cell>
          <cell r="I724" t="str">
            <v>Alejandro Londoño Navarro</v>
          </cell>
          <cell r="J724" t="str">
            <v xml:space="preserve">Centro Comercial alegra Barranquilla </v>
          </cell>
          <cell r="K724" t="str">
            <v>PRES</v>
          </cell>
          <cell r="L724" t="str">
            <v>COM</v>
          </cell>
          <cell r="O724" t="str">
            <v>SI</v>
          </cell>
          <cell r="P724">
            <v>1693</v>
          </cell>
          <cell r="Q724">
            <v>21200000</v>
          </cell>
          <cell r="R724">
            <v>21200000</v>
          </cell>
          <cell r="T724">
            <v>176422</v>
          </cell>
          <cell r="U724">
            <v>1</v>
          </cell>
        </row>
        <row r="725">
          <cell r="A725" t="str">
            <v>PROP00724</v>
          </cell>
          <cell r="D725">
            <v>42459</v>
          </cell>
          <cell r="E725">
            <v>0</v>
          </cell>
          <cell r="F725">
            <v>1</v>
          </cell>
          <cell r="G725" t="str">
            <v>INV</v>
          </cell>
          <cell r="H725" t="str">
            <v>FINCOMERCIO LTDA</v>
          </cell>
          <cell r="I725" t="str">
            <v>Vivian Johana Contreras Olaya</v>
          </cell>
          <cell r="J725" t="str">
            <v>Centro empresarial C80</v>
          </cell>
          <cell r="K725" t="str">
            <v>INT</v>
          </cell>
          <cell r="L725" t="str">
            <v>OFI</v>
          </cell>
          <cell r="M725" t="str">
            <v>(57 1) 381 1820</v>
          </cell>
          <cell r="O725" t="str">
            <v>SI</v>
          </cell>
          <cell r="P725">
            <v>1686</v>
          </cell>
          <cell r="Q725">
            <v>277630575</v>
          </cell>
          <cell r="R725">
            <v>258620689.65517244</v>
          </cell>
          <cell r="T725">
            <v>7120</v>
          </cell>
          <cell r="U725">
            <v>1</v>
          </cell>
        </row>
        <row r="726">
          <cell r="A726" t="str">
            <v>PROP00725</v>
          </cell>
          <cell r="D726">
            <v>42436</v>
          </cell>
          <cell r="E726">
            <v>0</v>
          </cell>
          <cell r="F726">
            <v>1</v>
          </cell>
          <cell r="G726" t="str">
            <v>SIN INFORMACIÓN</v>
          </cell>
          <cell r="H726" t="str">
            <v xml:space="preserve">VP INMOBILIARIOS &amp; DESARROLLO </v>
          </cell>
          <cell r="I726" t="str">
            <v xml:space="preserve">Juan Carlos Londoño Restrepo </v>
          </cell>
          <cell r="J726" t="str">
            <v>Centro Comercial Viva Barranquilla - Control P&amp;P</v>
          </cell>
          <cell r="K726" t="str">
            <v>INT</v>
          </cell>
          <cell r="L726" t="str">
            <v>COM</v>
          </cell>
          <cell r="O726" t="str">
            <v>NO</v>
          </cell>
          <cell r="P726">
            <v>1563</v>
          </cell>
          <cell r="Q726">
            <v>320576405</v>
          </cell>
          <cell r="U726">
            <v>0</v>
          </cell>
        </row>
        <row r="727">
          <cell r="A727" t="str">
            <v>PROP00726</v>
          </cell>
          <cell r="D727">
            <v>42436</v>
          </cell>
          <cell r="E727">
            <v>0</v>
          </cell>
          <cell r="F727">
            <v>1</v>
          </cell>
          <cell r="G727" t="str">
            <v>SIN INFORMACIÓN</v>
          </cell>
          <cell r="H727" t="str">
            <v xml:space="preserve">VP INMOBILIARIOS &amp; DESARROLLO </v>
          </cell>
          <cell r="I727" t="str">
            <v xml:space="preserve">Juan Carlos Londoño Restrepo </v>
          </cell>
          <cell r="J727" t="str">
            <v xml:space="preserve">Centro Comercial Viva Barranquilla </v>
          </cell>
          <cell r="K727" t="str">
            <v>INT</v>
          </cell>
          <cell r="L727" t="str">
            <v>COM</v>
          </cell>
          <cell r="O727" t="str">
            <v>SI</v>
          </cell>
          <cell r="P727">
            <v>1563</v>
          </cell>
          <cell r="Q727">
            <v>476417060</v>
          </cell>
          <cell r="R727">
            <v>363351050</v>
          </cell>
          <cell r="U727">
            <v>1</v>
          </cell>
        </row>
        <row r="728">
          <cell r="A728" t="str">
            <v>PROP00727</v>
          </cell>
          <cell r="D728">
            <v>42437</v>
          </cell>
          <cell r="E728">
            <v>0</v>
          </cell>
          <cell r="F728">
            <v>1</v>
          </cell>
          <cell r="G728" t="str">
            <v>SIN INFORMACIÓN</v>
          </cell>
          <cell r="H728" t="str">
            <v>COLEGIO HELVETIA BOGOTÁ</v>
          </cell>
          <cell r="I728" t="str">
            <v xml:space="preserve">Rosario Movil </v>
          </cell>
          <cell r="J728" t="str">
            <v xml:space="preserve">Gerencia de obra e interventoría - Obras Fase 1Colegio Helvetia </v>
          </cell>
          <cell r="K728" t="str">
            <v>INT</v>
          </cell>
          <cell r="L728" t="str">
            <v>EDU</v>
          </cell>
          <cell r="M728">
            <v>6247374</v>
          </cell>
          <cell r="O728" t="str">
            <v>NO</v>
          </cell>
          <cell r="P728">
            <v>1596</v>
          </cell>
          <cell r="U728">
            <v>0</v>
          </cell>
        </row>
        <row r="729">
          <cell r="A729" t="str">
            <v>PROP00728</v>
          </cell>
          <cell r="D729">
            <v>42437</v>
          </cell>
          <cell r="E729">
            <v>0</v>
          </cell>
          <cell r="F729">
            <v>1</v>
          </cell>
          <cell r="G729" t="str">
            <v>SIN INFORMACIÓN</v>
          </cell>
          <cell r="H729" t="str">
            <v>AVIANCA S.A.</v>
          </cell>
          <cell r="I729" t="str">
            <v>Juliana López Ramírez</v>
          </cell>
          <cell r="J729" t="str">
            <v>Hangar de mantenimiento mayor de aeronaves (MRO)</v>
          </cell>
          <cell r="K729" t="str">
            <v>INT</v>
          </cell>
          <cell r="L729" t="str">
            <v>IND</v>
          </cell>
          <cell r="M729" t="str">
            <v>5877700 Ext: 1679</v>
          </cell>
          <cell r="O729" t="str">
            <v>SI</v>
          </cell>
          <cell r="P729">
            <v>1655</v>
          </cell>
          <cell r="Q729">
            <v>234209371</v>
          </cell>
          <cell r="R729">
            <v>324209371</v>
          </cell>
          <cell r="T729">
            <v>47800</v>
          </cell>
          <cell r="U729">
            <v>1</v>
          </cell>
        </row>
        <row r="730">
          <cell r="A730" t="str">
            <v>PROP00729</v>
          </cell>
          <cell r="D730">
            <v>42447</v>
          </cell>
          <cell r="E730">
            <v>0</v>
          </cell>
          <cell r="F730">
            <v>1</v>
          </cell>
          <cell r="G730" t="str">
            <v>SIN INFORMACIÓN</v>
          </cell>
          <cell r="H730" t="str">
            <v>CUELLAS SERRANO GÓMEZ S.A.</v>
          </cell>
          <cell r="I730" t="str">
            <v>Arturo Schlensinger</v>
          </cell>
          <cell r="J730" t="str">
            <v>Edificios de apartamentos Massilia</v>
          </cell>
          <cell r="K730" t="str">
            <v>INT</v>
          </cell>
          <cell r="L730" t="str">
            <v>COM</v>
          </cell>
          <cell r="M730" t="str">
            <v>3211590 ext.321156</v>
          </cell>
          <cell r="O730" t="str">
            <v>SI</v>
          </cell>
          <cell r="P730">
            <v>1476</v>
          </cell>
          <cell r="Q730">
            <v>14721156</v>
          </cell>
          <cell r="R730">
            <v>14721156</v>
          </cell>
          <cell r="T730">
            <v>14236</v>
          </cell>
          <cell r="U730">
            <v>1</v>
          </cell>
        </row>
        <row r="731">
          <cell r="A731" t="str">
            <v>PROP00730</v>
          </cell>
          <cell r="D731">
            <v>42459</v>
          </cell>
          <cell r="E731">
            <v>1</v>
          </cell>
          <cell r="F731">
            <v>0</v>
          </cell>
          <cell r="G731" t="str">
            <v>SIN INFORMACIÓN</v>
          </cell>
          <cell r="H731" t="str">
            <v>FONADE</v>
          </cell>
          <cell r="I731" t="str">
            <v>Juan Carlos Pardo Flórez</v>
          </cell>
          <cell r="J731" t="str">
            <v>'Restauración de las Casas de Santa Barbara - Construcción Archivo  MinHacienda</v>
          </cell>
          <cell r="K731" t="str">
            <v>GER</v>
          </cell>
          <cell r="L731" t="str">
            <v>VIV</v>
          </cell>
          <cell r="M731" t="str">
            <v>5940407 ext. 12603</v>
          </cell>
          <cell r="N731" t="str">
            <v>SI</v>
          </cell>
          <cell r="P731">
            <v>1452</v>
          </cell>
          <cell r="Q731">
            <v>268523178</v>
          </cell>
          <cell r="R731">
            <v>257123539</v>
          </cell>
          <cell r="U731">
            <v>1</v>
          </cell>
        </row>
        <row r="732">
          <cell r="A732" t="str">
            <v>PROP00731</v>
          </cell>
          <cell r="D732">
            <v>42460</v>
          </cell>
          <cell r="E732">
            <v>0</v>
          </cell>
          <cell r="F732">
            <v>1</v>
          </cell>
          <cell r="G732" t="str">
            <v>SIN INFORMACIÓN</v>
          </cell>
          <cell r="H732" t="str">
            <v>QBO CONSTRUCTORES S.A.S.</v>
          </cell>
          <cell r="I732" t="str">
            <v>Diego Calderón</v>
          </cell>
          <cell r="J732" t="str">
            <v>Atrio Bogotá</v>
          </cell>
          <cell r="K732" t="str">
            <v>INT</v>
          </cell>
          <cell r="L732" t="str">
            <v>OFI</v>
          </cell>
          <cell r="M732" t="str">
            <v>748 05 05. Ext 141</v>
          </cell>
          <cell r="O732" t="str">
            <v>SI</v>
          </cell>
          <cell r="P732">
            <v>1622</v>
          </cell>
          <cell r="Q732">
            <v>816118206</v>
          </cell>
          <cell r="R732">
            <v>559812492</v>
          </cell>
          <cell r="U732">
            <v>1</v>
          </cell>
        </row>
        <row r="733">
          <cell r="A733" t="str">
            <v>PROP00732</v>
          </cell>
          <cell r="D733">
            <v>42464</v>
          </cell>
          <cell r="E733">
            <v>0</v>
          </cell>
          <cell r="F733">
            <v>1</v>
          </cell>
          <cell r="G733" t="str">
            <v>INV</v>
          </cell>
          <cell r="H733" t="str">
            <v>IROTAMA S.A.S.</v>
          </cell>
          <cell r="I733" t="str">
            <v>Héctor Díaz</v>
          </cell>
          <cell r="J733" t="str">
            <v>Hotel Hilton Santa Marta (Ajuste)</v>
          </cell>
          <cell r="K733" t="str">
            <v>INT</v>
          </cell>
          <cell r="L733" t="str">
            <v>HOT</v>
          </cell>
          <cell r="M733" t="str">
            <v>(57 1) 326 4300</v>
          </cell>
          <cell r="O733" t="str">
            <v>Si</v>
          </cell>
          <cell r="P733">
            <v>1689</v>
          </cell>
          <cell r="Q733">
            <v>1496074988</v>
          </cell>
          <cell r="R733">
            <v>1153504828</v>
          </cell>
          <cell r="T733">
            <v>32838</v>
          </cell>
          <cell r="U733">
            <v>1</v>
          </cell>
        </row>
        <row r="734">
          <cell r="A734" t="str">
            <v>PROP00733</v>
          </cell>
          <cell r="D734">
            <v>42468</v>
          </cell>
          <cell r="E734">
            <v>0</v>
          </cell>
          <cell r="F734">
            <v>1</v>
          </cell>
          <cell r="G734" t="str">
            <v>INV</v>
          </cell>
          <cell r="H734" t="str">
            <v>CONSTRUCTORA COLPATRIA</v>
          </cell>
          <cell r="I734" t="str">
            <v>Edgar Forero Arenas</v>
          </cell>
          <cell r="J734" t="str">
            <v>Refuerzo estructural salamanca y catalayud</v>
          </cell>
          <cell r="K734" t="str">
            <v>INT</v>
          </cell>
          <cell r="L734" t="str">
            <v>VIV</v>
          </cell>
          <cell r="M734" t="str">
            <v>(57 1) 643 9080</v>
          </cell>
          <cell r="O734" t="str">
            <v>SI</v>
          </cell>
          <cell r="P734">
            <v>1705</v>
          </cell>
          <cell r="Q734">
            <v>228007680</v>
          </cell>
          <cell r="R734">
            <v>19940000</v>
          </cell>
          <cell r="U734">
            <v>1</v>
          </cell>
        </row>
        <row r="735">
          <cell r="A735" t="str">
            <v>PROP00734</v>
          </cell>
          <cell r="D735">
            <v>42471</v>
          </cell>
          <cell r="E735">
            <v>0</v>
          </cell>
          <cell r="F735">
            <v>1</v>
          </cell>
          <cell r="G735" t="str">
            <v>INV</v>
          </cell>
          <cell r="H735" t="str">
            <v>CLÍNICA LA SABANA</v>
          </cell>
          <cell r="I735" t="str">
            <v>Sandra Cardenas</v>
          </cell>
          <cell r="J735" t="str">
            <v>Clínica la sabana Fase II</v>
          </cell>
          <cell r="K735" t="str">
            <v>GER</v>
          </cell>
          <cell r="L735" t="str">
            <v>SAL</v>
          </cell>
          <cell r="M735" t="str">
            <v>(57 1) 6221120</v>
          </cell>
          <cell r="O735" t="str">
            <v>NO</v>
          </cell>
          <cell r="Q735">
            <v>732955690</v>
          </cell>
          <cell r="T735">
            <v>4400</v>
          </cell>
          <cell r="U735">
            <v>0</v>
          </cell>
        </row>
        <row r="736">
          <cell r="A736" t="str">
            <v>PROP00735</v>
          </cell>
          <cell r="D736">
            <v>42473</v>
          </cell>
          <cell r="E736">
            <v>0</v>
          </cell>
          <cell r="F736">
            <v>1</v>
          </cell>
          <cell r="G736" t="str">
            <v>INV</v>
          </cell>
          <cell r="H736" t="str">
            <v>TERRANUM CORPORATIVO S.A.S.</v>
          </cell>
          <cell r="I736" t="str">
            <v>Andrea Dorado</v>
          </cell>
          <cell r="J736" t="str">
            <v>ZOL Sopo</v>
          </cell>
          <cell r="K736" t="str">
            <v>INT</v>
          </cell>
          <cell r="L736" t="str">
            <v>IND</v>
          </cell>
          <cell r="M736" t="str">
            <v>(57 1) 742 6060 Ext 4007</v>
          </cell>
          <cell r="O736" t="str">
            <v>NO</v>
          </cell>
          <cell r="Q736">
            <v>1665583404</v>
          </cell>
          <cell r="T736">
            <v>58100</v>
          </cell>
          <cell r="U736">
            <v>0</v>
          </cell>
        </row>
        <row r="737">
          <cell r="A737" t="str">
            <v>PROP00736</v>
          </cell>
          <cell r="D737">
            <v>42475</v>
          </cell>
          <cell r="E737">
            <v>0</v>
          </cell>
          <cell r="F737">
            <v>1</v>
          </cell>
          <cell r="G737" t="str">
            <v>INV</v>
          </cell>
          <cell r="H737" t="str">
            <v>PIO S.A.S.</v>
          </cell>
          <cell r="I737" t="str">
            <v>PIO S.A.S.</v>
          </cell>
          <cell r="J737" t="str">
            <v>Puerto Antioquia</v>
          </cell>
          <cell r="K737" t="str">
            <v>INT</v>
          </cell>
          <cell r="L737" t="str">
            <v>IND</v>
          </cell>
          <cell r="M737" t="str">
            <v>(57) 316 495 3409</v>
          </cell>
          <cell r="O737" t="str">
            <v>NO</v>
          </cell>
          <cell r="Q737">
            <v>113400000</v>
          </cell>
          <cell r="T737">
            <v>168000</v>
          </cell>
          <cell r="U737">
            <v>0</v>
          </cell>
        </row>
        <row r="738">
          <cell r="A738" t="str">
            <v>PROP00737</v>
          </cell>
          <cell r="D738">
            <v>42478</v>
          </cell>
          <cell r="E738">
            <v>0</v>
          </cell>
          <cell r="F738">
            <v>1</v>
          </cell>
          <cell r="G738" t="str">
            <v>INV</v>
          </cell>
          <cell r="H738" t="str">
            <v>TRIADA</v>
          </cell>
          <cell r="I738" t="str">
            <v>Alejandro Vélez Salcedo</v>
          </cell>
          <cell r="J738" t="str">
            <v>Veeduría para control de desembolsos IFC</v>
          </cell>
          <cell r="K738" t="str">
            <v>PREF</v>
          </cell>
          <cell r="L738" t="str">
            <v>VIV</v>
          </cell>
          <cell r="O738" t="str">
            <v>NO</v>
          </cell>
          <cell r="Q738">
            <v>45000000</v>
          </cell>
          <cell r="U738">
            <v>0</v>
          </cell>
        </row>
        <row r="739">
          <cell r="A739" t="str">
            <v>PROP00738</v>
          </cell>
          <cell r="D739">
            <v>42479</v>
          </cell>
          <cell r="E739">
            <v>0</v>
          </cell>
          <cell r="F739">
            <v>1</v>
          </cell>
          <cell r="G739" t="str">
            <v>INV</v>
          </cell>
          <cell r="H739" t="str">
            <v>GRUPO GRAMA</v>
          </cell>
          <cell r="I739" t="str">
            <v>Hector Clavijo Granados</v>
          </cell>
          <cell r="J739" t="str">
            <v>Hotel Amura Cartagena</v>
          </cell>
          <cell r="K739" t="str">
            <v>INT</v>
          </cell>
          <cell r="L739" t="str">
            <v>HOT</v>
          </cell>
          <cell r="M739" t="str">
            <v>(57 1) 601 9522 (Cartagena)</v>
          </cell>
          <cell r="O739" t="str">
            <v>SI</v>
          </cell>
          <cell r="P739">
            <v>1691</v>
          </cell>
          <cell r="Q739">
            <v>53800000</v>
          </cell>
          <cell r="R739">
            <v>5000000</v>
          </cell>
          <cell r="U739">
            <v>1</v>
          </cell>
        </row>
        <row r="740">
          <cell r="A740" t="str">
            <v>PROP00739</v>
          </cell>
          <cell r="D740">
            <v>42479</v>
          </cell>
          <cell r="E740">
            <v>0</v>
          </cell>
          <cell r="F740">
            <v>1</v>
          </cell>
          <cell r="G740" t="str">
            <v>INV</v>
          </cell>
          <cell r="H740" t="str">
            <v>UNIVERSIDAD DE LOS ANDES</v>
          </cell>
          <cell r="I740" t="str">
            <v>Maurix Augusto Suárez</v>
          </cell>
          <cell r="J740" t="str">
            <v>Piso 4 Uniandes Centro Corporativo Serena del Mar</v>
          </cell>
          <cell r="K740" t="str">
            <v>GER</v>
          </cell>
          <cell r="L740" t="str">
            <v>OFI</v>
          </cell>
          <cell r="M740" t="str">
            <v xml:space="preserve">(57 1) 326 5610 </v>
          </cell>
          <cell r="O740" t="str">
            <v>?</v>
          </cell>
          <cell r="P740">
            <v>1743</v>
          </cell>
          <cell r="Q740">
            <v>650850772</v>
          </cell>
          <cell r="T740">
            <v>2200</v>
          </cell>
          <cell r="U740">
            <v>0</v>
          </cell>
        </row>
        <row r="741">
          <cell r="A741" t="str">
            <v>PROP00740</v>
          </cell>
          <cell r="D741">
            <v>42482</v>
          </cell>
          <cell r="E741">
            <v>0</v>
          </cell>
          <cell r="F741">
            <v>1</v>
          </cell>
          <cell r="G741" t="str">
            <v>INV</v>
          </cell>
          <cell r="H741" t="str">
            <v>CONSTRUCTORA COLPATRIA</v>
          </cell>
          <cell r="I741" t="str">
            <v>Javier Castro</v>
          </cell>
          <cell r="J741" t="str">
            <v>Bali</v>
          </cell>
          <cell r="K741" t="str">
            <v>INT</v>
          </cell>
          <cell r="L741" t="str">
            <v>VIV</v>
          </cell>
          <cell r="M741" t="str">
            <v>(1) 643 9080 - 310 569 6367</v>
          </cell>
          <cell r="O741" t="str">
            <v>NO</v>
          </cell>
          <cell r="Q741">
            <v>442765779</v>
          </cell>
          <cell r="T741">
            <v>20365</v>
          </cell>
          <cell r="U741">
            <v>0</v>
          </cell>
        </row>
        <row r="742">
          <cell r="A742" t="str">
            <v>PROP00741</v>
          </cell>
          <cell r="D742">
            <v>42485</v>
          </cell>
          <cell r="E742">
            <v>0</v>
          </cell>
          <cell r="F742">
            <v>1</v>
          </cell>
          <cell r="G742" t="str">
            <v>INV</v>
          </cell>
          <cell r="H742" t="str">
            <v>SAN FRANCISCO INVESTMENTS</v>
          </cell>
          <cell r="I742" t="str">
            <v>Rafael Tono Velez</v>
          </cell>
          <cell r="J742" t="str">
            <v>Four Season Getsemani</v>
          </cell>
          <cell r="K742" t="str">
            <v>INT</v>
          </cell>
          <cell r="L742" t="str">
            <v>HOT</v>
          </cell>
          <cell r="M742" t="str">
            <v>(57) 310 240 4039</v>
          </cell>
          <cell r="O742" t="str">
            <v>SI</v>
          </cell>
          <cell r="P742">
            <v>1734</v>
          </cell>
          <cell r="Q742">
            <v>1809128344</v>
          </cell>
          <cell r="R742">
            <v>1809128344</v>
          </cell>
          <cell r="T742">
            <v>26928</v>
          </cell>
          <cell r="U742">
            <v>1</v>
          </cell>
        </row>
        <row r="743">
          <cell r="A743" t="str">
            <v>PROP00742</v>
          </cell>
          <cell r="D743">
            <v>42487</v>
          </cell>
          <cell r="E743">
            <v>0</v>
          </cell>
          <cell r="F743">
            <v>1</v>
          </cell>
          <cell r="G743" t="str">
            <v>INV</v>
          </cell>
          <cell r="H743" t="str">
            <v>CENTRO COMERCIAL EL RETIRO</v>
          </cell>
          <cell r="I743" t="str">
            <v>Alessandra Santoro</v>
          </cell>
          <cell r="J743" t="str">
            <v>Remodelación Centro Comercial el Retiro</v>
          </cell>
          <cell r="K743" t="str">
            <v>GER</v>
          </cell>
          <cell r="L743" t="str">
            <v>COM</v>
          </cell>
          <cell r="M743" t="str">
            <v>(57 1) 745 5545</v>
          </cell>
          <cell r="O743" t="str">
            <v>?</v>
          </cell>
          <cell r="Q743">
            <v>130087500</v>
          </cell>
          <cell r="T743">
            <v>1211.6400000000001</v>
          </cell>
          <cell r="U743">
            <v>0</v>
          </cell>
        </row>
        <row r="744">
          <cell r="A744" t="str">
            <v>PROP00743</v>
          </cell>
          <cell r="D744">
            <v>42487</v>
          </cell>
          <cell r="E744">
            <v>0</v>
          </cell>
          <cell r="F744">
            <v>1</v>
          </cell>
          <cell r="G744" t="str">
            <v>INV</v>
          </cell>
          <cell r="H744" t="str">
            <v>CONSTRUCCIONES PLANIFICADAS</v>
          </cell>
          <cell r="I744" t="str">
            <v>Sandra Milena Baquero</v>
          </cell>
          <cell r="J744" t="str">
            <v>Centro Cultural Sarmiento Angulo</v>
          </cell>
          <cell r="K744" t="str">
            <v>PRES</v>
          </cell>
          <cell r="L744" t="str">
            <v>INS</v>
          </cell>
          <cell r="M744" t="str">
            <v>(57 1) 339 4111 Ext. 3130</v>
          </cell>
          <cell r="O744" t="str">
            <v>?</v>
          </cell>
          <cell r="Q744">
            <v>53500000</v>
          </cell>
          <cell r="T744">
            <v>42271</v>
          </cell>
          <cell r="U744">
            <v>0</v>
          </cell>
        </row>
        <row r="745">
          <cell r="A745" t="str">
            <v>PROP00744</v>
          </cell>
          <cell r="D745">
            <v>42472</v>
          </cell>
          <cell r="E745">
            <v>0</v>
          </cell>
          <cell r="F745">
            <v>1</v>
          </cell>
          <cell r="G745" t="str">
            <v>SIN INFORMACIÓN</v>
          </cell>
          <cell r="H745" t="str">
            <v>AVIANCA S.A.</v>
          </cell>
          <cell r="I745" t="str">
            <v>Juliana López Ramírez</v>
          </cell>
          <cell r="J745" t="str">
            <v>Hangar de mantenimiento mayor de aeronaves (MRO)</v>
          </cell>
          <cell r="K745" t="str">
            <v>INT</v>
          </cell>
          <cell r="L745" t="str">
            <v>IND</v>
          </cell>
          <cell r="M745" t="str">
            <v>5877700 Ext: 1679</v>
          </cell>
          <cell r="O745" t="str">
            <v>SI</v>
          </cell>
          <cell r="P745">
            <v>1655</v>
          </cell>
          <cell r="Q745">
            <v>0</v>
          </cell>
          <cell r="R745">
            <v>0</v>
          </cell>
          <cell r="T745">
            <v>47800</v>
          </cell>
          <cell r="U745">
            <v>1</v>
          </cell>
        </row>
        <row r="746">
          <cell r="A746" t="str">
            <v>PROP00745</v>
          </cell>
          <cell r="D746">
            <v>42473</v>
          </cell>
          <cell r="E746">
            <v>0</v>
          </cell>
          <cell r="F746">
            <v>1</v>
          </cell>
          <cell r="G746" t="str">
            <v>SIN INFORMACIÓN</v>
          </cell>
          <cell r="H746" t="str">
            <v>COLEGIO HELVETIA BOGOTÁ</v>
          </cell>
          <cell r="I746" t="str">
            <v>Rosario Movil</v>
          </cell>
          <cell r="J746" t="str">
            <v>Obras Fase I Colegio Helvetia</v>
          </cell>
          <cell r="K746" t="str">
            <v>GER</v>
          </cell>
          <cell r="L746" t="str">
            <v>EDU</v>
          </cell>
          <cell r="O746" t="str">
            <v>NO</v>
          </cell>
          <cell r="P746">
            <v>1596</v>
          </cell>
          <cell r="Q746">
            <v>0</v>
          </cell>
          <cell r="U746">
            <v>0</v>
          </cell>
        </row>
        <row r="747">
          <cell r="A747" t="str">
            <v>PROP00746</v>
          </cell>
          <cell r="D747">
            <v>42486</v>
          </cell>
          <cell r="E747">
            <v>0</v>
          </cell>
          <cell r="F747">
            <v>1</v>
          </cell>
          <cell r="G747" t="str">
            <v>SIN INFORMACIÓN</v>
          </cell>
          <cell r="H747" t="str">
            <v>TORRE COLPATRIA</v>
          </cell>
          <cell r="I747" t="str">
            <v>Nestor Gomez</v>
          </cell>
          <cell r="J747" t="str">
            <v>Torre Colpatria</v>
          </cell>
          <cell r="K747" t="str">
            <v>INT</v>
          </cell>
          <cell r="L747" t="str">
            <v>OFI</v>
          </cell>
          <cell r="O747" t="str">
            <v>NO</v>
          </cell>
          <cell r="P747">
            <v>1524</v>
          </cell>
          <cell r="Q747">
            <v>6560341</v>
          </cell>
          <cell r="U747">
            <v>0</v>
          </cell>
        </row>
        <row r="748">
          <cell r="A748" t="str">
            <v>PROP00747</v>
          </cell>
          <cell r="D748">
            <v>42494</v>
          </cell>
          <cell r="E748">
            <v>0</v>
          </cell>
          <cell r="F748">
            <v>1</v>
          </cell>
          <cell r="G748" t="str">
            <v>INV</v>
          </cell>
          <cell r="H748" t="str">
            <v>OSPINAS &amp; CIA</v>
          </cell>
          <cell r="I748" t="str">
            <v>Patricia Vergara</v>
          </cell>
          <cell r="J748" t="str">
            <v>Centro comercial Ventura Terreros</v>
          </cell>
          <cell r="K748" t="str">
            <v>INT</v>
          </cell>
          <cell r="L748" t="str">
            <v>COM</v>
          </cell>
          <cell r="M748" t="str">
            <v>(57 1) 326 7060 Ext. 120</v>
          </cell>
          <cell r="O748" t="str">
            <v>NO</v>
          </cell>
          <cell r="Q748">
            <v>1140672500</v>
          </cell>
          <cell r="T748">
            <v>103000</v>
          </cell>
          <cell r="U748">
            <v>0</v>
          </cell>
        </row>
        <row r="749">
          <cell r="A749" t="str">
            <v>PROP00748</v>
          </cell>
          <cell r="D749">
            <v>42494</v>
          </cell>
          <cell r="E749">
            <v>0</v>
          </cell>
          <cell r="F749">
            <v>1</v>
          </cell>
          <cell r="G749" t="str">
            <v>INV</v>
          </cell>
          <cell r="H749" t="str">
            <v>D &amp; F CONSTRUCTORA S.A.S.</v>
          </cell>
          <cell r="I749" t="str">
            <v>Diego Fernando Alvarez Gonzales</v>
          </cell>
          <cell r="J749" t="str">
            <v>Edificio Bella Terra</v>
          </cell>
          <cell r="K749" t="str">
            <v>INT</v>
          </cell>
          <cell r="L749" t="str">
            <v>VIV</v>
          </cell>
          <cell r="O749" t="str">
            <v>SI</v>
          </cell>
          <cell r="P749">
            <v>1708</v>
          </cell>
          <cell r="Q749">
            <v>188496280</v>
          </cell>
          <cell r="R749">
            <v>13900000</v>
          </cell>
          <cell r="T749">
            <v>3550</v>
          </cell>
          <cell r="U749">
            <v>1</v>
          </cell>
        </row>
        <row r="750">
          <cell r="A750" t="str">
            <v>PROP00749</v>
          </cell>
          <cell r="D750">
            <v>42494</v>
          </cell>
          <cell r="E750">
            <v>0</v>
          </cell>
          <cell r="F750">
            <v>1</v>
          </cell>
          <cell r="G750" t="str">
            <v>INV</v>
          </cell>
          <cell r="H750" t="str">
            <v>COLEGIO HELVETIA BOGOTÁ</v>
          </cell>
          <cell r="I750" t="str">
            <v>Rosario Movil</v>
          </cell>
          <cell r="J750" t="str">
            <v>Reforzamiento Estructural del Colegio Helvetia</v>
          </cell>
          <cell r="K750" t="str">
            <v>PRES</v>
          </cell>
          <cell r="L750" t="str">
            <v>EDU</v>
          </cell>
          <cell r="M750" t="str">
            <v>(57 1) 624 7374</v>
          </cell>
          <cell r="O750" t="str">
            <v>NO</v>
          </cell>
          <cell r="Q750">
            <v>31800000</v>
          </cell>
          <cell r="T750">
            <v>1941</v>
          </cell>
          <cell r="U750">
            <v>0</v>
          </cell>
        </row>
        <row r="751">
          <cell r="A751" t="str">
            <v>PROP00750</v>
          </cell>
          <cell r="D751">
            <v>42495</v>
          </cell>
          <cell r="E751">
            <v>0</v>
          </cell>
          <cell r="F751">
            <v>1</v>
          </cell>
          <cell r="G751" t="str">
            <v>INV</v>
          </cell>
          <cell r="H751" t="str">
            <v>CUELLAR SERRANO GÓMEZ S.A.</v>
          </cell>
          <cell r="I751" t="str">
            <v>Arturo Schlensinger</v>
          </cell>
          <cell r="J751" t="str">
            <v>Hotel Av. Chile</v>
          </cell>
          <cell r="K751" t="str">
            <v>PRES</v>
          </cell>
          <cell r="L751" t="str">
            <v>HOT</v>
          </cell>
          <cell r="M751" t="str">
            <v>(57 1) 321 1590 Ext.56</v>
          </cell>
          <cell r="O751" t="str">
            <v>NO</v>
          </cell>
          <cell r="Q751">
            <v>80800000</v>
          </cell>
          <cell r="T751">
            <v>51011</v>
          </cell>
          <cell r="U751">
            <v>0</v>
          </cell>
        </row>
        <row r="752">
          <cell r="A752" t="str">
            <v>PROP00751</v>
          </cell>
          <cell r="D752">
            <v>42496</v>
          </cell>
          <cell r="E752">
            <v>0</v>
          </cell>
          <cell r="F752">
            <v>1</v>
          </cell>
          <cell r="G752" t="str">
            <v>INV</v>
          </cell>
          <cell r="H752" t="str">
            <v>FONDO INMOBILIARIO COLOMBIA</v>
          </cell>
          <cell r="I752" t="str">
            <v>Jorge Eduardo Bonilla Arboleda</v>
          </cell>
          <cell r="J752" t="str">
            <v>Oficinas Fondo Inmobiliario Colombia</v>
          </cell>
          <cell r="K752" t="str">
            <v>PRES</v>
          </cell>
          <cell r="L752" t="str">
            <v>OFI</v>
          </cell>
          <cell r="M752" t="str">
            <v>(57 1) 327 5742</v>
          </cell>
          <cell r="O752" t="str">
            <v>SI</v>
          </cell>
          <cell r="P752">
            <v>1692</v>
          </cell>
          <cell r="Q752">
            <v>7800000</v>
          </cell>
          <cell r="R752">
            <v>7800000</v>
          </cell>
          <cell r="T752">
            <v>23500</v>
          </cell>
          <cell r="U752">
            <v>1</v>
          </cell>
        </row>
        <row r="753">
          <cell r="A753" t="str">
            <v>PROP00752</v>
          </cell>
          <cell r="D753">
            <v>42500</v>
          </cell>
          <cell r="E753">
            <v>0</v>
          </cell>
          <cell r="F753">
            <v>1</v>
          </cell>
          <cell r="G753" t="str">
            <v>INV</v>
          </cell>
          <cell r="H753" t="str">
            <v>ESCALAR GERENCIA INMOBILIARIA S.A.S.</v>
          </cell>
          <cell r="I753" t="str">
            <v>Fernando Jiménez Sánchez</v>
          </cell>
          <cell r="J753" t="str">
            <v>La resolana casas 3 y 8</v>
          </cell>
          <cell r="K753" t="str">
            <v>PRES</v>
          </cell>
          <cell r="L753" t="str">
            <v>VIV</v>
          </cell>
          <cell r="M753" t="str">
            <v>(57 1) 618 4693</v>
          </cell>
          <cell r="O753" t="str">
            <v>SI</v>
          </cell>
          <cell r="P753">
            <v>1694</v>
          </cell>
          <cell r="Q753">
            <v>8000000</v>
          </cell>
          <cell r="R753">
            <v>8000000</v>
          </cell>
          <cell r="T753">
            <v>1075</v>
          </cell>
          <cell r="U753">
            <v>1</v>
          </cell>
        </row>
        <row r="754">
          <cell r="A754" t="str">
            <v>PROP00753</v>
          </cell>
          <cell r="D754">
            <v>42500</v>
          </cell>
          <cell r="E754">
            <v>0</v>
          </cell>
          <cell r="F754">
            <v>1</v>
          </cell>
          <cell r="G754" t="str">
            <v>INV</v>
          </cell>
          <cell r="H754" t="str">
            <v>GRUPO ÉXITO</v>
          </cell>
          <cell r="I754" t="str">
            <v>Federico Duque</v>
          </cell>
          <cell r="J754" t="str">
            <v>Viva Barranquilla</v>
          </cell>
          <cell r="K754" t="str">
            <v>GER</v>
          </cell>
          <cell r="L754" t="str">
            <v>COM</v>
          </cell>
          <cell r="M754" t="str">
            <v>(57 4) 339 6565</v>
          </cell>
          <cell r="O754" t="str">
            <v>NO</v>
          </cell>
          <cell r="Q754">
            <v>9819607</v>
          </cell>
          <cell r="T754">
            <v>150999</v>
          </cell>
          <cell r="U754">
            <v>0</v>
          </cell>
        </row>
        <row r="755">
          <cell r="A755" t="str">
            <v>PROP00754</v>
          </cell>
          <cell r="D755">
            <v>42501</v>
          </cell>
          <cell r="E755">
            <v>0</v>
          </cell>
          <cell r="F755">
            <v>1</v>
          </cell>
          <cell r="G755" t="str">
            <v>INV</v>
          </cell>
          <cell r="H755" t="str">
            <v>PLAZA DE LAS AMÉRICAS</v>
          </cell>
          <cell r="I755" t="str">
            <v>Mauricio Londoño Vélez</v>
          </cell>
          <cell r="J755" t="str">
            <v>Construcción y remodelación del centro comercial plaza de las américas</v>
          </cell>
          <cell r="K755" t="str">
            <v>GER</v>
          </cell>
          <cell r="L755" t="str">
            <v>COM</v>
          </cell>
          <cell r="O755" t="str">
            <v>NO</v>
          </cell>
          <cell r="Q755">
            <v>19999367</v>
          </cell>
          <cell r="T755">
            <v>210000</v>
          </cell>
          <cell r="U755">
            <v>0</v>
          </cell>
        </row>
        <row r="756">
          <cell r="A756" t="str">
            <v>PROP00755</v>
          </cell>
          <cell r="D756">
            <v>42502</v>
          </cell>
          <cell r="E756">
            <v>0</v>
          </cell>
          <cell r="F756">
            <v>1</v>
          </cell>
          <cell r="G756" t="str">
            <v>INV</v>
          </cell>
          <cell r="H756" t="str">
            <v>INSTORE</v>
          </cell>
          <cell r="I756" t="str">
            <v>Rafael Cepeda</v>
          </cell>
          <cell r="J756" t="str">
            <v>Tienda Crate and Barrel</v>
          </cell>
          <cell r="K756" t="str">
            <v>PRES</v>
          </cell>
          <cell r="L756" t="str">
            <v>COM</v>
          </cell>
          <cell r="M756" t="str">
            <v>(57 1) 612 5451</v>
          </cell>
          <cell r="O756" t="str">
            <v>NO</v>
          </cell>
          <cell r="Q756">
            <v>11800000</v>
          </cell>
          <cell r="T756">
            <v>2000</v>
          </cell>
          <cell r="U756">
            <v>0</v>
          </cell>
        </row>
        <row r="757">
          <cell r="A757" t="str">
            <v>PROP00756</v>
          </cell>
          <cell r="D757">
            <v>42503</v>
          </cell>
          <cell r="E757">
            <v>0</v>
          </cell>
          <cell r="F757">
            <v>1</v>
          </cell>
          <cell r="G757" t="str">
            <v>INV</v>
          </cell>
          <cell r="H757" t="str">
            <v>ARTURO CALLE</v>
          </cell>
          <cell r="I757" t="str">
            <v>Eduardo Calle</v>
          </cell>
          <cell r="J757" t="str">
            <v>Bodega la virginia Arturo Calle</v>
          </cell>
          <cell r="K757" t="str">
            <v>INT</v>
          </cell>
          <cell r="L757" t="str">
            <v>IND</v>
          </cell>
          <cell r="M757" t="str">
            <v>(57 1) 411 5055</v>
          </cell>
          <cell r="O757" t="str">
            <v>?</v>
          </cell>
          <cell r="Q757">
            <v>60741600</v>
          </cell>
          <cell r="T757">
            <v>6244.33</v>
          </cell>
          <cell r="U757">
            <v>0</v>
          </cell>
        </row>
        <row r="758">
          <cell r="A758" t="str">
            <v>PROP00757</v>
          </cell>
          <cell r="D758">
            <v>42503</v>
          </cell>
          <cell r="E758">
            <v>0</v>
          </cell>
          <cell r="F758">
            <v>1</v>
          </cell>
          <cell r="G758" t="str">
            <v>SIN INFORMACIÓN</v>
          </cell>
          <cell r="K758" t="str">
            <v>GER</v>
          </cell>
          <cell r="L758" t="str">
            <v>SIN INFORMACIÓN</v>
          </cell>
          <cell r="O758" t="str">
            <v>?</v>
          </cell>
          <cell r="Q758">
            <v>105809800</v>
          </cell>
          <cell r="T758">
            <v>1345</v>
          </cell>
          <cell r="U758">
            <v>0</v>
          </cell>
        </row>
        <row r="759">
          <cell r="A759" t="str">
            <v>PROP00758</v>
          </cell>
          <cell r="D759">
            <v>42503</v>
          </cell>
          <cell r="E759">
            <v>0</v>
          </cell>
          <cell r="F759">
            <v>1</v>
          </cell>
          <cell r="G759" t="str">
            <v>INV</v>
          </cell>
          <cell r="H759" t="str">
            <v>CREAR CIMIENTOS</v>
          </cell>
          <cell r="I759" t="str">
            <v>Esteban Montes</v>
          </cell>
          <cell r="J759" t="str">
            <v>Centro Comercial Carnaval</v>
          </cell>
          <cell r="K759" t="str">
            <v>INT</v>
          </cell>
          <cell r="L759" t="str">
            <v>COM</v>
          </cell>
          <cell r="M759" t="str">
            <v>(57 4) 448 2227 Ext. 103</v>
          </cell>
          <cell r="O759" t="str">
            <v>NO</v>
          </cell>
          <cell r="Q759">
            <v>1282593609</v>
          </cell>
          <cell r="T759">
            <v>75058</v>
          </cell>
          <cell r="U759">
            <v>0</v>
          </cell>
        </row>
        <row r="760">
          <cell r="A760" t="str">
            <v>PROP00759</v>
          </cell>
          <cell r="D760">
            <v>42503</v>
          </cell>
          <cell r="E760">
            <v>0</v>
          </cell>
          <cell r="F760">
            <v>1</v>
          </cell>
          <cell r="G760" t="str">
            <v>INV</v>
          </cell>
          <cell r="H760" t="str">
            <v>CONTEXTO URBANO</v>
          </cell>
          <cell r="I760" t="str">
            <v>Monica Lozada Jaramillo</v>
          </cell>
          <cell r="J760" t="str">
            <v>Fiscalía Cúcuta</v>
          </cell>
          <cell r="K760" t="str">
            <v>PRES</v>
          </cell>
          <cell r="L760" t="str">
            <v>OFI</v>
          </cell>
          <cell r="M760" t="str">
            <v>(57 1) 647 0700 Ext. 102 (Cúcuta)</v>
          </cell>
          <cell r="O760" t="str">
            <v>NO</v>
          </cell>
          <cell r="Q760">
            <v>25200000</v>
          </cell>
          <cell r="T760">
            <v>15457</v>
          </cell>
          <cell r="U760">
            <v>0</v>
          </cell>
        </row>
        <row r="761">
          <cell r="A761" t="str">
            <v>PROP00760</v>
          </cell>
          <cell r="D761">
            <v>42515</v>
          </cell>
          <cell r="E761">
            <v>0</v>
          </cell>
          <cell r="F761">
            <v>1</v>
          </cell>
          <cell r="G761" t="str">
            <v>INV</v>
          </cell>
          <cell r="H761" t="str">
            <v>GRUPO VALOR S.A.</v>
          </cell>
          <cell r="I761" t="str">
            <v>Alvaro Galvis Martínez</v>
          </cell>
          <cell r="J761" t="str">
            <v>Castellana</v>
          </cell>
          <cell r="K761" t="str">
            <v>INT</v>
          </cell>
          <cell r="L761" t="str">
            <v>VIV</v>
          </cell>
          <cell r="M761" t="str">
            <v>(57 1) 610 7001 Ext. 148</v>
          </cell>
          <cell r="O761" t="str">
            <v>NO</v>
          </cell>
          <cell r="Q761">
            <v>485919760</v>
          </cell>
          <cell r="T761">
            <v>18420</v>
          </cell>
          <cell r="U761">
            <v>0</v>
          </cell>
        </row>
        <row r="762">
          <cell r="A762" t="str">
            <v>PROP00761</v>
          </cell>
          <cell r="D762">
            <v>42517</v>
          </cell>
          <cell r="E762">
            <v>0</v>
          </cell>
          <cell r="F762">
            <v>1</v>
          </cell>
          <cell r="G762" t="str">
            <v>INV</v>
          </cell>
          <cell r="H762" t="str">
            <v>CENTRO COMERCIAL CIUDAD TUNAL</v>
          </cell>
          <cell r="I762" t="str">
            <v>Maria de los Ángeles Suárez</v>
          </cell>
          <cell r="J762" t="str">
            <v>Remodelacion centro comercial Ciudad Tunal</v>
          </cell>
          <cell r="K762" t="str">
            <v>INT</v>
          </cell>
          <cell r="L762" t="str">
            <v>COM</v>
          </cell>
          <cell r="M762" t="str">
            <v>205 7104</v>
          </cell>
          <cell r="O762" t="str">
            <v>SI</v>
          </cell>
          <cell r="P762">
            <v>1703</v>
          </cell>
          <cell r="Q762">
            <v>182690875</v>
          </cell>
          <cell r="R762">
            <v>30000000</v>
          </cell>
          <cell r="U762">
            <v>1</v>
          </cell>
        </row>
        <row r="763">
          <cell r="A763" t="str">
            <v>PROP00762</v>
          </cell>
          <cell r="D763">
            <v>42517</v>
          </cell>
          <cell r="E763">
            <v>0</v>
          </cell>
          <cell r="F763">
            <v>1</v>
          </cell>
          <cell r="G763" t="str">
            <v>INV</v>
          </cell>
          <cell r="H763" t="str">
            <v>LA INMOBILIARIA S.A.S.</v>
          </cell>
          <cell r="I763" t="str">
            <v>Matthew Luque</v>
          </cell>
          <cell r="J763" t="str">
            <v>Totem 126</v>
          </cell>
          <cell r="K763" t="str">
            <v>INT</v>
          </cell>
          <cell r="L763" t="str">
            <v>OFI</v>
          </cell>
          <cell r="M763" t="str">
            <v>(57 1) 629 3130</v>
          </cell>
          <cell r="O763" t="str">
            <v>SI</v>
          </cell>
          <cell r="P763">
            <v>1707</v>
          </cell>
          <cell r="Q763">
            <v>479456187</v>
          </cell>
          <cell r="R763">
            <v>11000000</v>
          </cell>
          <cell r="T763">
            <v>4921</v>
          </cell>
          <cell r="U763">
            <v>1</v>
          </cell>
        </row>
        <row r="764">
          <cell r="A764" t="str">
            <v>PROP00763</v>
          </cell>
          <cell r="D764">
            <v>42517</v>
          </cell>
          <cell r="E764">
            <v>0</v>
          </cell>
          <cell r="F764">
            <v>1</v>
          </cell>
          <cell r="G764" t="str">
            <v>INV</v>
          </cell>
          <cell r="H764" t="str">
            <v>AREAS FLEXIBLES S.A.</v>
          </cell>
          <cell r="I764" t="str">
            <v>Nelsy sierra</v>
          </cell>
          <cell r="J764" t="str">
            <v>La Frontera</v>
          </cell>
          <cell r="K764" t="str">
            <v>GER</v>
          </cell>
          <cell r="L764" t="str">
            <v>COM</v>
          </cell>
          <cell r="M764" t="str">
            <v>(57 4) 313 1010 Ext. 105</v>
          </cell>
          <cell r="O764" t="str">
            <v>?</v>
          </cell>
          <cell r="Q764">
            <v>2195711686</v>
          </cell>
          <cell r="T764">
            <v>41097</v>
          </cell>
          <cell r="U764">
            <v>0</v>
          </cell>
        </row>
        <row r="765">
          <cell r="A765" t="str">
            <v>PROP00764</v>
          </cell>
          <cell r="D765">
            <v>42521</v>
          </cell>
          <cell r="E765">
            <v>0</v>
          </cell>
          <cell r="F765">
            <v>1</v>
          </cell>
          <cell r="G765" t="str">
            <v>INV</v>
          </cell>
          <cell r="H765" t="str">
            <v>CENTRAL DE INVERSIONES S.A.</v>
          </cell>
          <cell r="I765" t="str">
            <v>Juan Felipe Robles Venegas</v>
          </cell>
          <cell r="J765" t="str">
            <v>Edificio Calle 63</v>
          </cell>
          <cell r="K765" t="str">
            <v>GER</v>
          </cell>
          <cell r="L765" t="str">
            <v>VIV</v>
          </cell>
          <cell r="M765" t="str">
            <v>(57 1) 546 0400</v>
          </cell>
          <cell r="O765" t="str">
            <v>NO</v>
          </cell>
          <cell r="Q765">
            <v>27000000</v>
          </cell>
          <cell r="T765">
            <v>4000</v>
          </cell>
          <cell r="U765">
            <v>0</v>
          </cell>
        </row>
        <row r="766">
          <cell r="A766" t="str">
            <v>PROP00765</v>
          </cell>
          <cell r="D766">
            <v>42293</v>
          </cell>
          <cell r="E766">
            <v>0</v>
          </cell>
          <cell r="F766">
            <v>1</v>
          </cell>
          <cell r="G766" t="str">
            <v>INV</v>
          </cell>
          <cell r="H766" t="str">
            <v>INSTITUCIÓN UNIVERSITARIA POLITÉCNICO GRANCOLOMBIANO</v>
          </cell>
          <cell r="I766" t="str">
            <v>Alejandro Otálora Galvis</v>
          </cell>
          <cell r="J766" t="str">
            <v>Campus Ciudad (Gerencia Integral de Obra)</v>
          </cell>
          <cell r="K766" t="str">
            <v>GER</v>
          </cell>
          <cell r="L766" t="str">
            <v>EDU</v>
          </cell>
          <cell r="M766" t="str">
            <v xml:space="preserve">745 5555 </v>
          </cell>
          <cell r="O766" t="str">
            <v>Si</v>
          </cell>
          <cell r="P766">
            <v>1701</v>
          </cell>
          <cell r="Q766">
            <v>953715640</v>
          </cell>
          <cell r="R766">
            <v>953715640</v>
          </cell>
          <cell r="T766">
            <v>14759</v>
          </cell>
          <cell r="U766">
            <v>1</v>
          </cell>
        </row>
        <row r="767">
          <cell r="A767" t="str">
            <v>PROP00766</v>
          </cell>
          <cell r="D767">
            <v>42522</v>
          </cell>
          <cell r="E767">
            <v>0</v>
          </cell>
          <cell r="F767">
            <v>1</v>
          </cell>
          <cell r="G767" t="str">
            <v>INV</v>
          </cell>
          <cell r="H767" t="str">
            <v>JAGUAR CAPITAL</v>
          </cell>
          <cell r="I767" t="str">
            <v>Joan Valentín Zapata</v>
          </cell>
          <cell r="J767" t="str">
            <v xml:space="preserve">Centro Comercial Chiguiros </v>
          </cell>
          <cell r="K767" t="str">
            <v>INT</v>
          </cell>
          <cell r="L767" t="str">
            <v>COM</v>
          </cell>
          <cell r="M767" t="str">
            <v>(57 4) 311 0500</v>
          </cell>
          <cell r="O767" t="str">
            <v>NO</v>
          </cell>
          <cell r="Q767">
            <v>2730822240</v>
          </cell>
          <cell r="T767">
            <v>134500</v>
          </cell>
          <cell r="U767">
            <v>0</v>
          </cell>
        </row>
        <row r="768">
          <cell r="A768" t="str">
            <v>PROP00767</v>
          </cell>
          <cell r="D768">
            <v>42524</v>
          </cell>
          <cell r="E768">
            <v>0</v>
          </cell>
          <cell r="F768">
            <v>1</v>
          </cell>
          <cell r="G768" t="str">
            <v>INV</v>
          </cell>
          <cell r="H768" t="str">
            <v>SOUTHERN BRIDGE CAPITAL</v>
          </cell>
          <cell r="I768" t="str">
            <v>Laura Visbal</v>
          </cell>
          <cell r="J768" t="str">
            <v>Apartamentos Chia</v>
          </cell>
          <cell r="K768" t="str">
            <v>PRES</v>
          </cell>
          <cell r="L768" t="str">
            <v>VIV</v>
          </cell>
          <cell r="M768" t="str">
            <v>(57 1) 638 1083</v>
          </cell>
          <cell r="O768" t="str">
            <v>SI</v>
          </cell>
          <cell r="P768">
            <v>1699</v>
          </cell>
          <cell r="Q768">
            <v>9000000</v>
          </cell>
          <cell r="R768">
            <v>9000000</v>
          </cell>
          <cell r="T768">
            <v>53437</v>
          </cell>
          <cell r="U768">
            <v>1</v>
          </cell>
        </row>
        <row r="769">
          <cell r="A769" t="str">
            <v>PROP00768</v>
          </cell>
          <cell r="D769">
            <v>42529</v>
          </cell>
          <cell r="E769">
            <v>0</v>
          </cell>
          <cell r="F769">
            <v>1</v>
          </cell>
          <cell r="G769" t="str">
            <v>INV</v>
          </cell>
          <cell r="H769" t="str">
            <v>FALABELLA DE COLOMBIA S.A</v>
          </cell>
          <cell r="I769" t="str">
            <v xml:space="preserve">Cristian Olivares </v>
          </cell>
          <cell r="J769" t="str">
            <v>Tienda Crate &amp; barrel / Falabella</v>
          </cell>
          <cell r="K769" t="str">
            <v>INT</v>
          </cell>
          <cell r="L769" t="str">
            <v>COM</v>
          </cell>
          <cell r="M769" t="str">
            <v>(57 1) 742 0404</v>
          </cell>
          <cell r="O769" t="str">
            <v>NO</v>
          </cell>
          <cell r="Q769">
            <v>76447200</v>
          </cell>
          <cell r="T769">
            <v>2500</v>
          </cell>
          <cell r="U769">
            <v>0</v>
          </cell>
        </row>
        <row r="770">
          <cell r="A770" t="str">
            <v>PROP00769</v>
          </cell>
          <cell r="D770">
            <v>42534</v>
          </cell>
          <cell r="E770">
            <v>1</v>
          </cell>
          <cell r="F770">
            <v>0</v>
          </cell>
          <cell r="G770" t="str">
            <v>INV</v>
          </cell>
          <cell r="H770" t="str">
            <v>PATRIMONIO AUTÓNOMO DEL FONDO DE INFRAESTRUCTURA EDUCATIVA - FFIE</v>
          </cell>
          <cell r="I770" t="str">
            <v>PATRIMONIO AUTÓNOMO DEL FONDO DE INFRAESTRUCTURA EDUCATIVA - FFIE</v>
          </cell>
          <cell r="J770" t="str">
            <v>Eje cafetero - pacífico</v>
          </cell>
          <cell r="K770" t="str">
            <v>INT</v>
          </cell>
          <cell r="L770" t="str">
            <v>EDU</v>
          </cell>
          <cell r="M770" t="str">
            <v>(57 1) 644 7700 Ext. 1504</v>
          </cell>
          <cell r="N770" t="str">
            <v>SI</v>
          </cell>
          <cell r="P770">
            <v>1700</v>
          </cell>
          <cell r="Q770">
            <v>18225000000</v>
          </cell>
          <cell r="R770">
            <v>15711206896.551727</v>
          </cell>
          <cell r="U770">
            <v>1</v>
          </cell>
        </row>
        <row r="771">
          <cell r="A771" t="str">
            <v>PROP00770</v>
          </cell>
          <cell r="D771">
            <v>42534</v>
          </cell>
          <cell r="E771">
            <v>1</v>
          </cell>
          <cell r="F771">
            <v>0</v>
          </cell>
          <cell r="G771" t="str">
            <v>INV</v>
          </cell>
          <cell r="J771" t="str">
            <v>Antioquia - Eje cafetero - Pacífico</v>
          </cell>
          <cell r="K771" t="str">
            <v>INT</v>
          </cell>
          <cell r="L771" t="str">
            <v>SIN INFORMACIÓN</v>
          </cell>
          <cell r="N771" t="str">
            <v>NO</v>
          </cell>
          <cell r="U771">
            <v>0</v>
          </cell>
        </row>
        <row r="772">
          <cell r="A772" t="str">
            <v>PROP00771</v>
          </cell>
          <cell r="D772">
            <v>42534</v>
          </cell>
          <cell r="E772">
            <v>1</v>
          </cell>
          <cell r="F772">
            <v>0</v>
          </cell>
          <cell r="G772" t="str">
            <v>INV</v>
          </cell>
          <cell r="J772" t="str">
            <v>Caribe 2</v>
          </cell>
          <cell r="K772" t="str">
            <v>INT</v>
          </cell>
          <cell r="L772" t="str">
            <v>SIN INFORMACIÓN</v>
          </cell>
          <cell r="N772" t="str">
            <v>NO</v>
          </cell>
          <cell r="U772">
            <v>0</v>
          </cell>
        </row>
        <row r="773">
          <cell r="A773" t="str">
            <v>PROP00772</v>
          </cell>
          <cell r="D773">
            <v>42534</v>
          </cell>
          <cell r="E773">
            <v>1</v>
          </cell>
          <cell r="F773">
            <v>0</v>
          </cell>
          <cell r="G773" t="str">
            <v>INV</v>
          </cell>
          <cell r="J773" t="str">
            <v>Caribe 1</v>
          </cell>
          <cell r="K773" t="str">
            <v>INT</v>
          </cell>
          <cell r="L773" t="str">
            <v>SIN INFORMACIÓN</v>
          </cell>
          <cell r="N773" t="str">
            <v>NO</v>
          </cell>
          <cell r="U773">
            <v>0</v>
          </cell>
        </row>
        <row r="774">
          <cell r="A774" t="str">
            <v>PROP00773</v>
          </cell>
          <cell r="D774">
            <v>42534</v>
          </cell>
          <cell r="E774">
            <v>1</v>
          </cell>
          <cell r="F774">
            <v>0</v>
          </cell>
          <cell r="G774" t="str">
            <v>INV</v>
          </cell>
          <cell r="J774" t="str">
            <v>Bogotá - Llanos</v>
          </cell>
          <cell r="K774" t="str">
            <v>INT</v>
          </cell>
          <cell r="L774" t="str">
            <v>SIN INFORMACIÓN</v>
          </cell>
          <cell r="N774" t="str">
            <v>NO</v>
          </cell>
          <cell r="U774">
            <v>0</v>
          </cell>
        </row>
        <row r="775">
          <cell r="A775" t="str">
            <v>PROP00774</v>
          </cell>
          <cell r="D775">
            <v>42534</v>
          </cell>
          <cell r="E775">
            <v>1</v>
          </cell>
          <cell r="F775">
            <v>0</v>
          </cell>
          <cell r="G775" t="str">
            <v>INV</v>
          </cell>
          <cell r="J775" t="str">
            <v>Bogotá - Cundinamarca - Llanos</v>
          </cell>
          <cell r="K775" t="str">
            <v>INT</v>
          </cell>
          <cell r="L775" t="str">
            <v>SIN INFORMACIÓN</v>
          </cell>
          <cell r="N775" t="str">
            <v>NO</v>
          </cell>
          <cell r="U775">
            <v>0</v>
          </cell>
        </row>
        <row r="776">
          <cell r="A776" t="str">
            <v>PROP00775</v>
          </cell>
          <cell r="D776">
            <v>42534</v>
          </cell>
          <cell r="E776">
            <v>1</v>
          </cell>
          <cell r="F776">
            <v>0</v>
          </cell>
          <cell r="G776" t="str">
            <v>INV</v>
          </cell>
          <cell r="J776" t="str">
            <v>Centro Oriente</v>
          </cell>
          <cell r="K776" t="str">
            <v>INT</v>
          </cell>
          <cell r="L776" t="str">
            <v>SIN INFORMACIÓN</v>
          </cell>
          <cell r="N776" t="str">
            <v>SI</v>
          </cell>
          <cell r="P776">
            <v>1706</v>
          </cell>
          <cell r="Q776">
            <v>10350000000</v>
          </cell>
          <cell r="R776">
            <v>8922413793.1034489</v>
          </cell>
          <cell r="U776">
            <v>1</v>
          </cell>
        </row>
        <row r="777">
          <cell r="A777" t="str">
            <v>PROP00776</v>
          </cell>
          <cell r="D777">
            <v>42534</v>
          </cell>
          <cell r="E777">
            <v>1</v>
          </cell>
          <cell r="F777">
            <v>0</v>
          </cell>
          <cell r="G777" t="str">
            <v>INV</v>
          </cell>
          <cell r="J777" t="str">
            <v>Centro Sur</v>
          </cell>
          <cell r="K777" t="str">
            <v>INT</v>
          </cell>
          <cell r="L777" t="str">
            <v>SIN INFORMACIÓN</v>
          </cell>
          <cell r="N777" t="str">
            <v>NO</v>
          </cell>
          <cell r="Q777">
            <v>7500000000</v>
          </cell>
          <cell r="U777">
            <v>0</v>
          </cell>
        </row>
        <row r="778">
          <cell r="A778" t="str">
            <v>PROP00777</v>
          </cell>
          <cell r="D778">
            <v>42536</v>
          </cell>
          <cell r="E778">
            <v>0</v>
          </cell>
          <cell r="F778">
            <v>1</v>
          </cell>
          <cell r="G778" t="str">
            <v>INV</v>
          </cell>
          <cell r="H778" t="str">
            <v>MOVICH HOTELS</v>
          </cell>
          <cell r="I778" t="str">
            <v>Andres Beltrán Muños</v>
          </cell>
          <cell r="J778" t="str">
            <v>Hotel Movich las Lomas</v>
          </cell>
          <cell r="K778" t="str">
            <v>OTROS</v>
          </cell>
          <cell r="L778" t="str">
            <v>HOT</v>
          </cell>
          <cell r="M778" t="str">
            <v>(57 1) 518 8497 (Medellin)</v>
          </cell>
          <cell r="O778" t="str">
            <v>NO</v>
          </cell>
          <cell r="Q778">
            <v>273063061</v>
          </cell>
          <cell r="U778">
            <v>0</v>
          </cell>
        </row>
        <row r="779">
          <cell r="A779" t="str">
            <v>PROP00778</v>
          </cell>
          <cell r="D779">
            <v>42536</v>
          </cell>
          <cell r="E779">
            <v>0</v>
          </cell>
          <cell r="F779">
            <v>1</v>
          </cell>
          <cell r="G779" t="str">
            <v>INV</v>
          </cell>
          <cell r="H779" t="str">
            <v>ESCALAR GERENCIA INMOBILIARIA S.A.S.</v>
          </cell>
          <cell r="I779" t="str">
            <v>Fernando Jiménez Sánchez</v>
          </cell>
          <cell r="J779" t="str">
            <v>Edificio Santa María (Gerencia Adm.)</v>
          </cell>
          <cell r="K779" t="str">
            <v>GER</v>
          </cell>
          <cell r="L779" t="str">
            <v>VIV</v>
          </cell>
          <cell r="M779" t="str">
            <v>(57 1) 618 4693</v>
          </cell>
          <cell r="O779" t="str">
            <v>SI</v>
          </cell>
          <cell r="P779">
            <v>1723</v>
          </cell>
          <cell r="Q779">
            <v>3242924745</v>
          </cell>
          <cell r="R779">
            <v>3242924745</v>
          </cell>
          <cell r="T779">
            <v>43679</v>
          </cell>
          <cell r="U779">
            <v>1</v>
          </cell>
        </row>
        <row r="780">
          <cell r="A780" t="str">
            <v>PROP00779</v>
          </cell>
          <cell r="D780">
            <v>42537</v>
          </cell>
          <cell r="E780">
            <v>0</v>
          </cell>
          <cell r="F780">
            <v>1</v>
          </cell>
          <cell r="G780" t="str">
            <v>INV</v>
          </cell>
          <cell r="H780" t="str">
            <v>UNIVERSIDAD CATÓLICA</v>
          </cell>
          <cell r="I780" t="str">
            <v>Antonio Uribe</v>
          </cell>
          <cell r="J780" t="str">
            <v>Centro Deportivo Universidad Católica</v>
          </cell>
          <cell r="K780" t="str">
            <v>GER</v>
          </cell>
          <cell r="L780" t="str">
            <v>EDU</v>
          </cell>
          <cell r="M780" t="str">
            <v>327 7300</v>
          </cell>
          <cell r="O780" t="str">
            <v>?</v>
          </cell>
          <cell r="Q780">
            <v>137530400</v>
          </cell>
          <cell r="T780">
            <v>6600</v>
          </cell>
          <cell r="U780">
            <v>0</v>
          </cell>
        </row>
        <row r="781">
          <cell r="A781" t="str">
            <v>PROP00780</v>
          </cell>
          <cell r="D781">
            <v>42538</v>
          </cell>
          <cell r="E781">
            <v>0</v>
          </cell>
          <cell r="F781">
            <v>1</v>
          </cell>
          <cell r="G781" t="str">
            <v>INV</v>
          </cell>
          <cell r="H781" t="str">
            <v>COPROYECTOS COLOMBIA S.A.S.</v>
          </cell>
          <cell r="I781" t="str">
            <v>Diego García</v>
          </cell>
          <cell r="J781" t="str">
            <v>Apartamentos caminos del peñon</v>
          </cell>
          <cell r="K781" t="str">
            <v>PRES</v>
          </cell>
          <cell r="L781" t="str">
            <v>VIV</v>
          </cell>
          <cell r="O781" t="str">
            <v>?</v>
          </cell>
          <cell r="Q781">
            <v>45500000</v>
          </cell>
          <cell r="T781">
            <v>25500</v>
          </cell>
          <cell r="U781">
            <v>0</v>
          </cell>
        </row>
        <row r="782">
          <cell r="A782" t="str">
            <v>PROP00781</v>
          </cell>
          <cell r="D782">
            <v>42538</v>
          </cell>
          <cell r="E782">
            <v>0</v>
          </cell>
          <cell r="F782">
            <v>1</v>
          </cell>
          <cell r="G782" t="str">
            <v>INV</v>
          </cell>
          <cell r="H782" t="str">
            <v>COLMÉDICA MEDICINA PREPAGADA</v>
          </cell>
          <cell r="I782" t="str">
            <v>Sandra Liliana Velásquez Romero</v>
          </cell>
          <cell r="J782" t="str">
            <v>Centro médico colmédica calle 122</v>
          </cell>
          <cell r="K782" t="str">
            <v>GER</v>
          </cell>
          <cell r="L782" t="str">
            <v>SAL</v>
          </cell>
          <cell r="M782" t="str">
            <v>(57 1) 756 5656 Ext. 6278 -  318 240 4080 (Arq. Cristian Fernando Losada)</v>
          </cell>
          <cell r="O782" t="str">
            <v>NO</v>
          </cell>
          <cell r="Q782">
            <v>1270625550</v>
          </cell>
          <cell r="T782">
            <v>0</v>
          </cell>
          <cell r="U782">
            <v>0</v>
          </cell>
        </row>
        <row r="783">
          <cell r="A783" t="str">
            <v>PROP00782</v>
          </cell>
          <cell r="D783">
            <v>42543</v>
          </cell>
          <cell r="E783">
            <v>0</v>
          </cell>
          <cell r="F783">
            <v>1</v>
          </cell>
          <cell r="G783" t="str">
            <v>INV</v>
          </cell>
          <cell r="H783" t="str">
            <v>UNIVERSIDAD DEL ROSARIO</v>
          </cell>
          <cell r="I783" t="str">
            <v>Andres Rodríguez Forero</v>
          </cell>
          <cell r="J783" t="str">
            <v>Inversiones Universidad del Rosario</v>
          </cell>
          <cell r="K783" t="str">
            <v>OTROS</v>
          </cell>
          <cell r="L783" t="str">
            <v>EDU</v>
          </cell>
          <cell r="O783" t="str">
            <v>NO</v>
          </cell>
          <cell r="Q783">
            <v>105960000</v>
          </cell>
          <cell r="U783">
            <v>0</v>
          </cell>
        </row>
        <row r="784">
          <cell r="A784" t="str">
            <v>PROP00783</v>
          </cell>
          <cell r="D784">
            <v>42544</v>
          </cell>
          <cell r="E784">
            <v>0</v>
          </cell>
          <cell r="F784">
            <v>1</v>
          </cell>
          <cell r="G784" t="str">
            <v>INV</v>
          </cell>
          <cell r="H784" t="str">
            <v>PROKSOL</v>
          </cell>
          <cell r="I784" t="str">
            <v>Olga Milena Cabrera</v>
          </cell>
          <cell r="J784" t="str">
            <v xml:space="preserve">FLQ </v>
          </cell>
          <cell r="K784" t="str">
            <v>INT</v>
          </cell>
          <cell r="L784" t="str">
            <v>VIV</v>
          </cell>
          <cell r="M784" t="str">
            <v>(57 1) 795 3010 Ext.4141</v>
          </cell>
          <cell r="O784" t="str">
            <v>NO</v>
          </cell>
          <cell r="Q784">
            <v>403271920</v>
          </cell>
          <cell r="T784">
            <v>12047</v>
          </cell>
          <cell r="U784">
            <v>0</v>
          </cell>
        </row>
        <row r="785">
          <cell r="A785" t="str">
            <v>PROP00784</v>
          </cell>
          <cell r="D785">
            <v>42544</v>
          </cell>
          <cell r="E785">
            <v>0</v>
          </cell>
          <cell r="F785">
            <v>1</v>
          </cell>
          <cell r="G785" t="str">
            <v>INV</v>
          </cell>
          <cell r="H785" t="str">
            <v>PROKSOL</v>
          </cell>
          <cell r="I785" t="str">
            <v>Olga Milena Cabrera</v>
          </cell>
          <cell r="J785" t="str">
            <v>FPS</v>
          </cell>
          <cell r="K785" t="str">
            <v>INT</v>
          </cell>
          <cell r="L785" t="str">
            <v>VIV</v>
          </cell>
          <cell r="M785" t="str">
            <v>(57 1) 795 3010 Ext.4141</v>
          </cell>
          <cell r="O785" t="str">
            <v>?</v>
          </cell>
          <cell r="Q785">
            <v>634349085</v>
          </cell>
          <cell r="T785">
            <v>22513</v>
          </cell>
          <cell r="U785">
            <v>0</v>
          </cell>
        </row>
        <row r="786">
          <cell r="A786" t="str">
            <v>PROP00785</v>
          </cell>
          <cell r="D786">
            <v>42545</v>
          </cell>
          <cell r="E786">
            <v>0</v>
          </cell>
          <cell r="F786">
            <v>1</v>
          </cell>
          <cell r="G786" t="str">
            <v>INV</v>
          </cell>
          <cell r="H786" t="str">
            <v>UNIVERSIDAD LOS ANDES</v>
          </cell>
          <cell r="I786" t="str">
            <v>Maurix Suárez</v>
          </cell>
          <cell r="J786" t="str">
            <v>Universidad los Andes</v>
          </cell>
          <cell r="K786" t="str">
            <v>GER</v>
          </cell>
          <cell r="L786" t="str">
            <v>EDU</v>
          </cell>
          <cell r="M786" t="str">
            <v>339 4949</v>
          </cell>
          <cell r="O786" t="str">
            <v>SI</v>
          </cell>
          <cell r="P786">
            <v>1715</v>
          </cell>
          <cell r="Q786">
            <v>4400000000</v>
          </cell>
          <cell r="R786">
            <v>1648865068</v>
          </cell>
          <cell r="U786">
            <v>1</v>
          </cell>
        </row>
        <row r="787">
          <cell r="A787" t="str">
            <v>PROP00786</v>
          </cell>
          <cell r="D787">
            <v>42548</v>
          </cell>
          <cell r="E787">
            <v>0</v>
          </cell>
          <cell r="F787">
            <v>1</v>
          </cell>
          <cell r="G787" t="str">
            <v>INV</v>
          </cell>
          <cell r="H787" t="str">
            <v>CONSTRUCTORA HAYUELOS</v>
          </cell>
          <cell r="I787" t="str">
            <v>Edwin Vega</v>
          </cell>
          <cell r="J787" t="str">
            <v>Ciudad Hayuelos Santiago de Tunja</v>
          </cell>
          <cell r="K787" t="str">
            <v>PRES</v>
          </cell>
          <cell r="L787" t="str">
            <v>VIV</v>
          </cell>
          <cell r="M787" t="str">
            <v>482 2626</v>
          </cell>
          <cell r="O787" t="str">
            <v>NO</v>
          </cell>
          <cell r="Q787">
            <v>15200000</v>
          </cell>
          <cell r="U787">
            <v>0</v>
          </cell>
        </row>
        <row r="788">
          <cell r="A788" t="str">
            <v>PROP00787</v>
          </cell>
          <cell r="D788">
            <v>42548</v>
          </cell>
          <cell r="E788">
            <v>0</v>
          </cell>
          <cell r="F788">
            <v>1</v>
          </cell>
          <cell r="G788" t="str">
            <v>INV</v>
          </cell>
          <cell r="H788" t="str">
            <v>DIEGO BERMÚDEZ</v>
          </cell>
          <cell r="I788" t="str">
            <v>DiegoBermúdez</v>
          </cell>
          <cell r="J788" t="str">
            <v>Camellón Santa Marta</v>
          </cell>
          <cell r="K788" t="str">
            <v>PRES</v>
          </cell>
          <cell r="L788" t="str">
            <v>URB</v>
          </cell>
          <cell r="O788" t="str">
            <v>?</v>
          </cell>
          <cell r="Q788">
            <v>24300000</v>
          </cell>
          <cell r="T788">
            <v>24000</v>
          </cell>
          <cell r="U788">
            <v>0</v>
          </cell>
        </row>
        <row r="789">
          <cell r="A789" t="str">
            <v>PROP00788</v>
          </cell>
          <cell r="D789">
            <v>42551</v>
          </cell>
          <cell r="E789">
            <v>0</v>
          </cell>
          <cell r="F789">
            <v>1</v>
          </cell>
          <cell r="G789" t="str">
            <v>INV</v>
          </cell>
          <cell r="H789" t="str">
            <v>PLAZA DE LAS AMÉRICAS</v>
          </cell>
          <cell r="I789" t="str">
            <v>Mauricio Londoño Vélez</v>
          </cell>
          <cell r="J789" t="str">
            <v>Remodelación Corredor y Plazoleta de las Américas</v>
          </cell>
          <cell r="K789" t="str">
            <v>INT</v>
          </cell>
          <cell r="L789" t="str">
            <v>COM</v>
          </cell>
          <cell r="O789" t="str">
            <v>SI</v>
          </cell>
          <cell r="P789">
            <v>1714</v>
          </cell>
          <cell r="Q789">
            <v>359276219</v>
          </cell>
          <cell r="R789">
            <v>359276219</v>
          </cell>
          <cell r="T789">
            <v>4000</v>
          </cell>
          <cell r="U789">
            <v>1</v>
          </cell>
        </row>
        <row r="790">
          <cell r="A790" t="str">
            <v>PROP00789</v>
          </cell>
          <cell r="D790">
            <v>42552</v>
          </cell>
          <cell r="E790">
            <v>0</v>
          </cell>
          <cell r="F790">
            <v>1</v>
          </cell>
          <cell r="G790" t="str">
            <v>INV</v>
          </cell>
          <cell r="H790" t="str">
            <v>CONSTRUCTORA ÁVILA S.A.S</v>
          </cell>
          <cell r="I790" t="str">
            <v>Darwin Humberto Ruiz</v>
          </cell>
          <cell r="J790" t="str">
            <v>Makro Chia</v>
          </cell>
          <cell r="K790" t="str">
            <v>PRES</v>
          </cell>
          <cell r="L790" t="str">
            <v>COM</v>
          </cell>
          <cell r="M790" t="str">
            <v>(57 1) 527 2239 (Chia)</v>
          </cell>
          <cell r="O790" t="str">
            <v>?</v>
          </cell>
          <cell r="Q790">
            <v>13000000</v>
          </cell>
          <cell r="T790">
            <v>13000</v>
          </cell>
          <cell r="U790">
            <v>0</v>
          </cell>
        </row>
        <row r="791">
          <cell r="A791" t="str">
            <v>PROP00790</v>
          </cell>
          <cell r="D791">
            <v>42552</v>
          </cell>
          <cell r="E791">
            <v>0</v>
          </cell>
          <cell r="F791">
            <v>1</v>
          </cell>
          <cell r="G791" t="str">
            <v>INV</v>
          </cell>
          <cell r="H791" t="str">
            <v>IC CONSTRUCTORA S.A.S</v>
          </cell>
          <cell r="I791" t="str">
            <v>German Armando Pinto Garcia</v>
          </cell>
          <cell r="J791" t="str">
            <v>Agua Dulce</v>
          </cell>
          <cell r="K791" t="str">
            <v>PRES</v>
          </cell>
          <cell r="L791" t="str">
            <v>VIV</v>
          </cell>
          <cell r="M791" t="str">
            <v>(57 1) 756 0657 (Ricaurte)</v>
          </cell>
          <cell r="O791" t="str">
            <v>NO</v>
          </cell>
          <cell r="Q791">
            <v>16000000</v>
          </cell>
          <cell r="T791">
            <v>60712</v>
          </cell>
          <cell r="U791">
            <v>0</v>
          </cell>
        </row>
        <row r="792">
          <cell r="A792" t="str">
            <v>PROP00791</v>
          </cell>
          <cell r="D792">
            <v>42556</v>
          </cell>
          <cell r="E792">
            <v>0</v>
          </cell>
          <cell r="F792">
            <v>1</v>
          </cell>
          <cell r="G792" t="str">
            <v>INV</v>
          </cell>
          <cell r="H792" t="str">
            <v>MARSH &amp; McLENNAN COMPANIES</v>
          </cell>
          <cell r="I792" t="str">
            <v>María Isabel Vélez</v>
          </cell>
          <cell r="J792" t="str">
            <v>Oficina Medellín</v>
          </cell>
          <cell r="K792" t="str">
            <v>INT</v>
          </cell>
          <cell r="L792" t="str">
            <v>OFI</v>
          </cell>
          <cell r="O792" t="str">
            <v>NO</v>
          </cell>
          <cell r="Q792">
            <v>83592200</v>
          </cell>
          <cell r="T792">
            <v>1492</v>
          </cell>
          <cell r="U792">
            <v>0</v>
          </cell>
        </row>
        <row r="793">
          <cell r="A793" t="str">
            <v>PROP00792</v>
          </cell>
          <cell r="D793">
            <v>42556</v>
          </cell>
          <cell r="E793">
            <v>0</v>
          </cell>
          <cell r="F793">
            <v>1</v>
          </cell>
          <cell r="G793" t="str">
            <v>INV</v>
          </cell>
          <cell r="H793" t="str">
            <v>UNIVERSIDAD CENTRAL</v>
          </cell>
          <cell r="I793" t="str">
            <v>Carolina Torres Parado</v>
          </cell>
          <cell r="J793" t="str">
            <v>Nuevo Campus Universidad Central</v>
          </cell>
          <cell r="K793" t="str">
            <v>PRES</v>
          </cell>
          <cell r="L793" t="str">
            <v>EDU</v>
          </cell>
          <cell r="M793" t="str">
            <v>(57 1) 323 9868 Ext. 2118</v>
          </cell>
          <cell r="O793" t="str">
            <v>SI</v>
          </cell>
          <cell r="P793">
            <v>1710</v>
          </cell>
          <cell r="Q793">
            <v>29600000</v>
          </cell>
          <cell r="R793">
            <v>29600000</v>
          </cell>
          <cell r="T793">
            <v>13278</v>
          </cell>
          <cell r="U793">
            <v>1</v>
          </cell>
        </row>
        <row r="794">
          <cell r="A794" t="str">
            <v>PROP00793</v>
          </cell>
          <cell r="D794">
            <v>42557</v>
          </cell>
          <cell r="E794">
            <v>0</v>
          </cell>
          <cell r="F794">
            <v>1</v>
          </cell>
          <cell r="G794" t="str">
            <v>INV</v>
          </cell>
          <cell r="H794" t="str">
            <v>CONCESIONARIA VIAL DEL ORIENTE</v>
          </cell>
          <cell r="I794" t="str">
            <v>Paulo Franco</v>
          </cell>
          <cell r="J794" t="str">
            <v>Villavicencio - Yopal</v>
          </cell>
          <cell r="K794" t="str">
            <v>OTROS</v>
          </cell>
          <cell r="L794" t="str">
            <v>OCV</v>
          </cell>
          <cell r="M794" t="str">
            <v>316 834 1260</v>
          </cell>
          <cell r="O794" t="str">
            <v>NO</v>
          </cell>
          <cell r="Q794">
            <v>31637007582</v>
          </cell>
          <cell r="T794">
            <v>0</v>
          </cell>
          <cell r="U794">
            <v>0</v>
          </cell>
        </row>
        <row r="795">
          <cell r="A795" t="str">
            <v>PROP00794</v>
          </cell>
          <cell r="D795">
            <v>42558</v>
          </cell>
          <cell r="E795">
            <v>0</v>
          </cell>
          <cell r="F795">
            <v>1</v>
          </cell>
          <cell r="G795" t="str">
            <v>INV</v>
          </cell>
          <cell r="H795" t="str">
            <v>CAMILO CRUZ</v>
          </cell>
          <cell r="I795" t="str">
            <v>Camilo Cruz</v>
          </cell>
          <cell r="J795" t="str">
            <v xml:space="preserve">Renovación Ciudad CAN </v>
          </cell>
          <cell r="K795" t="str">
            <v>PRES</v>
          </cell>
          <cell r="L795" t="str">
            <v>OFI</v>
          </cell>
          <cell r="M795" t="str">
            <v>(57 1) 404 9060</v>
          </cell>
          <cell r="O795" t="str">
            <v>?</v>
          </cell>
          <cell r="Q795">
            <v>15600000</v>
          </cell>
          <cell r="T795">
            <v>92500</v>
          </cell>
          <cell r="U795">
            <v>0</v>
          </cell>
        </row>
        <row r="796">
          <cell r="A796" t="str">
            <v>PROP00795</v>
          </cell>
          <cell r="D796">
            <v>42566</v>
          </cell>
          <cell r="E796">
            <v>0</v>
          </cell>
          <cell r="F796">
            <v>1</v>
          </cell>
          <cell r="G796" t="str">
            <v>INV</v>
          </cell>
          <cell r="H796" t="str">
            <v>AKTIVOS INMOBILIARIOS</v>
          </cell>
          <cell r="J796" t="str">
            <v>Los Coches</v>
          </cell>
          <cell r="K796" t="str">
            <v>GER</v>
          </cell>
          <cell r="L796" t="str">
            <v>COM</v>
          </cell>
          <cell r="M796" t="str">
            <v>(57 1) 675 3651</v>
          </cell>
          <cell r="O796" t="str">
            <v>SI</v>
          </cell>
          <cell r="P796">
            <v>1704</v>
          </cell>
          <cell r="Q796">
            <v>411285370</v>
          </cell>
          <cell r="R796">
            <v>24500000</v>
          </cell>
          <cell r="T796">
            <v>0</v>
          </cell>
          <cell r="U796">
            <v>1</v>
          </cell>
        </row>
        <row r="797">
          <cell r="A797" t="str">
            <v>PROP00796</v>
          </cell>
          <cell r="D797">
            <v>42562</v>
          </cell>
          <cell r="E797">
            <v>0</v>
          </cell>
          <cell r="F797">
            <v>1</v>
          </cell>
          <cell r="G797" t="str">
            <v>INV</v>
          </cell>
          <cell r="H797" t="str">
            <v>CIUDADELA COMERCIAL UNICENTRO</v>
          </cell>
          <cell r="I797" t="str">
            <v>Ciudadela Centro Comercial</v>
          </cell>
          <cell r="J797" t="str">
            <v>Ciudadela Centro Comercial Unicentro</v>
          </cell>
          <cell r="K797" t="str">
            <v>INT</v>
          </cell>
          <cell r="L797" t="str">
            <v>COM</v>
          </cell>
          <cell r="M797" t="str">
            <v>(57 1) 213 8800 - 658 0480</v>
          </cell>
          <cell r="O797" t="str">
            <v>NO</v>
          </cell>
          <cell r="Q797">
            <v>291181008</v>
          </cell>
          <cell r="T797">
            <v>0</v>
          </cell>
          <cell r="U797">
            <v>0</v>
          </cell>
        </row>
        <row r="798">
          <cell r="A798" t="str">
            <v>PROP00797</v>
          </cell>
          <cell r="D798">
            <v>42562</v>
          </cell>
          <cell r="E798">
            <v>0</v>
          </cell>
          <cell r="F798">
            <v>1</v>
          </cell>
          <cell r="G798" t="str">
            <v>INV</v>
          </cell>
          <cell r="H798" t="str">
            <v>CORPORACIÓN UNIVERSITARIA DEL CARIBE - CECAR</v>
          </cell>
          <cell r="I798" t="str">
            <v>Laureano Mestra Díaz</v>
          </cell>
          <cell r="J798" t="str">
            <v>Bloque G</v>
          </cell>
          <cell r="K798" t="str">
            <v>INT</v>
          </cell>
          <cell r="L798" t="str">
            <v>EDU</v>
          </cell>
          <cell r="M798" t="str">
            <v>(57 5) 280 4017</v>
          </cell>
          <cell r="O798" t="str">
            <v>NO</v>
          </cell>
          <cell r="Q798">
            <v>842858761</v>
          </cell>
          <cell r="T798">
            <v>6253</v>
          </cell>
          <cell r="U798">
            <v>0</v>
          </cell>
        </row>
        <row r="799">
          <cell r="A799" t="str">
            <v>PROP00798</v>
          </cell>
          <cell r="D799">
            <v>42569</v>
          </cell>
          <cell r="E799">
            <v>0</v>
          </cell>
          <cell r="F799">
            <v>1</v>
          </cell>
          <cell r="G799" t="str">
            <v>INV</v>
          </cell>
          <cell r="H799" t="str">
            <v>TERRANUM CORPORATIVO</v>
          </cell>
          <cell r="I799" t="str">
            <v>Patricia Bohórquez</v>
          </cell>
          <cell r="J799" t="str">
            <v>Exennta</v>
          </cell>
          <cell r="K799" t="str">
            <v>PRES</v>
          </cell>
          <cell r="L799" t="str">
            <v>IND</v>
          </cell>
          <cell r="M799" t="str">
            <v>(57 1) 742 6060</v>
          </cell>
          <cell r="O799" t="str">
            <v>NO</v>
          </cell>
          <cell r="Q799">
            <v>48600000</v>
          </cell>
          <cell r="T799">
            <v>88615</v>
          </cell>
          <cell r="U799">
            <v>0</v>
          </cell>
        </row>
        <row r="800">
          <cell r="A800" t="str">
            <v>PROP00799</v>
          </cell>
          <cell r="D800">
            <v>42573</v>
          </cell>
          <cell r="E800">
            <v>0</v>
          </cell>
          <cell r="F800">
            <v>1</v>
          </cell>
          <cell r="G800" t="str">
            <v>INV</v>
          </cell>
          <cell r="H800" t="str">
            <v>CLÍNICA DEL COUNTRY</v>
          </cell>
          <cell r="I800" t="str">
            <v>Emilio Quintero</v>
          </cell>
          <cell r="J800" t="str">
            <v>Remodelación Pisos 3 y 6</v>
          </cell>
          <cell r="K800" t="str">
            <v>OTROS</v>
          </cell>
          <cell r="L800" t="str">
            <v>SAL</v>
          </cell>
          <cell r="M800" t="str">
            <v>(57 1) 530 0470 Ext. 1830</v>
          </cell>
          <cell r="O800" t="str">
            <v>NO</v>
          </cell>
          <cell r="Q800">
            <v>275108760</v>
          </cell>
          <cell r="T800">
            <v>1403</v>
          </cell>
          <cell r="U800">
            <v>0</v>
          </cell>
        </row>
        <row r="801">
          <cell r="A801" t="str">
            <v>PROP00800</v>
          </cell>
          <cell r="D801">
            <v>42577</v>
          </cell>
          <cell r="E801">
            <v>0</v>
          </cell>
          <cell r="F801">
            <v>1</v>
          </cell>
          <cell r="G801" t="str">
            <v>INV</v>
          </cell>
          <cell r="H801" t="str">
            <v>MAS INGENIERIA SC S.A.S.</v>
          </cell>
          <cell r="I801" t="str">
            <v>Juan Pablo Quintero</v>
          </cell>
          <cell r="J801" t="str">
            <v>Antique</v>
          </cell>
          <cell r="K801" t="str">
            <v>PRES</v>
          </cell>
          <cell r="L801" t="str">
            <v>VIV</v>
          </cell>
          <cell r="O801" t="str">
            <v>SI</v>
          </cell>
          <cell r="P801">
            <v>1716</v>
          </cell>
          <cell r="Q801">
            <v>16000000</v>
          </cell>
          <cell r="R801">
            <v>16000000</v>
          </cell>
          <cell r="T801">
            <v>6021</v>
          </cell>
          <cell r="U801">
            <v>1</v>
          </cell>
        </row>
        <row r="802">
          <cell r="A802" t="str">
            <v>PROP00801</v>
          </cell>
          <cell r="D802">
            <v>42577</v>
          </cell>
          <cell r="E802">
            <v>0</v>
          </cell>
          <cell r="F802">
            <v>1</v>
          </cell>
          <cell r="G802" t="str">
            <v>INV</v>
          </cell>
          <cell r="H802" t="str">
            <v>GERPRO S.A.S.</v>
          </cell>
          <cell r="I802" t="str">
            <v>Gustavo Márquez</v>
          </cell>
          <cell r="J802" t="str">
            <v>Centro Comercial Cable Plaza Manizales</v>
          </cell>
          <cell r="K802" t="str">
            <v>PRES</v>
          </cell>
          <cell r="L802" t="str">
            <v>COM</v>
          </cell>
          <cell r="M802" t="str">
            <v>313 208 2589</v>
          </cell>
          <cell r="O802" t="str">
            <v>NO</v>
          </cell>
          <cell r="Q802">
            <v>25700000</v>
          </cell>
          <cell r="T802">
            <v>3500</v>
          </cell>
          <cell r="U802">
            <v>0</v>
          </cell>
        </row>
        <row r="803">
          <cell r="A803" t="str">
            <v>PROP00802</v>
          </cell>
          <cell r="D803">
            <v>42578</v>
          </cell>
          <cell r="E803">
            <v>0</v>
          </cell>
          <cell r="F803">
            <v>1</v>
          </cell>
          <cell r="G803" t="str">
            <v>INV</v>
          </cell>
          <cell r="H803" t="str">
            <v>LA INMOBILIARIA S.A.S.</v>
          </cell>
          <cell r="I803" t="str">
            <v>Matthew Luque</v>
          </cell>
          <cell r="J803" t="str">
            <v>Totem 126</v>
          </cell>
          <cell r="K803" t="str">
            <v>PRES</v>
          </cell>
          <cell r="L803" t="str">
            <v>OFI</v>
          </cell>
          <cell r="M803" t="str">
            <v>629 3130</v>
          </cell>
          <cell r="O803" t="str">
            <v>NO</v>
          </cell>
          <cell r="Q803">
            <v>25700000</v>
          </cell>
          <cell r="T803">
            <v>4921</v>
          </cell>
          <cell r="U803">
            <v>0</v>
          </cell>
        </row>
        <row r="804">
          <cell r="A804" t="str">
            <v>PROP00803</v>
          </cell>
          <cell r="D804">
            <v>42579</v>
          </cell>
          <cell r="E804">
            <v>0</v>
          </cell>
          <cell r="F804">
            <v>1</v>
          </cell>
          <cell r="G804" t="str">
            <v>INV</v>
          </cell>
          <cell r="H804" t="str">
            <v>CO &amp; TEX S.A.S.</v>
          </cell>
          <cell r="I804" t="str">
            <v>Cristian López</v>
          </cell>
          <cell r="J804" t="str">
            <v xml:space="preserve">Nueva planta de onzas S.A.S </v>
          </cell>
          <cell r="K804" t="str">
            <v>PRES</v>
          </cell>
          <cell r="L804" t="str">
            <v>IND</v>
          </cell>
          <cell r="M804" t="str">
            <v>320 9499224</v>
          </cell>
          <cell r="O804" t="str">
            <v>?</v>
          </cell>
          <cell r="Q804">
            <v>22000000</v>
          </cell>
          <cell r="T804">
            <v>24438</v>
          </cell>
          <cell r="U804">
            <v>0</v>
          </cell>
        </row>
        <row r="805">
          <cell r="A805" t="str">
            <v>PROP00804</v>
          </cell>
          <cell r="D805">
            <v>42579</v>
          </cell>
          <cell r="E805">
            <v>0</v>
          </cell>
          <cell r="F805">
            <v>1</v>
          </cell>
          <cell r="G805" t="str">
            <v>INV</v>
          </cell>
          <cell r="H805" t="str">
            <v>CENTRO COMERCIAL PALATINO</v>
          </cell>
          <cell r="I805" t="str">
            <v>María Cristina Vega</v>
          </cell>
          <cell r="J805" t="str">
            <v>Centro comercial palatino</v>
          </cell>
          <cell r="K805" t="str">
            <v>INT</v>
          </cell>
          <cell r="L805" t="str">
            <v>COM</v>
          </cell>
          <cell r="M805" t="str">
            <v>(57 1) 614 3718 Ext. 110</v>
          </cell>
          <cell r="O805" t="str">
            <v>NO</v>
          </cell>
          <cell r="Q805">
            <v>65542000</v>
          </cell>
          <cell r="T805">
            <v>5000</v>
          </cell>
          <cell r="U805">
            <v>0</v>
          </cell>
        </row>
        <row r="806">
          <cell r="A806" t="str">
            <v>PROP00805</v>
          </cell>
          <cell r="D806">
            <v>42580</v>
          </cell>
          <cell r="E806">
            <v>0</v>
          </cell>
          <cell r="F806">
            <v>1</v>
          </cell>
          <cell r="G806" t="str">
            <v>INV</v>
          </cell>
          <cell r="H806" t="str">
            <v>CEPAIN IPS</v>
          </cell>
          <cell r="I806" t="str">
            <v>Alba Rocío Torres Yepes</v>
          </cell>
          <cell r="J806" t="str">
            <v>Sedes Cepain IPS</v>
          </cell>
          <cell r="K806" t="str">
            <v>PRES</v>
          </cell>
          <cell r="L806" t="str">
            <v>SAL</v>
          </cell>
          <cell r="O806" t="str">
            <v>NO</v>
          </cell>
          <cell r="Q806">
            <v>93288000</v>
          </cell>
          <cell r="T806">
            <v>2050</v>
          </cell>
          <cell r="U806">
            <v>0</v>
          </cell>
        </row>
        <row r="807">
          <cell r="A807" t="str">
            <v>PROP00806</v>
          </cell>
          <cell r="D807">
            <v>42580</v>
          </cell>
          <cell r="E807">
            <v>0</v>
          </cell>
          <cell r="F807">
            <v>1</v>
          </cell>
          <cell r="G807" t="str">
            <v>INV</v>
          </cell>
          <cell r="H807" t="str">
            <v>JAGUAR CAPITAL</v>
          </cell>
          <cell r="I807" t="str">
            <v>Joan Valentín Zapata</v>
          </cell>
          <cell r="J807" t="str">
            <v>Nuestro Bogotá Centro Comercial</v>
          </cell>
          <cell r="K807" t="str">
            <v>INT</v>
          </cell>
          <cell r="L807" t="str">
            <v>COM</v>
          </cell>
          <cell r="M807" t="str">
            <v>(57 4) 311 0500</v>
          </cell>
          <cell r="O807" t="str">
            <v>NO</v>
          </cell>
          <cell r="Q807">
            <v>2682227600</v>
          </cell>
          <cell r="T807">
            <v>134965</v>
          </cell>
          <cell r="U807">
            <v>0</v>
          </cell>
        </row>
        <row r="808">
          <cell r="A808" t="str">
            <v>PROP00807</v>
          </cell>
          <cell r="D808">
            <v>42563</v>
          </cell>
          <cell r="E808">
            <v>0</v>
          </cell>
          <cell r="F808">
            <v>1</v>
          </cell>
          <cell r="G808" t="str">
            <v>SIN INFORMACIÓN</v>
          </cell>
          <cell r="H808" t="str">
            <v>TERRANUM CORPORATIVO</v>
          </cell>
          <cell r="I808" t="str">
            <v>Alexis Alvarado</v>
          </cell>
          <cell r="J808" t="str">
            <v>CEDI Pereira</v>
          </cell>
          <cell r="K808" t="str">
            <v>INT</v>
          </cell>
          <cell r="L808" t="str">
            <v>COM</v>
          </cell>
          <cell r="O808" t="str">
            <v>NO</v>
          </cell>
          <cell r="P808">
            <v>1624</v>
          </cell>
          <cell r="Q808">
            <v>47380000</v>
          </cell>
          <cell r="U808">
            <v>0</v>
          </cell>
        </row>
        <row r="809">
          <cell r="A809" t="str">
            <v>PROP00808</v>
          </cell>
          <cell r="D809">
            <v>42578</v>
          </cell>
          <cell r="E809">
            <v>0</v>
          </cell>
          <cell r="F809">
            <v>1</v>
          </cell>
          <cell r="G809" t="str">
            <v>SIN INFORMACIÓN</v>
          </cell>
          <cell r="J809" t="str">
            <v>CEDI Pereira (Ajuste)</v>
          </cell>
          <cell r="K809" t="str">
            <v>INT</v>
          </cell>
          <cell r="L809" t="str">
            <v>SIN INFORMACIÓN</v>
          </cell>
          <cell r="O809" t="str">
            <v>NO</v>
          </cell>
          <cell r="P809">
            <v>1624</v>
          </cell>
          <cell r="Q809">
            <v>128222545</v>
          </cell>
          <cell r="U809">
            <v>0</v>
          </cell>
        </row>
        <row r="810">
          <cell r="A810" t="str">
            <v>PROP00809</v>
          </cell>
          <cell r="D810">
            <v>42577</v>
          </cell>
          <cell r="E810">
            <v>0</v>
          </cell>
          <cell r="F810">
            <v>1</v>
          </cell>
          <cell r="G810" t="str">
            <v>SIN INFORMACIÓN</v>
          </cell>
          <cell r="H810" t="str">
            <v>FUNDACIÓN GIMNASIO MODERNO</v>
          </cell>
          <cell r="I810" t="str">
            <v>Carlos Monroy</v>
          </cell>
          <cell r="J810" t="str">
            <v>Gimnasio Moderno</v>
          </cell>
          <cell r="K810" t="str">
            <v>GER</v>
          </cell>
          <cell r="L810" t="str">
            <v>EDU</v>
          </cell>
          <cell r="O810" t="str">
            <v>SI</v>
          </cell>
          <cell r="P810">
            <v>1409</v>
          </cell>
          <cell r="Q810">
            <v>410679154</v>
          </cell>
          <cell r="R810">
            <v>323124456</v>
          </cell>
          <cell r="U810">
            <v>1</v>
          </cell>
        </row>
        <row r="811">
          <cell r="A811" t="str">
            <v>PROP00810</v>
          </cell>
          <cell r="D811">
            <v>42573</v>
          </cell>
          <cell r="E811">
            <v>0</v>
          </cell>
          <cell r="F811">
            <v>1</v>
          </cell>
          <cell r="G811" t="str">
            <v>SIN INFORMACIÓN</v>
          </cell>
          <cell r="H811" t="str">
            <v>OSPINAS &amp; COMPAÑÍA S.A.</v>
          </cell>
          <cell r="I811" t="str">
            <v>John Manosalva</v>
          </cell>
          <cell r="J811" t="str">
            <v>Plaza Central</v>
          </cell>
          <cell r="K811" t="str">
            <v>INT</v>
          </cell>
          <cell r="L811" t="str">
            <v>COM</v>
          </cell>
          <cell r="O811" t="str">
            <v>SI</v>
          </cell>
          <cell r="P811">
            <v>1439</v>
          </cell>
          <cell r="Q811">
            <v>305634927</v>
          </cell>
          <cell r="R811">
            <v>190000000</v>
          </cell>
          <cell r="U811">
            <v>1</v>
          </cell>
        </row>
        <row r="812">
          <cell r="A812" t="str">
            <v>PROP00811</v>
          </cell>
          <cell r="D812">
            <v>42578</v>
          </cell>
          <cell r="E812">
            <v>0</v>
          </cell>
          <cell r="F812">
            <v>1</v>
          </cell>
          <cell r="G812" t="str">
            <v>SIN INFORMACIÓN</v>
          </cell>
          <cell r="H812" t="str">
            <v>GRUPO ÉXITO</v>
          </cell>
          <cell r="I812" t="str">
            <v>Hernando Angel</v>
          </cell>
          <cell r="J812" t="str">
            <v>Viva Barranquilla</v>
          </cell>
          <cell r="K812" t="str">
            <v>INT</v>
          </cell>
          <cell r="L812" t="str">
            <v>COM</v>
          </cell>
          <cell r="O812" t="str">
            <v>SI</v>
          </cell>
          <cell r="P812">
            <v>1563</v>
          </cell>
          <cell r="Q812">
            <v>71836719</v>
          </cell>
          <cell r="R812">
            <v>71836719</v>
          </cell>
          <cell r="U812">
            <v>1</v>
          </cell>
        </row>
        <row r="813">
          <cell r="A813" t="str">
            <v>PROP00812</v>
          </cell>
          <cell r="D813">
            <v>42580</v>
          </cell>
          <cell r="E813">
            <v>1</v>
          </cell>
          <cell r="F813">
            <v>0</v>
          </cell>
          <cell r="G813" t="str">
            <v>SIN INFORMACIÓN</v>
          </cell>
          <cell r="H813" t="str">
            <v>FONADE</v>
          </cell>
          <cell r="I813" t="str">
            <v>Juan Carlos Pardo Flórez</v>
          </cell>
          <cell r="J813" t="str">
            <v>Casas de santa bárbara</v>
          </cell>
          <cell r="K813" t="str">
            <v>INT</v>
          </cell>
          <cell r="L813" t="str">
            <v>INS</v>
          </cell>
          <cell r="N813" t="str">
            <v>SI</v>
          </cell>
          <cell r="P813">
            <v>1452</v>
          </cell>
          <cell r="Q813">
            <v>19339310</v>
          </cell>
          <cell r="R813">
            <v>19339310</v>
          </cell>
          <cell r="U813">
            <v>1</v>
          </cell>
        </row>
        <row r="814">
          <cell r="A814" t="str">
            <v>PROP00813</v>
          </cell>
          <cell r="D814">
            <v>42583</v>
          </cell>
          <cell r="E814">
            <v>0</v>
          </cell>
          <cell r="F814">
            <v>1</v>
          </cell>
          <cell r="G814" t="str">
            <v>INV</v>
          </cell>
          <cell r="H814" t="str">
            <v>FONDO INMOBILIARIO COLOMBIA</v>
          </cell>
          <cell r="I814" t="str">
            <v>Jorge Bonilla</v>
          </cell>
          <cell r="J814" t="str">
            <v>Edificio Calle 92 - 11</v>
          </cell>
          <cell r="K814" t="str">
            <v>INT</v>
          </cell>
          <cell r="L814" t="str">
            <v>OFI</v>
          </cell>
          <cell r="O814" t="str">
            <v>?</v>
          </cell>
          <cell r="Q814">
            <v>1088088368</v>
          </cell>
          <cell r="T814">
            <v>23000</v>
          </cell>
          <cell r="U814">
            <v>0</v>
          </cell>
        </row>
        <row r="815">
          <cell r="A815" t="str">
            <v>PROP00814</v>
          </cell>
          <cell r="D815">
            <v>42584</v>
          </cell>
          <cell r="E815">
            <v>0</v>
          </cell>
          <cell r="F815">
            <v>1</v>
          </cell>
          <cell r="G815" t="str">
            <v>INV</v>
          </cell>
          <cell r="H815" t="str">
            <v>IROTAMA S.A.S.</v>
          </cell>
          <cell r="I815" t="str">
            <v>Miguel Triana</v>
          </cell>
          <cell r="J815" t="str">
            <v>Irotama Torre C</v>
          </cell>
          <cell r="K815" t="str">
            <v>INT</v>
          </cell>
          <cell r="L815" t="str">
            <v>HOT</v>
          </cell>
          <cell r="M815" t="str">
            <v>(57 5) 438 0600</v>
          </cell>
          <cell r="O815" t="str">
            <v>?</v>
          </cell>
          <cell r="Q815">
            <v>1938446591</v>
          </cell>
          <cell r="T815">
            <v>15139</v>
          </cell>
          <cell r="U815">
            <v>0</v>
          </cell>
        </row>
        <row r="816">
          <cell r="A816" t="str">
            <v>PROP00815</v>
          </cell>
          <cell r="D816">
            <v>42584</v>
          </cell>
          <cell r="E816">
            <v>0</v>
          </cell>
          <cell r="F816">
            <v>1</v>
          </cell>
          <cell r="G816" t="str">
            <v>INV</v>
          </cell>
          <cell r="H816" t="str">
            <v>IROTAMA S.A.S.</v>
          </cell>
          <cell r="I816" t="str">
            <v>Miguel Triana</v>
          </cell>
          <cell r="J816" t="str">
            <v>Irotama Lote 4</v>
          </cell>
          <cell r="K816" t="str">
            <v>INT</v>
          </cell>
          <cell r="L816" t="str">
            <v>HOT</v>
          </cell>
          <cell r="M816" t="str">
            <v>(57 5) 438 0600</v>
          </cell>
          <cell r="O816" t="str">
            <v>?</v>
          </cell>
          <cell r="Q816">
            <v>4406564208</v>
          </cell>
          <cell r="T816">
            <v>78000</v>
          </cell>
          <cell r="U816">
            <v>0</v>
          </cell>
        </row>
        <row r="817">
          <cell r="A817" t="str">
            <v>PROP00816</v>
          </cell>
          <cell r="D817">
            <v>42585</v>
          </cell>
          <cell r="E817">
            <v>0</v>
          </cell>
          <cell r="F817">
            <v>1</v>
          </cell>
          <cell r="G817" t="str">
            <v>INV</v>
          </cell>
          <cell r="H817" t="str">
            <v>CLÍNICA DEL BOSQUE</v>
          </cell>
          <cell r="I817" t="str">
            <v>Mario Castillo</v>
          </cell>
          <cell r="J817" t="str">
            <v>Clínica del Bosque</v>
          </cell>
          <cell r="K817" t="str">
            <v>OTROS</v>
          </cell>
          <cell r="L817" t="str">
            <v>SAL</v>
          </cell>
          <cell r="M817" t="str">
            <v>(57 1) 648 9000</v>
          </cell>
          <cell r="O817" t="str">
            <v>NO</v>
          </cell>
          <cell r="Q817">
            <v>525231120</v>
          </cell>
          <cell r="T817">
            <v>0</v>
          </cell>
          <cell r="U817">
            <v>0</v>
          </cell>
        </row>
        <row r="818">
          <cell r="A818" t="str">
            <v>PROP00817</v>
          </cell>
          <cell r="D818">
            <v>42586</v>
          </cell>
          <cell r="E818">
            <v>0</v>
          </cell>
          <cell r="F818">
            <v>1</v>
          </cell>
          <cell r="G818" t="str">
            <v>INV</v>
          </cell>
          <cell r="H818" t="str">
            <v>UNIVERSIDAD DEL BOSQUE</v>
          </cell>
          <cell r="I818" t="str">
            <v>Mauricio Sánchez Castañeda</v>
          </cell>
          <cell r="J818" t="str">
            <v>Edificio Académico de la salud</v>
          </cell>
          <cell r="K818" t="str">
            <v>GER</v>
          </cell>
          <cell r="L818" t="str">
            <v>EDU</v>
          </cell>
          <cell r="M818" t="str">
            <v>(57 1) 648 9000</v>
          </cell>
          <cell r="O818" t="str">
            <v>SI</v>
          </cell>
          <cell r="P818">
            <v>1711</v>
          </cell>
          <cell r="Q818">
            <v>159334230</v>
          </cell>
          <cell r="R818">
            <v>159334230</v>
          </cell>
          <cell r="T818">
            <v>18121</v>
          </cell>
          <cell r="U818">
            <v>1</v>
          </cell>
        </row>
        <row r="819">
          <cell r="A819" t="str">
            <v>PROP00818</v>
          </cell>
          <cell r="D819">
            <v>42590</v>
          </cell>
          <cell r="E819">
            <v>0</v>
          </cell>
          <cell r="F819">
            <v>1</v>
          </cell>
          <cell r="G819" t="str">
            <v>INV</v>
          </cell>
          <cell r="H819" t="str">
            <v>UNIVERSIDAD DE LOS ANDES</v>
          </cell>
          <cell r="I819" t="str">
            <v>Germán Castellanos</v>
          </cell>
          <cell r="J819" t="str">
            <v>Triángulo de Fenicia</v>
          </cell>
          <cell r="K819" t="str">
            <v>INT</v>
          </cell>
          <cell r="L819" t="str">
            <v>EDU</v>
          </cell>
          <cell r="M819" t="str">
            <v>(57 1) 339 4949</v>
          </cell>
          <cell r="O819" t="str">
            <v>NO</v>
          </cell>
          <cell r="Q819">
            <v>122552215</v>
          </cell>
          <cell r="T819">
            <v>0</v>
          </cell>
          <cell r="U819">
            <v>0</v>
          </cell>
        </row>
        <row r="820">
          <cell r="A820" t="str">
            <v>PROP00819</v>
          </cell>
          <cell r="D820">
            <v>42591</v>
          </cell>
          <cell r="E820">
            <v>0</v>
          </cell>
          <cell r="F820">
            <v>1</v>
          </cell>
          <cell r="G820" t="str">
            <v>INV</v>
          </cell>
          <cell r="H820" t="str">
            <v>OSPINAS &amp; COMPAÑÍA S.A.</v>
          </cell>
          <cell r="I820" t="str">
            <v>Carlos García</v>
          </cell>
          <cell r="J820" t="str">
            <v>Renovación Urbana Ciudadela Nuevo Salitre</v>
          </cell>
          <cell r="K820" t="str">
            <v>PRES</v>
          </cell>
          <cell r="L820" t="str">
            <v>VIV</v>
          </cell>
          <cell r="M820" t="str">
            <v>(57 1) 326 7060</v>
          </cell>
          <cell r="O820" t="str">
            <v>SI</v>
          </cell>
          <cell r="P820">
            <v>1719</v>
          </cell>
          <cell r="Q820">
            <v>9000000</v>
          </cell>
          <cell r="R820">
            <v>9000000</v>
          </cell>
          <cell r="T820">
            <v>44718</v>
          </cell>
          <cell r="U820">
            <v>1</v>
          </cell>
        </row>
        <row r="821">
          <cell r="A821" t="str">
            <v>PROP00820</v>
          </cell>
          <cell r="D821">
            <v>42591</v>
          </cell>
          <cell r="E821">
            <v>0</v>
          </cell>
          <cell r="F821">
            <v>1</v>
          </cell>
          <cell r="G821" t="str">
            <v>INV</v>
          </cell>
          <cell r="H821" t="str">
            <v>CONSTRUCCIONES PLANIFICADAS</v>
          </cell>
          <cell r="I821" t="str">
            <v>Jorge Alejandro Castillo Ardila</v>
          </cell>
          <cell r="J821" t="str">
            <v>Centro Comercial El Eden</v>
          </cell>
          <cell r="K821" t="str">
            <v>INT</v>
          </cell>
          <cell r="L821" t="str">
            <v>COM</v>
          </cell>
          <cell r="M821" t="str">
            <v>(57 1) 339 4111</v>
          </cell>
          <cell r="O821" t="str">
            <v>NO</v>
          </cell>
          <cell r="Q821">
            <v>1141368040</v>
          </cell>
          <cell r="T821">
            <v>160000</v>
          </cell>
          <cell r="U821">
            <v>0</v>
          </cell>
        </row>
        <row r="822">
          <cell r="A822" t="str">
            <v>PROP00821</v>
          </cell>
          <cell r="D822">
            <v>42592</v>
          </cell>
          <cell r="E822">
            <v>0</v>
          </cell>
          <cell r="F822">
            <v>1</v>
          </cell>
          <cell r="G822" t="str">
            <v>INV</v>
          </cell>
          <cell r="H822" t="str">
            <v>UNIVERSIDAD DEL ROSARIO</v>
          </cell>
          <cell r="I822" t="str">
            <v>María Fernanda Garzón</v>
          </cell>
          <cell r="J822" t="str">
            <v>Exteriores Quinta Mutis</v>
          </cell>
          <cell r="K822" t="str">
            <v>PRES</v>
          </cell>
          <cell r="L822" t="str">
            <v>URB</v>
          </cell>
          <cell r="M822" t="str">
            <v>(57 1) 297 0200</v>
          </cell>
          <cell r="O822" t="str">
            <v>SI</v>
          </cell>
          <cell r="P822">
            <v>1712</v>
          </cell>
          <cell r="Q822">
            <v>9500000</v>
          </cell>
          <cell r="R822">
            <v>9500000</v>
          </cell>
          <cell r="T822">
            <v>2511.9</v>
          </cell>
          <cell r="U822">
            <v>1</v>
          </cell>
        </row>
        <row r="823">
          <cell r="A823" t="str">
            <v>PROP00822</v>
          </cell>
          <cell r="D823">
            <v>42593</v>
          </cell>
          <cell r="E823">
            <v>0</v>
          </cell>
          <cell r="F823">
            <v>1</v>
          </cell>
          <cell r="G823" t="str">
            <v>INV</v>
          </cell>
          <cell r="H823" t="str">
            <v>OSPINAS &amp; COMPAÑÍA S.A.</v>
          </cell>
          <cell r="I823" t="str">
            <v>Carlos García</v>
          </cell>
          <cell r="J823" t="str">
            <v>Nuevo Salitre Etapa I</v>
          </cell>
          <cell r="K823" t="str">
            <v>PRES</v>
          </cell>
          <cell r="L823" t="str">
            <v>VIV</v>
          </cell>
          <cell r="M823" t="str">
            <v>(57 1) 326 7060</v>
          </cell>
          <cell r="O823" t="str">
            <v>SI</v>
          </cell>
          <cell r="P823">
            <v>1718</v>
          </cell>
          <cell r="Q823">
            <v>7500000</v>
          </cell>
          <cell r="R823">
            <v>7500000</v>
          </cell>
          <cell r="T823">
            <v>135000</v>
          </cell>
          <cell r="U823">
            <v>1</v>
          </cell>
        </row>
        <row r="824">
          <cell r="A824" t="str">
            <v>PROP00823</v>
          </cell>
          <cell r="D824">
            <v>42598</v>
          </cell>
          <cell r="E824">
            <v>0</v>
          </cell>
          <cell r="F824">
            <v>1</v>
          </cell>
          <cell r="G824" t="str">
            <v>INV</v>
          </cell>
          <cell r="H824" t="str">
            <v>UNIVERSIDAD SANTO TOMAS</v>
          </cell>
          <cell r="I824" t="str">
            <v>Universidad Santo Tomás</v>
          </cell>
          <cell r="J824" t="str">
            <v>Universidad Santo Tomás Tunja</v>
          </cell>
          <cell r="K824" t="str">
            <v>INT</v>
          </cell>
          <cell r="L824" t="str">
            <v>EDU</v>
          </cell>
          <cell r="M824" t="str">
            <v>(57 8) 744 0404</v>
          </cell>
          <cell r="O824" t="str">
            <v>SI</v>
          </cell>
          <cell r="P824">
            <v>1713</v>
          </cell>
          <cell r="Q824">
            <v>1160823749</v>
          </cell>
          <cell r="R824">
            <v>1049009215</v>
          </cell>
          <cell r="T824">
            <v>0</v>
          </cell>
          <cell r="U824">
            <v>1</v>
          </cell>
        </row>
        <row r="825">
          <cell r="A825" t="str">
            <v>PROP00824</v>
          </cell>
          <cell r="D825">
            <v>42599</v>
          </cell>
          <cell r="E825">
            <v>0</v>
          </cell>
          <cell r="F825">
            <v>1</v>
          </cell>
          <cell r="G825" t="str">
            <v>INV</v>
          </cell>
          <cell r="H825" t="str">
            <v>PROMINSA</v>
          </cell>
          <cell r="I825" t="str">
            <v>Elga Johana Rincón</v>
          </cell>
          <cell r="J825" t="str">
            <v>Urban 165</v>
          </cell>
          <cell r="K825" t="str">
            <v>PRES</v>
          </cell>
          <cell r="L825" t="str">
            <v>OFI</v>
          </cell>
          <cell r="M825" t="str">
            <v>(57 1) 256 9996</v>
          </cell>
          <cell r="O825" t="str">
            <v>NO</v>
          </cell>
          <cell r="Q825">
            <v>25000000</v>
          </cell>
          <cell r="T825">
            <v>34504</v>
          </cell>
          <cell r="U825">
            <v>0</v>
          </cell>
        </row>
        <row r="826">
          <cell r="A826" t="str">
            <v>PROP00825</v>
          </cell>
          <cell r="D826">
            <v>42600</v>
          </cell>
          <cell r="E826">
            <v>0</v>
          </cell>
          <cell r="F826">
            <v>1</v>
          </cell>
          <cell r="G826" t="str">
            <v>INV</v>
          </cell>
          <cell r="H826" t="str">
            <v>ACR ARQUITECTOS E.U.</v>
          </cell>
          <cell r="I826" t="str">
            <v>Alejandro Carrizosa</v>
          </cell>
          <cell r="J826" t="str">
            <v>Casa Hernandez Bogotá</v>
          </cell>
          <cell r="K826" t="str">
            <v>PRES</v>
          </cell>
          <cell r="L826" t="str">
            <v>VIV</v>
          </cell>
          <cell r="O826" t="str">
            <v>NO</v>
          </cell>
          <cell r="Q826">
            <v>11000000</v>
          </cell>
          <cell r="T826">
            <v>975</v>
          </cell>
          <cell r="U826">
            <v>0</v>
          </cell>
        </row>
        <row r="827">
          <cell r="A827" t="str">
            <v>PROP00826</v>
          </cell>
          <cell r="D827">
            <v>42601</v>
          </cell>
          <cell r="E827">
            <v>0</v>
          </cell>
          <cell r="F827">
            <v>1</v>
          </cell>
          <cell r="G827" t="str">
            <v>INV</v>
          </cell>
          <cell r="H827" t="str">
            <v>CANALES DESARROLLADORES S.A.S.</v>
          </cell>
          <cell r="I827" t="str">
            <v>Jonathan Rodríguez</v>
          </cell>
          <cell r="J827" t="str">
            <v>Centro Comercial Las Palmas</v>
          </cell>
          <cell r="K827" t="str">
            <v>PRES</v>
          </cell>
          <cell r="L827" t="str">
            <v>COM</v>
          </cell>
          <cell r="M827">
            <v>6360333</v>
          </cell>
          <cell r="O827" t="str">
            <v>SI</v>
          </cell>
          <cell r="P827">
            <v>1726</v>
          </cell>
          <cell r="Q827">
            <v>33250000</v>
          </cell>
          <cell r="R827">
            <v>33250000</v>
          </cell>
          <cell r="T827">
            <v>35022</v>
          </cell>
          <cell r="U827">
            <v>1</v>
          </cell>
        </row>
        <row r="828">
          <cell r="A828" t="str">
            <v>PROP00827</v>
          </cell>
          <cell r="D828">
            <v>42601</v>
          </cell>
          <cell r="E828">
            <v>0</v>
          </cell>
          <cell r="F828">
            <v>1</v>
          </cell>
          <cell r="G828" t="str">
            <v>INV</v>
          </cell>
          <cell r="H828" t="str">
            <v>TELMEX S.A.</v>
          </cell>
          <cell r="I828" t="str">
            <v>Héctor Heredia</v>
          </cell>
          <cell r="J828" t="str">
            <v>Base Comercial La Compañía</v>
          </cell>
          <cell r="K828" t="str">
            <v>INT</v>
          </cell>
          <cell r="L828" t="str">
            <v>OFI</v>
          </cell>
          <cell r="M828" t="str">
            <v>742 9797</v>
          </cell>
          <cell r="O828" t="str">
            <v>NO</v>
          </cell>
          <cell r="Q828">
            <v>85319590</v>
          </cell>
          <cell r="T828">
            <v>774</v>
          </cell>
          <cell r="U828">
            <v>0</v>
          </cell>
        </row>
        <row r="829">
          <cell r="A829" t="str">
            <v>PROP00828</v>
          </cell>
          <cell r="D829">
            <v>42605</v>
          </cell>
          <cell r="E829">
            <v>0</v>
          </cell>
          <cell r="F829">
            <v>1</v>
          </cell>
          <cell r="G829" t="str">
            <v>INV</v>
          </cell>
          <cell r="H829" t="str">
            <v>SURA</v>
          </cell>
          <cell r="I829" t="str">
            <v>Camilo Cruz</v>
          </cell>
          <cell r="J829" t="str">
            <v>Decameron Tocaima</v>
          </cell>
          <cell r="K829" t="str">
            <v>GER</v>
          </cell>
          <cell r="L829" t="str">
            <v>HOT</v>
          </cell>
          <cell r="O829" t="str">
            <v>?</v>
          </cell>
          <cell r="Q829">
            <v>4015982750</v>
          </cell>
          <cell r="T829">
            <v>24800</v>
          </cell>
          <cell r="U829">
            <v>0</v>
          </cell>
        </row>
        <row r="830">
          <cell r="A830" t="str">
            <v>PROP00829</v>
          </cell>
          <cell r="D830">
            <v>42607</v>
          </cell>
          <cell r="E830">
            <v>0</v>
          </cell>
          <cell r="F830">
            <v>1</v>
          </cell>
          <cell r="G830" t="str">
            <v>INV</v>
          </cell>
          <cell r="H830" t="str">
            <v>FRANCISCO MARTÍNEZ</v>
          </cell>
          <cell r="I830" t="str">
            <v>Francisco Martínez</v>
          </cell>
          <cell r="J830" t="str">
            <v>Apartamentos Melgar</v>
          </cell>
          <cell r="K830" t="str">
            <v>PRES</v>
          </cell>
          <cell r="L830" t="str">
            <v>VIV</v>
          </cell>
          <cell r="M830" t="str">
            <v>313 431 0790</v>
          </cell>
          <cell r="O830" t="str">
            <v>NO</v>
          </cell>
          <cell r="Q830">
            <v>18900000</v>
          </cell>
          <cell r="T830">
            <v>1000</v>
          </cell>
          <cell r="U830">
            <v>0</v>
          </cell>
        </row>
        <row r="831">
          <cell r="A831" t="str">
            <v>PROP00830</v>
          </cell>
          <cell r="D831">
            <v>42608</v>
          </cell>
          <cell r="E831">
            <v>0</v>
          </cell>
          <cell r="F831">
            <v>1</v>
          </cell>
          <cell r="G831" t="str">
            <v>INV</v>
          </cell>
          <cell r="H831" t="str">
            <v>JERONIMO MARTINS</v>
          </cell>
          <cell r="I831" t="str">
            <v>Nadja Liliana Pérez Caro</v>
          </cell>
          <cell r="J831" t="str">
            <v>Remodelación piso 16 Edificio Corpabanca</v>
          </cell>
          <cell r="K831" t="str">
            <v>INT</v>
          </cell>
          <cell r="L831" t="str">
            <v>OFI</v>
          </cell>
          <cell r="O831" t="str">
            <v>NO</v>
          </cell>
          <cell r="Q831">
            <v>95008085</v>
          </cell>
          <cell r="T831">
            <v>0</v>
          </cell>
          <cell r="U831">
            <v>0</v>
          </cell>
        </row>
        <row r="832">
          <cell r="A832" t="str">
            <v>PROP00831</v>
          </cell>
          <cell r="D832">
            <v>42612</v>
          </cell>
          <cell r="E832">
            <v>0</v>
          </cell>
          <cell r="F832">
            <v>1</v>
          </cell>
          <cell r="G832" t="str">
            <v>INV</v>
          </cell>
          <cell r="H832" t="str">
            <v>NOVUS CIVITAS</v>
          </cell>
          <cell r="I832" t="str">
            <v>Osvaldo Anaya</v>
          </cell>
          <cell r="J832" t="str">
            <v>Urbanismo del Lote SF1</v>
          </cell>
          <cell r="K832" t="str">
            <v>PRES</v>
          </cell>
          <cell r="L832" t="str">
            <v>URB</v>
          </cell>
          <cell r="O832" t="str">
            <v>SI</v>
          </cell>
          <cell r="P832">
            <v>1725</v>
          </cell>
          <cell r="Q832">
            <v>15000000</v>
          </cell>
          <cell r="R832">
            <v>15000000</v>
          </cell>
          <cell r="T832">
            <v>211300</v>
          </cell>
          <cell r="U832">
            <v>1</v>
          </cell>
        </row>
        <row r="833">
          <cell r="A833" t="str">
            <v>PROP00832</v>
          </cell>
          <cell r="D833">
            <v>42613</v>
          </cell>
          <cell r="E833">
            <v>0</v>
          </cell>
          <cell r="F833">
            <v>1</v>
          </cell>
          <cell r="G833" t="str">
            <v>INV</v>
          </cell>
          <cell r="H833" t="str">
            <v>UNIVERSIDAD DEL ROSARIO</v>
          </cell>
          <cell r="I833" t="str">
            <v>María Fernanda Garzón</v>
          </cell>
          <cell r="J833" t="str">
            <v>Exteriores Quinta Mutis</v>
          </cell>
          <cell r="K833" t="str">
            <v>GER</v>
          </cell>
          <cell r="L833" t="str">
            <v>URB</v>
          </cell>
          <cell r="M833" t="str">
            <v>297 0200</v>
          </cell>
          <cell r="O833" t="str">
            <v>NO</v>
          </cell>
          <cell r="Q833">
            <v>544842814</v>
          </cell>
          <cell r="T833">
            <v>0</v>
          </cell>
          <cell r="U833">
            <v>0</v>
          </cell>
        </row>
        <row r="834">
          <cell r="A834" t="str">
            <v>PROP00833</v>
          </cell>
          <cell r="D834">
            <v>42613</v>
          </cell>
          <cell r="E834">
            <v>0</v>
          </cell>
          <cell r="F834">
            <v>1</v>
          </cell>
          <cell r="G834" t="str">
            <v>INV</v>
          </cell>
          <cell r="H834" t="str">
            <v>CONSTRUCCIONES PLANIFICADAS</v>
          </cell>
          <cell r="I834" t="str">
            <v>Mauricio José Hilb Ramirez</v>
          </cell>
          <cell r="J834" t="str">
            <v>Deprimido Carrera 57 Hyatt</v>
          </cell>
          <cell r="K834" t="str">
            <v>INT</v>
          </cell>
          <cell r="L834" t="str">
            <v>OCV</v>
          </cell>
          <cell r="M834" t="str">
            <v>339 4111</v>
          </cell>
          <cell r="O834" t="str">
            <v>SI</v>
          </cell>
          <cell r="P834">
            <v>1720</v>
          </cell>
          <cell r="Q834">
            <v>263856358</v>
          </cell>
          <cell r="R834">
            <v>263856358</v>
          </cell>
          <cell r="T834">
            <v>0</v>
          </cell>
          <cell r="U834">
            <v>1</v>
          </cell>
        </row>
        <row r="835">
          <cell r="A835" t="str">
            <v>PROP00834</v>
          </cell>
          <cell r="D835">
            <v>42613</v>
          </cell>
          <cell r="E835">
            <v>1</v>
          </cell>
          <cell r="F835">
            <v>0</v>
          </cell>
          <cell r="G835" t="str">
            <v>INV</v>
          </cell>
          <cell r="H835" t="str">
            <v>FIDUPREVISORA</v>
          </cell>
          <cell r="I835" t="str">
            <v>FIDUCIARIA LA PREVISORA S.A.</v>
          </cell>
          <cell r="J835" t="str">
            <v xml:space="preserve">Manzana 10 y 6 Proyecto Ministerios </v>
          </cell>
          <cell r="K835" t="str">
            <v>INT</v>
          </cell>
          <cell r="L835" t="str">
            <v>EDU</v>
          </cell>
          <cell r="N835" t="str">
            <v>NO</v>
          </cell>
          <cell r="Q835">
            <v>738169989</v>
          </cell>
          <cell r="T835">
            <v>54800</v>
          </cell>
          <cell r="U835">
            <v>0</v>
          </cell>
        </row>
        <row r="836">
          <cell r="A836" t="str">
            <v>PROP00835</v>
          </cell>
          <cell r="D836">
            <v>42584</v>
          </cell>
          <cell r="E836">
            <v>0</v>
          </cell>
          <cell r="F836">
            <v>1</v>
          </cell>
          <cell r="G836" t="str">
            <v>SIN INFORMACIÓN</v>
          </cell>
          <cell r="H836" t="str">
            <v>CUELLAS SERRANO GÓMEZ S.A.</v>
          </cell>
          <cell r="I836" t="str">
            <v>Arturo Schlensinger</v>
          </cell>
          <cell r="J836" t="str">
            <v>Massilia</v>
          </cell>
          <cell r="K836" t="str">
            <v>INT</v>
          </cell>
          <cell r="L836" t="str">
            <v>VIV</v>
          </cell>
          <cell r="O836" t="str">
            <v>SI</v>
          </cell>
          <cell r="P836">
            <v>1476</v>
          </cell>
          <cell r="Q836">
            <v>11040868</v>
          </cell>
          <cell r="R836">
            <v>14721156.893793106</v>
          </cell>
          <cell r="U836">
            <v>1</v>
          </cell>
        </row>
        <row r="837">
          <cell r="A837" t="str">
            <v>PROP00836</v>
          </cell>
          <cell r="D837">
            <v>42584</v>
          </cell>
          <cell r="E837">
            <v>0</v>
          </cell>
          <cell r="F837">
            <v>1</v>
          </cell>
          <cell r="G837" t="str">
            <v>SIN INFORMACIÓN</v>
          </cell>
          <cell r="H837" t="str">
            <v>NOVUS CIVITAS</v>
          </cell>
          <cell r="I837" t="str">
            <v>Comercial (Interno)</v>
          </cell>
          <cell r="J837" t="str">
            <v>Centro Hospitalario Serena del Mar</v>
          </cell>
          <cell r="K837" t="str">
            <v>INT</v>
          </cell>
          <cell r="L837" t="str">
            <v>SAL</v>
          </cell>
          <cell r="O837" t="str">
            <v>NO</v>
          </cell>
          <cell r="P837">
            <v>1461</v>
          </cell>
          <cell r="Q837">
            <v>248617746</v>
          </cell>
          <cell r="U837">
            <v>0</v>
          </cell>
        </row>
        <row r="838">
          <cell r="A838" t="str">
            <v>PROP00837</v>
          </cell>
          <cell r="D838">
            <v>42584</v>
          </cell>
          <cell r="E838">
            <v>0</v>
          </cell>
          <cell r="F838">
            <v>1</v>
          </cell>
          <cell r="G838" t="str">
            <v>SIN INFORMACIÓN</v>
          </cell>
          <cell r="H838" t="str">
            <v>VALOR S.A.</v>
          </cell>
          <cell r="I838" t="str">
            <v>Comercial (Interno)</v>
          </cell>
          <cell r="J838" t="str">
            <v>Irotama Reservado</v>
          </cell>
          <cell r="K838" t="str">
            <v>INT</v>
          </cell>
          <cell r="L838" t="str">
            <v>HOT</v>
          </cell>
          <cell r="O838" t="str">
            <v>SI</v>
          </cell>
          <cell r="P838">
            <v>1475</v>
          </cell>
          <cell r="Q838">
            <v>73515004</v>
          </cell>
          <cell r="R838">
            <v>99919642</v>
          </cell>
          <cell r="U838">
            <v>1</v>
          </cell>
        </row>
        <row r="839">
          <cell r="A839" t="str">
            <v>PROP00838</v>
          </cell>
          <cell r="D839">
            <v>42591</v>
          </cell>
          <cell r="E839">
            <v>0</v>
          </cell>
          <cell r="F839">
            <v>1</v>
          </cell>
          <cell r="G839" t="str">
            <v>SIN INFORMACIÓN</v>
          </cell>
          <cell r="H839" t="str">
            <v>UNIVERSIDAD JORGE TADEO LOZANO</v>
          </cell>
          <cell r="I839" t="str">
            <v>Ricardo Mejía</v>
          </cell>
          <cell r="J839" t="str">
            <v>Facultad de Artes</v>
          </cell>
          <cell r="K839" t="str">
            <v>INT</v>
          </cell>
          <cell r="L839" t="str">
            <v>EDU</v>
          </cell>
          <cell r="O839" t="str">
            <v>NO</v>
          </cell>
          <cell r="P839">
            <v>1506</v>
          </cell>
          <cell r="Q839">
            <v>60303928</v>
          </cell>
          <cell r="U839">
            <v>0</v>
          </cell>
        </row>
        <row r="840">
          <cell r="A840" t="str">
            <v>PROP00839</v>
          </cell>
          <cell r="D840">
            <v>42592</v>
          </cell>
          <cell r="E840">
            <v>0</v>
          </cell>
          <cell r="F840">
            <v>1</v>
          </cell>
          <cell r="G840" t="str">
            <v>SIN INFORMACIÓN</v>
          </cell>
          <cell r="H840" t="str">
            <v>FIDUCIARIA CORFICOLOMBIANA S.A.</v>
          </cell>
          <cell r="I840" t="str">
            <v>Paola Andrea Bustos</v>
          </cell>
          <cell r="J840" t="str">
            <v>Remodelación CC Atlantis Plaza (Otrosí 2)</v>
          </cell>
          <cell r="K840" t="str">
            <v>INT</v>
          </cell>
          <cell r="L840" t="str">
            <v>COM</v>
          </cell>
          <cell r="O840" t="str">
            <v>SI</v>
          </cell>
          <cell r="P840">
            <v>1616</v>
          </cell>
          <cell r="Q840">
            <v>212190785</v>
          </cell>
          <cell r="R840">
            <v>212190785</v>
          </cell>
          <cell r="U840">
            <v>1</v>
          </cell>
        </row>
        <row r="841">
          <cell r="A841" t="str">
            <v>PROP00840</v>
          </cell>
          <cell r="D841">
            <v>42593</v>
          </cell>
          <cell r="E841">
            <v>0</v>
          </cell>
          <cell r="F841">
            <v>1</v>
          </cell>
          <cell r="G841" t="str">
            <v>SIN INFORMACIÓN</v>
          </cell>
          <cell r="H841" t="str">
            <v>TERRANUM CORPORATIVO</v>
          </cell>
          <cell r="I841" t="str">
            <v>Alexis Alvarado</v>
          </cell>
          <cell r="J841" t="str">
            <v>CEDI Pereira</v>
          </cell>
          <cell r="K841" t="str">
            <v>INT</v>
          </cell>
          <cell r="L841" t="str">
            <v>COM</v>
          </cell>
          <cell r="O841" t="str">
            <v>SI</v>
          </cell>
          <cell r="P841">
            <v>1624</v>
          </cell>
          <cell r="Q841">
            <v>52636576</v>
          </cell>
          <cell r="R841">
            <v>40556408</v>
          </cell>
          <cell r="U841">
            <v>1</v>
          </cell>
        </row>
        <row r="842">
          <cell r="A842" t="str">
            <v>PROP00841</v>
          </cell>
          <cell r="D842">
            <v>42598</v>
          </cell>
          <cell r="E842">
            <v>0</v>
          </cell>
          <cell r="F842">
            <v>1</v>
          </cell>
          <cell r="G842" t="str">
            <v>SIN INFORMACIÓN</v>
          </cell>
          <cell r="H842" t="str">
            <v>DC-PORT</v>
          </cell>
          <cell r="I842" t="str">
            <v>Luis Alberto Pérez Sierra</v>
          </cell>
          <cell r="J842" t="str">
            <v>Clínica la Sabana</v>
          </cell>
          <cell r="K842" t="str">
            <v>INT</v>
          </cell>
          <cell r="L842" t="str">
            <v>SAL</v>
          </cell>
          <cell r="O842" t="str">
            <v>SI</v>
          </cell>
          <cell r="P842">
            <v>1523</v>
          </cell>
          <cell r="Q842">
            <v>80254242</v>
          </cell>
          <cell r="R842">
            <v>29133212</v>
          </cell>
          <cell r="U842">
            <v>1</v>
          </cell>
        </row>
        <row r="843">
          <cell r="A843" t="str">
            <v>PROP00842</v>
          </cell>
          <cell r="D843">
            <v>42598</v>
          </cell>
          <cell r="E843">
            <v>0</v>
          </cell>
          <cell r="F843">
            <v>1</v>
          </cell>
          <cell r="G843" t="str">
            <v>SIN INFORMACIÓN</v>
          </cell>
          <cell r="H843" t="str">
            <v>CLÍNICA MEDICADIZ S.A.S</v>
          </cell>
          <cell r="I843" t="str">
            <v>Luz Stella Perilla Márquez</v>
          </cell>
          <cell r="J843" t="str">
            <v>Clínica Medicadiz</v>
          </cell>
          <cell r="K843" t="str">
            <v>INT</v>
          </cell>
          <cell r="L843" t="str">
            <v>SAL</v>
          </cell>
          <cell r="O843" t="str">
            <v>SI</v>
          </cell>
          <cell r="P843">
            <v>1560</v>
          </cell>
          <cell r="Q843">
            <v>102023770</v>
          </cell>
          <cell r="R843">
            <v>102023770</v>
          </cell>
          <cell r="U843">
            <v>1</v>
          </cell>
        </row>
        <row r="844">
          <cell r="A844" t="str">
            <v>PROP00843</v>
          </cell>
          <cell r="D844">
            <v>42598</v>
          </cell>
          <cell r="E844">
            <v>0</v>
          </cell>
          <cell r="F844">
            <v>1</v>
          </cell>
          <cell r="G844" t="str">
            <v>SIN INFORMACIÓN</v>
          </cell>
          <cell r="H844" t="str">
            <v>PROENFAR S.A.S.</v>
          </cell>
          <cell r="I844" t="str">
            <v>Comercial (Interno)</v>
          </cell>
          <cell r="J844" t="str">
            <v>Planta Proenfar</v>
          </cell>
          <cell r="K844" t="str">
            <v>GER</v>
          </cell>
          <cell r="L844" t="str">
            <v>IND</v>
          </cell>
          <cell r="O844" t="str">
            <v>SI</v>
          </cell>
          <cell r="P844">
            <v>1251</v>
          </cell>
          <cell r="Q844">
            <v>260319768</v>
          </cell>
          <cell r="R844">
            <v>260319768</v>
          </cell>
          <cell r="U844">
            <v>1</v>
          </cell>
        </row>
        <row r="845">
          <cell r="A845" t="str">
            <v>PROP00844</v>
          </cell>
          <cell r="D845">
            <v>42601</v>
          </cell>
          <cell r="E845">
            <v>0</v>
          </cell>
          <cell r="F845">
            <v>1</v>
          </cell>
          <cell r="G845" t="str">
            <v>SIN INFORMACIÓN</v>
          </cell>
          <cell r="H845" t="str">
            <v>SODIMAC COLOMBIA SA</v>
          </cell>
          <cell r="I845" t="str">
            <v>Juan Sebastian Herrera Parra</v>
          </cell>
          <cell r="J845" t="str">
            <v>Homecenter Barranquilla 3</v>
          </cell>
          <cell r="K845" t="str">
            <v>INT</v>
          </cell>
          <cell r="L845" t="str">
            <v>IND</v>
          </cell>
          <cell r="O845" t="str">
            <v>NO</v>
          </cell>
          <cell r="P845">
            <v>1676</v>
          </cell>
          <cell r="Q845">
            <v>32227440</v>
          </cell>
          <cell r="U845">
            <v>0</v>
          </cell>
        </row>
        <row r="846">
          <cell r="A846" t="str">
            <v>PROP00845</v>
          </cell>
          <cell r="D846">
            <v>42604</v>
          </cell>
          <cell r="E846">
            <v>0</v>
          </cell>
          <cell r="F846">
            <v>1</v>
          </cell>
          <cell r="G846" t="str">
            <v>SIN INFORMACIÓN</v>
          </cell>
          <cell r="H846" t="str">
            <v>FIDUCIARIA CORFICOLOMBIANA S.A.</v>
          </cell>
          <cell r="I846" t="str">
            <v>Paola Andrea Bustos</v>
          </cell>
          <cell r="J846" t="str">
            <v>Remodelación CC Atlantis Plaza (Otrosí 3)</v>
          </cell>
          <cell r="K846" t="str">
            <v>INT</v>
          </cell>
          <cell r="L846" t="str">
            <v>COM</v>
          </cell>
          <cell r="O846" t="str">
            <v>NO</v>
          </cell>
          <cell r="P846">
            <v>1616</v>
          </cell>
          <cell r="Q846">
            <v>74905970</v>
          </cell>
          <cell r="U846">
            <v>0</v>
          </cell>
        </row>
        <row r="847">
          <cell r="A847" t="str">
            <v>PROP00846</v>
          </cell>
          <cell r="D847">
            <v>42606</v>
          </cell>
          <cell r="E847">
            <v>0</v>
          </cell>
          <cell r="F847">
            <v>1</v>
          </cell>
          <cell r="G847" t="str">
            <v>SIN INFORMACIÓN</v>
          </cell>
          <cell r="H847" t="str">
            <v>MURO PROMOTORES S.A.S.</v>
          </cell>
          <cell r="I847" t="str">
            <v>Sergio Mejía Uribe</v>
          </cell>
          <cell r="J847" t="str">
            <v>Edificio Tamarindo</v>
          </cell>
          <cell r="K847" t="str">
            <v>INT</v>
          </cell>
          <cell r="L847" t="str">
            <v>VIV</v>
          </cell>
          <cell r="O847" t="str">
            <v>SI</v>
          </cell>
          <cell r="P847">
            <v>1579</v>
          </cell>
          <cell r="Q847">
            <v>212303591</v>
          </cell>
          <cell r="R847">
            <v>212303591</v>
          </cell>
          <cell r="U847">
            <v>1</v>
          </cell>
        </row>
        <row r="848">
          <cell r="A848" t="str">
            <v>PROP00847</v>
          </cell>
          <cell r="D848">
            <v>42614</v>
          </cell>
          <cell r="E848">
            <v>0</v>
          </cell>
          <cell r="F848">
            <v>1</v>
          </cell>
          <cell r="G848" t="str">
            <v>INV</v>
          </cell>
          <cell r="H848" t="str">
            <v>DC-PORT</v>
          </cell>
          <cell r="I848" t="str">
            <v>Luis Alberto Pérez Sierra</v>
          </cell>
          <cell r="J848" t="str">
            <v>Clínica la Sabana Fase II</v>
          </cell>
          <cell r="K848" t="str">
            <v>PRES</v>
          </cell>
          <cell r="L848" t="str">
            <v>SAL</v>
          </cell>
          <cell r="M848" t="str">
            <v>623 6000</v>
          </cell>
          <cell r="O848" t="str">
            <v>SI</v>
          </cell>
          <cell r="P848">
            <v>1724</v>
          </cell>
          <cell r="Q848">
            <v>11475000</v>
          </cell>
          <cell r="R848">
            <v>11475000</v>
          </cell>
          <cell r="T848">
            <v>4400</v>
          </cell>
          <cell r="U848">
            <v>1</v>
          </cell>
        </row>
        <row r="849">
          <cell r="A849" t="str">
            <v>PROP00848</v>
          </cell>
          <cell r="D849">
            <v>42614</v>
          </cell>
          <cell r="E849">
            <v>0</v>
          </cell>
          <cell r="F849">
            <v>1</v>
          </cell>
          <cell r="G849" t="str">
            <v>INV</v>
          </cell>
          <cell r="H849" t="str">
            <v>UNIVERSIDAD SANTO TOMAS</v>
          </cell>
          <cell r="I849" t="str">
            <v>Universidad Santo Tomás</v>
          </cell>
          <cell r="J849" t="str">
            <v>La Vuad Santo Tomás</v>
          </cell>
          <cell r="K849" t="str">
            <v>INT</v>
          </cell>
          <cell r="L849" t="str">
            <v>EDU</v>
          </cell>
          <cell r="O849" t="str">
            <v>NO</v>
          </cell>
          <cell r="Q849">
            <v>524161200</v>
          </cell>
          <cell r="T849">
            <v>0</v>
          </cell>
          <cell r="U849">
            <v>0</v>
          </cell>
        </row>
        <row r="850">
          <cell r="A850" t="str">
            <v>PROP00849</v>
          </cell>
          <cell r="D850">
            <v>42615</v>
          </cell>
          <cell r="E850">
            <v>0</v>
          </cell>
          <cell r="F850">
            <v>1</v>
          </cell>
          <cell r="G850" t="str">
            <v>INV</v>
          </cell>
          <cell r="H850" t="str">
            <v>CONDISEÑO</v>
          </cell>
          <cell r="I850" t="str">
            <v>Eduardo Escandon</v>
          </cell>
          <cell r="J850" t="str">
            <v>Clínica de los Ojos</v>
          </cell>
          <cell r="K850" t="str">
            <v>GER</v>
          </cell>
          <cell r="L850" t="str">
            <v>SAL</v>
          </cell>
          <cell r="M850" t="str">
            <v>(4) 266 4893</v>
          </cell>
          <cell r="O850" t="str">
            <v>NO</v>
          </cell>
          <cell r="Q850">
            <v>345953868</v>
          </cell>
          <cell r="T850">
            <v>2360</v>
          </cell>
          <cell r="U850">
            <v>0</v>
          </cell>
        </row>
        <row r="851">
          <cell r="A851" t="str">
            <v>PROP00850</v>
          </cell>
          <cell r="D851">
            <v>42615</v>
          </cell>
          <cell r="E851">
            <v>0</v>
          </cell>
          <cell r="F851">
            <v>1</v>
          </cell>
          <cell r="G851" t="str">
            <v>INV</v>
          </cell>
          <cell r="H851" t="str">
            <v>NOVUS CIVITAS</v>
          </cell>
          <cell r="I851" t="str">
            <v>Luis Fernando Martínez</v>
          </cell>
          <cell r="J851" t="str">
            <v>Serena del Mar EDS</v>
          </cell>
          <cell r="K851" t="str">
            <v>PRES</v>
          </cell>
          <cell r="L851" t="str">
            <v>SAL</v>
          </cell>
          <cell r="M851" t="str">
            <v>(57 5) 645 5320</v>
          </cell>
          <cell r="O851" t="str">
            <v>SI</v>
          </cell>
          <cell r="P851">
            <v>1717</v>
          </cell>
          <cell r="Q851">
            <v>9000000</v>
          </cell>
          <cell r="R851">
            <v>9000000</v>
          </cell>
          <cell r="T851">
            <v>1945</v>
          </cell>
          <cell r="U851">
            <v>1</v>
          </cell>
        </row>
        <row r="852">
          <cell r="A852" t="str">
            <v>PROP00851</v>
          </cell>
          <cell r="D852">
            <v>42615</v>
          </cell>
          <cell r="E852">
            <v>0</v>
          </cell>
          <cell r="F852">
            <v>1</v>
          </cell>
          <cell r="G852" t="str">
            <v>INV</v>
          </cell>
          <cell r="H852" t="str">
            <v>ABACUS</v>
          </cell>
          <cell r="I852" t="str">
            <v>Roberto Goldstucker</v>
          </cell>
          <cell r="J852" t="str">
            <v>K5 Calle 32</v>
          </cell>
          <cell r="K852" t="str">
            <v>INT</v>
          </cell>
          <cell r="L852" t="str">
            <v>VIV</v>
          </cell>
          <cell r="M852" t="str">
            <v>390 2909</v>
          </cell>
          <cell r="O852" t="str">
            <v>SI</v>
          </cell>
          <cell r="P852">
            <v>1727</v>
          </cell>
          <cell r="Q852">
            <v>768449089</v>
          </cell>
          <cell r="R852">
            <v>763189089</v>
          </cell>
          <cell r="T852">
            <v>11000</v>
          </cell>
          <cell r="U852">
            <v>1</v>
          </cell>
        </row>
        <row r="853">
          <cell r="A853" t="str">
            <v>PROP00852</v>
          </cell>
          <cell r="D853">
            <v>42618</v>
          </cell>
          <cell r="E853">
            <v>0</v>
          </cell>
          <cell r="F853">
            <v>1</v>
          </cell>
          <cell r="G853" t="str">
            <v>INV</v>
          </cell>
          <cell r="H853" t="str">
            <v>VALOR S.A.</v>
          </cell>
          <cell r="I853" t="str">
            <v>Angélica Ramirez</v>
          </cell>
          <cell r="J853" t="str">
            <v>Coral Club House</v>
          </cell>
          <cell r="K853" t="str">
            <v>INT</v>
          </cell>
          <cell r="L853" t="str">
            <v>VIV</v>
          </cell>
          <cell r="M853" t="str">
            <v>(1) 6107001 / 300 4818152</v>
          </cell>
          <cell r="O853" t="str">
            <v>NO</v>
          </cell>
          <cell r="Q853">
            <v>817813247</v>
          </cell>
          <cell r="T853">
            <v>153.04</v>
          </cell>
          <cell r="U853">
            <v>0</v>
          </cell>
        </row>
        <row r="854">
          <cell r="A854" t="str">
            <v>PROP00853</v>
          </cell>
          <cell r="D854">
            <v>42618</v>
          </cell>
          <cell r="E854">
            <v>0</v>
          </cell>
          <cell r="F854">
            <v>1</v>
          </cell>
          <cell r="G854" t="str">
            <v>INV</v>
          </cell>
          <cell r="H854" t="str">
            <v>ABASTECER CONSTRUCCIONES SAS</v>
          </cell>
          <cell r="I854" t="str">
            <v>Juan José Vera Landázuri</v>
          </cell>
          <cell r="J854" t="str">
            <v>Ladera 183</v>
          </cell>
          <cell r="K854" t="str">
            <v>INT</v>
          </cell>
          <cell r="L854" t="str">
            <v>VIV</v>
          </cell>
          <cell r="M854" t="str">
            <v>671 7107</v>
          </cell>
          <cell r="O854" t="str">
            <v>NO</v>
          </cell>
          <cell r="Q854">
            <v>267327648</v>
          </cell>
          <cell r="T854">
            <v>7398.02</v>
          </cell>
          <cell r="U854">
            <v>0</v>
          </cell>
        </row>
        <row r="855">
          <cell r="A855" t="str">
            <v>PROP00854</v>
          </cell>
          <cell r="D855">
            <v>42619</v>
          </cell>
          <cell r="E855">
            <v>0</v>
          </cell>
          <cell r="F855">
            <v>1</v>
          </cell>
          <cell r="G855" t="str">
            <v>INV</v>
          </cell>
          <cell r="H855" t="str">
            <v>ESFERD ANDINA LTDA.</v>
          </cell>
          <cell r="I855" t="str">
            <v>Fernando Venegas</v>
          </cell>
          <cell r="J855" t="str">
            <v>Bodega Esseld</v>
          </cell>
          <cell r="K855" t="str">
            <v>INT</v>
          </cell>
          <cell r="L855" t="str">
            <v>IND</v>
          </cell>
          <cell r="O855" t="str">
            <v>SI</v>
          </cell>
          <cell r="P855">
            <v>1721</v>
          </cell>
          <cell r="Q855">
            <v>141427956</v>
          </cell>
          <cell r="R855">
            <v>141427956</v>
          </cell>
          <cell r="T855">
            <v>6630</v>
          </cell>
          <cell r="U855">
            <v>1</v>
          </cell>
        </row>
        <row r="856">
          <cell r="A856" t="str">
            <v>PROP00855</v>
          </cell>
          <cell r="D856">
            <v>42622</v>
          </cell>
          <cell r="E856">
            <v>0</v>
          </cell>
          <cell r="F856">
            <v>1</v>
          </cell>
          <cell r="G856" t="str">
            <v>INV</v>
          </cell>
          <cell r="H856" t="str">
            <v>DC-PORT</v>
          </cell>
          <cell r="I856" t="str">
            <v>Luis Alberto Pérez Sierra</v>
          </cell>
          <cell r="J856" t="str">
            <v>Clínica la Sabana Fase II Int.</v>
          </cell>
          <cell r="K856" t="str">
            <v>INT</v>
          </cell>
          <cell r="L856" t="str">
            <v>SAL</v>
          </cell>
          <cell r="M856" t="str">
            <v>623 6000</v>
          </cell>
          <cell r="O856" t="str">
            <v>NO</v>
          </cell>
          <cell r="Q856">
            <v>539597803</v>
          </cell>
          <cell r="T856">
            <v>4400</v>
          </cell>
          <cell r="U856">
            <v>0</v>
          </cell>
        </row>
        <row r="857">
          <cell r="A857" t="str">
            <v>PROP00856</v>
          </cell>
          <cell r="D857">
            <v>42625</v>
          </cell>
          <cell r="E857">
            <v>0</v>
          </cell>
          <cell r="F857">
            <v>1</v>
          </cell>
          <cell r="G857" t="str">
            <v>INV</v>
          </cell>
          <cell r="H857" t="str">
            <v>PROKSOL</v>
          </cell>
          <cell r="I857" t="str">
            <v>Olga Milena Cabrera</v>
          </cell>
          <cell r="J857" t="str">
            <v>Forte Quinta</v>
          </cell>
          <cell r="K857" t="str">
            <v>INT</v>
          </cell>
          <cell r="L857" t="str">
            <v>VIV</v>
          </cell>
          <cell r="M857" t="str">
            <v>311 506 4647</v>
          </cell>
          <cell r="O857" t="str">
            <v>?</v>
          </cell>
          <cell r="Q857">
            <v>157018632</v>
          </cell>
          <cell r="T857">
            <v>11200</v>
          </cell>
          <cell r="U857">
            <v>0</v>
          </cell>
        </row>
        <row r="858">
          <cell r="A858" t="str">
            <v>PROP00857</v>
          </cell>
          <cell r="D858">
            <v>42625</v>
          </cell>
          <cell r="E858">
            <v>0</v>
          </cell>
          <cell r="F858">
            <v>1</v>
          </cell>
          <cell r="G858" t="str">
            <v>INV</v>
          </cell>
          <cell r="H858" t="str">
            <v>GUILLERMO SERRANO</v>
          </cell>
          <cell r="I858" t="str">
            <v>Guillermo Serrano</v>
          </cell>
          <cell r="J858" t="str">
            <v>Bodega Celta</v>
          </cell>
          <cell r="K858" t="str">
            <v>INT</v>
          </cell>
          <cell r="L858" t="str">
            <v>IND</v>
          </cell>
          <cell r="O858" t="str">
            <v>SI</v>
          </cell>
          <cell r="P858">
            <v>1722</v>
          </cell>
          <cell r="Q858">
            <v>183860220</v>
          </cell>
          <cell r="R858">
            <v>183860220</v>
          </cell>
          <cell r="T858">
            <v>10000</v>
          </cell>
          <cell r="U858">
            <v>1</v>
          </cell>
        </row>
        <row r="859">
          <cell r="A859" t="str">
            <v>PROP00858</v>
          </cell>
          <cell r="D859">
            <v>42627</v>
          </cell>
          <cell r="E859">
            <v>0</v>
          </cell>
          <cell r="F859">
            <v>1</v>
          </cell>
          <cell r="G859" t="str">
            <v>INV</v>
          </cell>
          <cell r="H859" t="str">
            <v>COLSUBSIDIO</v>
          </cell>
          <cell r="I859" t="str">
            <v>Carlos Roberto Molano Gonzáles</v>
          </cell>
          <cell r="J859" t="str">
            <v>Club La Colina</v>
          </cell>
          <cell r="K859" t="str">
            <v>INT</v>
          </cell>
          <cell r="L859" t="str">
            <v>HOT</v>
          </cell>
          <cell r="O859" t="str">
            <v>SI</v>
          </cell>
          <cell r="P859">
            <v>1687</v>
          </cell>
          <cell r="Q859">
            <v>25672668</v>
          </cell>
          <cell r="R859">
            <v>25672668</v>
          </cell>
          <cell r="T859">
            <v>0</v>
          </cell>
          <cell r="U859">
            <v>1</v>
          </cell>
        </row>
        <row r="860">
          <cell r="A860" t="str">
            <v>PROP00859</v>
          </cell>
          <cell r="D860">
            <v>42629</v>
          </cell>
          <cell r="E860">
            <v>0</v>
          </cell>
          <cell r="F860">
            <v>1</v>
          </cell>
          <cell r="G860" t="str">
            <v>INV</v>
          </cell>
          <cell r="H860" t="str">
            <v>APIROS S.A</v>
          </cell>
          <cell r="I860" t="str">
            <v>Samira Isaac</v>
          </cell>
          <cell r="J860" t="str">
            <v>Cental Point Torre H</v>
          </cell>
          <cell r="K860" t="str">
            <v>INT</v>
          </cell>
          <cell r="L860" t="str">
            <v>HOT</v>
          </cell>
          <cell r="M860" t="str">
            <v>326 5310 Ext 3400</v>
          </cell>
          <cell r="O860" t="str">
            <v>NO</v>
          </cell>
          <cell r="Q860">
            <v>28640848</v>
          </cell>
          <cell r="T860">
            <v>6000</v>
          </cell>
          <cell r="U860">
            <v>0</v>
          </cell>
        </row>
        <row r="861">
          <cell r="A861" t="str">
            <v>PROP00860</v>
          </cell>
          <cell r="D861">
            <v>42629</v>
          </cell>
          <cell r="E861">
            <v>0</v>
          </cell>
          <cell r="F861">
            <v>1</v>
          </cell>
          <cell r="G861" t="str">
            <v>INV</v>
          </cell>
          <cell r="H861" t="str">
            <v>PROMOBILY S.A.</v>
          </cell>
          <cell r="I861" t="str">
            <v>Carlos Felipe Ospina</v>
          </cell>
          <cell r="J861" t="str">
            <v>Botánica Otium</v>
          </cell>
          <cell r="K861" t="str">
            <v>PRES</v>
          </cell>
          <cell r="L861" t="str">
            <v>VIV</v>
          </cell>
          <cell r="M861" t="str">
            <v>638 9900 - 616 0269</v>
          </cell>
          <cell r="O861" t="str">
            <v>NO</v>
          </cell>
          <cell r="Q861">
            <v>11000000</v>
          </cell>
          <cell r="T861">
            <v>19453</v>
          </cell>
          <cell r="U861">
            <v>0</v>
          </cell>
        </row>
        <row r="862">
          <cell r="A862" t="str">
            <v>PROP00861</v>
          </cell>
          <cell r="D862">
            <v>42629</v>
          </cell>
          <cell r="E862">
            <v>0</v>
          </cell>
          <cell r="F862">
            <v>1</v>
          </cell>
          <cell r="G862" t="str">
            <v>INV</v>
          </cell>
          <cell r="H862" t="str">
            <v>CENTRO COMERCIAL UNISUR</v>
          </cell>
          <cell r="I862" t="str">
            <v>Valentina Martinez</v>
          </cell>
          <cell r="J862" t="str">
            <v>Remodelación y ampliación C.C Unisur</v>
          </cell>
          <cell r="K862" t="str">
            <v>INT</v>
          </cell>
          <cell r="L862" t="str">
            <v>COM</v>
          </cell>
          <cell r="M862" t="str">
            <v>301 569 0852 - 318 827 9132</v>
          </cell>
          <cell r="O862" t="str">
            <v>NO</v>
          </cell>
          <cell r="Q862">
            <v>1569134909</v>
          </cell>
          <cell r="T862">
            <v>48002</v>
          </cell>
          <cell r="U862">
            <v>0</v>
          </cell>
        </row>
        <row r="863">
          <cell r="A863" t="str">
            <v>PROP00862</v>
          </cell>
          <cell r="D863">
            <v>42632</v>
          </cell>
          <cell r="E863">
            <v>0</v>
          </cell>
          <cell r="F863">
            <v>1</v>
          </cell>
          <cell r="G863" t="str">
            <v>INV</v>
          </cell>
          <cell r="H863" t="str">
            <v>INSTITUCIÓN UNIVERSITARIA POLITÉCNICO GRANCOLOMBIANO</v>
          </cell>
          <cell r="I863" t="str">
            <v>Alejandro Otálora Galvis</v>
          </cell>
          <cell r="J863" t="str">
            <v>Topografía politécnico campus ciudad (1701)</v>
          </cell>
          <cell r="K863" t="str">
            <v>OTROS</v>
          </cell>
          <cell r="L863" t="str">
            <v>EDU</v>
          </cell>
          <cell r="M863" t="str">
            <v>745 5555</v>
          </cell>
          <cell r="O863" t="str">
            <v>NO</v>
          </cell>
          <cell r="Q863">
            <v>7140276</v>
          </cell>
          <cell r="T863">
            <v>0</v>
          </cell>
          <cell r="U863">
            <v>0</v>
          </cell>
        </row>
        <row r="864">
          <cell r="A864" t="str">
            <v>PROP00863</v>
          </cell>
          <cell r="D864">
            <v>42633</v>
          </cell>
          <cell r="E864">
            <v>0</v>
          </cell>
          <cell r="F864">
            <v>1</v>
          </cell>
          <cell r="G864" t="str">
            <v>INV</v>
          </cell>
          <cell r="H864" t="str">
            <v>UNIVERSIDAD EXTERNADO DE COLOMBIA</v>
          </cell>
          <cell r="I864" t="str">
            <v>Arturo Valencia</v>
          </cell>
          <cell r="J864" t="str">
            <v>Edificio Calle 93 - Carrera 15</v>
          </cell>
          <cell r="K864" t="str">
            <v>GER</v>
          </cell>
          <cell r="L864" t="str">
            <v>EDU</v>
          </cell>
          <cell r="M864" t="str">
            <v>353 7000</v>
          </cell>
          <cell r="O864" t="str">
            <v>SI</v>
          </cell>
          <cell r="P864">
            <v>1739</v>
          </cell>
          <cell r="Q864">
            <v>127524349</v>
          </cell>
          <cell r="R864">
            <v>127524349</v>
          </cell>
          <cell r="T864">
            <v>8000</v>
          </cell>
          <cell r="U864">
            <v>1</v>
          </cell>
        </row>
        <row r="865">
          <cell r="A865" t="str">
            <v>PROP00864</v>
          </cell>
          <cell r="D865">
            <v>42633</v>
          </cell>
          <cell r="E865">
            <v>0</v>
          </cell>
          <cell r="F865">
            <v>1</v>
          </cell>
          <cell r="G865" t="str">
            <v>INV</v>
          </cell>
          <cell r="H865" t="str">
            <v>UNIVERSIDAD JORGE TADEO LOZANO</v>
          </cell>
          <cell r="I865" t="str">
            <v>Helena Ortega Villaveces</v>
          </cell>
          <cell r="J865" t="str">
            <v>Edificio Manrique - M15</v>
          </cell>
          <cell r="K865" t="str">
            <v>PRES</v>
          </cell>
          <cell r="L865" t="str">
            <v>EDU</v>
          </cell>
          <cell r="M865" t="str">
            <v>242 7030 Ext. 1110 - 1116</v>
          </cell>
          <cell r="O865" t="str">
            <v>NO</v>
          </cell>
          <cell r="Q865">
            <v>24000000</v>
          </cell>
          <cell r="T865">
            <v>1633</v>
          </cell>
          <cell r="U865">
            <v>0</v>
          </cell>
        </row>
        <row r="866">
          <cell r="A866" t="str">
            <v>PROP00865</v>
          </cell>
          <cell r="D866">
            <v>42635</v>
          </cell>
          <cell r="E866">
            <v>0</v>
          </cell>
          <cell r="F866">
            <v>1</v>
          </cell>
          <cell r="G866" t="str">
            <v>INV</v>
          </cell>
          <cell r="H866" t="str">
            <v>INGEURBE S.A.S.</v>
          </cell>
          <cell r="I866" t="str">
            <v>Johan Riveros</v>
          </cell>
          <cell r="J866" t="str">
            <v>Villa Mayor</v>
          </cell>
          <cell r="K866" t="str">
            <v>PRES</v>
          </cell>
          <cell r="L866" t="str">
            <v>VIV</v>
          </cell>
          <cell r="M866" t="str">
            <v>825 7171</v>
          </cell>
          <cell r="O866" t="str">
            <v>NO</v>
          </cell>
          <cell r="Q866">
            <v>20600000</v>
          </cell>
          <cell r="T866">
            <v>15942</v>
          </cell>
          <cell r="U866">
            <v>0</v>
          </cell>
        </row>
        <row r="867">
          <cell r="A867" t="str">
            <v>PROP00866</v>
          </cell>
          <cell r="D867">
            <v>42635</v>
          </cell>
          <cell r="E867">
            <v>0</v>
          </cell>
          <cell r="F867">
            <v>1</v>
          </cell>
          <cell r="G867" t="str">
            <v>INV</v>
          </cell>
          <cell r="H867" t="str">
            <v>EXACTA PROYECTO TOTAL S.A.</v>
          </cell>
          <cell r="I867" t="str">
            <v>Ana María Ortega</v>
          </cell>
          <cell r="J867" t="str">
            <v>Oficinas Autonorte Calle 102</v>
          </cell>
          <cell r="K867" t="str">
            <v>PRES</v>
          </cell>
          <cell r="L867" t="str">
            <v>OFI</v>
          </cell>
          <cell r="M867" t="str">
            <v>542 5555</v>
          </cell>
          <cell r="O867" t="str">
            <v>NO</v>
          </cell>
          <cell r="Q867">
            <v>17800000</v>
          </cell>
          <cell r="T867">
            <v>7500</v>
          </cell>
          <cell r="U867">
            <v>0</v>
          </cell>
        </row>
        <row r="868">
          <cell r="A868" t="str">
            <v>PROP00867</v>
          </cell>
          <cell r="D868">
            <v>42635</v>
          </cell>
          <cell r="E868">
            <v>0</v>
          </cell>
          <cell r="F868">
            <v>1</v>
          </cell>
          <cell r="G868" t="str">
            <v>INV</v>
          </cell>
          <cell r="H868" t="str">
            <v>SERIES SEATING</v>
          </cell>
          <cell r="I868" t="str">
            <v>Felipe Galeano</v>
          </cell>
          <cell r="J868" t="str">
            <v>Bodega Tapen</v>
          </cell>
          <cell r="K868" t="str">
            <v>PRES</v>
          </cell>
          <cell r="L868" t="str">
            <v>IND</v>
          </cell>
          <cell r="M868" t="str">
            <v>518 8585</v>
          </cell>
          <cell r="O868" t="str">
            <v>?</v>
          </cell>
          <cell r="Q868">
            <v>10100000</v>
          </cell>
          <cell r="T868">
            <v>1440</v>
          </cell>
          <cell r="U868">
            <v>0</v>
          </cell>
        </row>
        <row r="869">
          <cell r="A869" t="str">
            <v>PROP00868</v>
          </cell>
          <cell r="D869">
            <v>42639</v>
          </cell>
          <cell r="E869">
            <v>0</v>
          </cell>
          <cell r="F869">
            <v>1</v>
          </cell>
          <cell r="G869" t="str">
            <v>INV</v>
          </cell>
          <cell r="H869" t="str">
            <v>UNIVERSIDAD DE LOS ANDES</v>
          </cell>
          <cell r="I869" t="str">
            <v>Universidad de los andes</v>
          </cell>
          <cell r="J869" t="str">
            <v>Topografía Noviciado (1632)</v>
          </cell>
          <cell r="K869" t="str">
            <v>OTROS</v>
          </cell>
          <cell r="L869" t="str">
            <v>EDU</v>
          </cell>
          <cell r="M869" t="str">
            <v>339 4949</v>
          </cell>
          <cell r="O869" t="str">
            <v>SI</v>
          </cell>
          <cell r="Q869">
            <v>4470000</v>
          </cell>
          <cell r="R869">
            <v>4470000</v>
          </cell>
          <cell r="T869">
            <v>0</v>
          </cell>
          <cell r="U869">
            <v>1</v>
          </cell>
        </row>
        <row r="870">
          <cell r="A870" t="str">
            <v>PROP00869</v>
          </cell>
          <cell r="D870">
            <v>42639</v>
          </cell>
          <cell r="E870">
            <v>0</v>
          </cell>
          <cell r="F870">
            <v>1</v>
          </cell>
          <cell r="G870" t="str">
            <v>INV</v>
          </cell>
          <cell r="H870" t="str">
            <v>CENTRO COMERCIAL UNICENTRO</v>
          </cell>
          <cell r="I870" t="str">
            <v>Horacio Lince Calle</v>
          </cell>
          <cell r="J870" t="str">
            <v>Torre Empresarial Unicentro</v>
          </cell>
          <cell r="K870" t="str">
            <v>GER</v>
          </cell>
          <cell r="L870" t="str">
            <v>OFI</v>
          </cell>
          <cell r="M870" t="str">
            <v>213 8800</v>
          </cell>
          <cell r="O870" t="str">
            <v>SI</v>
          </cell>
          <cell r="P870">
            <v>1736</v>
          </cell>
          <cell r="Q870">
            <v>3422992027</v>
          </cell>
          <cell r="R870">
            <v>3422992027</v>
          </cell>
          <cell r="T870">
            <v>55000</v>
          </cell>
          <cell r="U870">
            <v>1</v>
          </cell>
        </row>
        <row r="871">
          <cell r="A871" t="str">
            <v>PROP00870</v>
          </cell>
          <cell r="D871">
            <v>42640</v>
          </cell>
          <cell r="E871">
            <v>0</v>
          </cell>
          <cell r="F871">
            <v>1</v>
          </cell>
          <cell r="G871" t="str">
            <v>INV</v>
          </cell>
          <cell r="H871" t="str">
            <v>ASOCIACIÓN MÉDICA BOGOTA</v>
          </cell>
          <cell r="I871" t="str">
            <v>Ana Berta Gámez</v>
          </cell>
          <cell r="J871" t="str">
            <v>Edificio Asociación Médica</v>
          </cell>
          <cell r="K871" t="str">
            <v>GER</v>
          </cell>
          <cell r="L871" t="str">
            <v>SAL</v>
          </cell>
          <cell r="M871" t="str">
            <v>215 2300</v>
          </cell>
          <cell r="O871" t="str">
            <v>?</v>
          </cell>
          <cell r="Q871">
            <v>435872613</v>
          </cell>
          <cell r="T871">
            <v>0</v>
          </cell>
          <cell r="U871">
            <v>0</v>
          </cell>
        </row>
        <row r="872">
          <cell r="A872" t="str">
            <v>PROP00871</v>
          </cell>
          <cell r="D872">
            <v>42641</v>
          </cell>
          <cell r="E872">
            <v>0</v>
          </cell>
          <cell r="F872">
            <v>1</v>
          </cell>
          <cell r="G872" t="str">
            <v>INV</v>
          </cell>
          <cell r="H872" t="str">
            <v>CONSTRUCTORA HHC</v>
          </cell>
          <cell r="I872" t="str">
            <v>Julio César Cuesta</v>
          </cell>
          <cell r="J872" t="str">
            <v>Torre HHC</v>
          </cell>
          <cell r="K872" t="str">
            <v>INT</v>
          </cell>
          <cell r="L872" t="str">
            <v>OFI</v>
          </cell>
          <cell r="M872" t="str">
            <v>745 8611</v>
          </cell>
          <cell r="O872" t="str">
            <v>NO</v>
          </cell>
          <cell r="Q872">
            <v>495886454</v>
          </cell>
          <cell r="T872">
            <v>19500</v>
          </cell>
          <cell r="U872">
            <v>0</v>
          </cell>
        </row>
        <row r="873">
          <cell r="A873" t="str">
            <v>PROP00872</v>
          </cell>
          <cell r="D873">
            <v>42641</v>
          </cell>
          <cell r="E873">
            <v>0</v>
          </cell>
          <cell r="F873">
            <v>1</v>
          </cell>
          <cell r="G873" t="str">
            <v>INV</v>
          </cell>
          <cell r="H873" t="str">
            <v>UNIVERSIDAD JORGE TADEO LOZANO</v>
          </cell>
          <cell r="I873" t="str">
            <v>Helena Ortega Villaveces</v>
          </cell>
          <cell r="J873" t="str">
            <v>Modulo 15</v>
          </cell>
          <cell r="K873" t="str">
            <v>INT</v>
          </cell>
          <cell r="L873" t="str">
            <v>EDU</v>
          </cell>
          <cell r="M873" t="str">
            <v>242 7030</v>
          </cell>
          <cell r="O873" t="str">
            <v>NO</v>
          </cell>
          <cell r="Q873">
            <v>197873250</v>
          </cell>
          <cell r="T873">
            <v>1633.48</v>
          </cell>
          <cell r="U873">
            <v>0</v>
          </cell>
        </row>
        <row r="874">
          <cell r="A874" t="str">
            <v>PROP00873</v>
          </cell>
          <cell r="D874">
            <v>42642</v>
          </cell>
          <cell r="E874">
            <v>0</v>
          </cell>
          <cell r="F874">
            <v>1</v>
          </cell>
          <cell r="G874" t="str">
            <v>INV</v>
          </cell>
          <cell r="H874" t="str">
            <v>FALABELLA DE COLOMBIA SAS</v>
          </cell>
          <cell r="I874" t="str">
            <v>Nelson Fernando Roa Prada</v>
          </cell>
          <cell r="J874" t="str">
            <v>Falabella La Felicidad</v>
          </cell>
          <cell r="K874" t="str">
            <v>INT</v>
          </cell>
          <cell r="L874" t="str">
            <v>COM</v>
          </cell>
          <cell r="M874" t="str">
            <v>742 0404</v>
          </cell>
          <cell r="O874" t="str">
            <v>NO</v>
          </cell>
          <cell r="Q874">
            <v>121435909</v>
          </cell>
          <cell r="T874">
            <v>11000</v>
          </cell>
          <cell r="U874">
            <v>0</v>
          </cell>
        </row>
        <row r="875">
          <cell r="A875" t="str">
            <v>PROP00874</v>
          </cell>
          <cell r="D875">
            <v>42642</v>
          </cell>
          <cell r="E875">
            <v>0</v>
          </cell>
          <cell r="F875">
            <v>1</v>
          </cell>
          <cell r="G875" t="str">
            <v>INV</v>
          </cell>
          <cell r="H875" t="str">
            <v>CANALES DESARROLLADORES S.A.S.</v>
          </cell>
          <cell r="I875" t="str">
            <v>Jonathan Rodríguez</v>
          </cell>
          <cell r="J875" t="str">
            <v>Academia 59</v>
          </cell>
          <cell r="K875" t="str">
            <v>PRES</v>
          </cell>
          <cell r="L875" t="str">
            <v>VIV</v>
          </cell>
          <cell r="M875" t="str">
            <v>636 0333</v>
          </cell>
          <cell r="O875" t="str">
            <v>NO</v>
          </cell>
          <cell r="Q875">
            <v>28600000</v>
          </cell>
          <cell r="T875">
            <v>11195</v>
          </cell>
          <cell r="U875">
            <v>0</v>
          </cell>
        </row>
        <row r="876">
          <cell r="A876" t="str">
            <v>PROP00875</v>
          </cell>
          <cell r="D876">
            <v>42642</v>
          </cell>
          <cell r="E876">
            <v>0</v>
          </cell>
          <cell r="F876">
            <v>1</v>
          </cell>
          <cell r="G876" t="str">
            <v>INV</v>
          </cell>
          <cell r="H876" t="str">
            <v>CONSTRUCTORA COLPATRIA</v>
          </cell>
          <cell r="I876" t="str">
            <v>Obed Leonardo Carrascal</v>
          </cell>
          <cell r="J876" t="str">
            <v>SJM</v>
          </cell>
          <cell r="K876" t="str">
            <v>PRES</v>
          </cell>
          <cell r="L876" t="str">
            <v>INS</v>
          </cell>
          <cell r="M876" t="str">
            <v>314 411 0444</v>
          </cell>
          <cell r="O876" t="str">
            <v>SI</v>
          </cell>
          <cell r="P876">
            <v>1731</v>
          </cell>
          <cell r="Q876">
            <v>21850000</v>
          </cell>
          <cell r="R876">
            <v>21850000</v>
          </cell>
          <cell r="T876">
            <v>14000</v>
          </cell>
          <cell r="U876">
            <v>1</v>
          </cell>
        </row>
        <row r="877">
          <cell r="A877" t="str">
            <v>PROP00876</v>
          </cell>
          <cell r="D877">
            <v>42643</v>
          </cell>
          <cell r="E877">
            <v>0</v>
          </cell>
          <cell r="F877">
            <v>1</v>
          </cell>
          <cell r="G877" t="str">
            <v>INV</v>
          </cell>
          <cell r="H877" t="str">
            <v>CAPILLA DE LA FE</v>
          </cell>
          <cell r="I877" t="str">
            <v>Capilla de la Fe</v>
          </cell>
          <cell r="J877" t="str">
            <v>Capillas de la Fe</v>
          </cell>
          <cell r="K877" t="str">
            <v>GER</v>
          </cell>
          <cell r="L877" t="str">
            <v>OTR</v>
          </cell>
          <cell r="M877" t="str">
            <v>319 426 1986</v>
          </cell>
          <cell r="O877" t="str">
            <v>NO</v>
          </cell>
          <cell r="Q877">
            <v>515605911</v>
          </cell>
          <cell r="T877">
            <v>22900</v>
          </cell>
          <cell r="U877">
            <v>0</v>
          </cell>
        </row>
        <row r="878">
          <cell r="A878" t="str">
            <v>PROP00877</v>
          </cell>
          <cell r="D878">
            <v>42643</v>
          </cell>
          <cell r="E878">
            <v>0</v>
          </cell>
          <cell r="F878">
            <v>1</v>
          </cell>
          <cell r="G878" t="str">
            <v>INV</v>
          </cell>
          <cell r="H878" t="str">
            <v>DANIEL BONILLA</v>
          </cell>
          <cell r="I878" t="str">
            <v>Marcela Albornoz</v>
          </cell>
          <cell r="J878" t="str">
            <v>Pie de Cuesta</v>
          </cell>
          <cell r="K878" t="str">
            <v>GER</v>
          </cell>
          <cell r="L878" t="str">
            <v>COM</v>
          </cell>
          <cell r="M878" t="str">
            <v>620 8601</v>
          </cell>
          <cell r="O878" t="str">
            <v>?</v>
          </cell>
          <cell r="Q878">
            <v>60035563</v>
          </cell>
          <cell r="T878">
            <v>15140</v>
          </cell>
          <cell r="U878">
            <v>0</v>
          </cell>
        </row>
        <row r="879">
          <cell r="A879" t="str">
            <v>PROP00878</v>
          </cell>
          <cell r="D879">
            <v>42643</v>
          </cell>
          <cell r="E879">
            <v>0</v>
          </cell>
          <cell r="F879">
            <v>1</v>
          </cell>
          <cell r="G879" t="str">
            <v>INV</v>
          </cell>
          <cell r="H879" t="str">
            <v>GRUPO ZFB</v>
          </cell>
          <cell r="I879" t="str">
            <v>Jenny Alvarado</v>
          </cell>
          <cell r="J879" t="str">
            <v>Hospital Ciudad Verde ZFB</v>
          </cell>
          <cell r="K879" t="str">
            <v>PRES</v>
          </cell>
          <cell r="L879" t="str">
            <v>SAL</v>
          </cell>
          <cell r="M879" t="str">
            <v>404 6644</v>
          </cell>
          <cell r="O879" t="str">
            <v>?</v>
          </cell>
          <cell r="Q879">
            <v>26800000</v>
          </cell>
          <cell r="T879">
            <v>31290</v>
          </cell>
          <cell r="U879">
            <v>0</v>
          </cell>
        </row>
        <row r="880">
          <cell r="A880" t="str">
            <v>PROP00879</v>
          </cell>
          <cell r="D880">
            <v>42643</v>
          </cell>
          <cell r="E880">
            <v>0</v>
          </cell>
          <cell r="F880">
            <v>1</v>
          </cell>
          <cell r="G880" t="str">
            <v>INV</v>
          </cell>
          <cell r="H880" t="str">
            <v>AKTIVOS INMOBILIARIOS</v>
          </cell>
          <cell r="I880" t="str">
            <v>Carlos Isaza</v>
          </cell>
          <cell r="J880" t="str">
            <v>Los Coches</v>
          </cell>
          <cell r="K880" t="str">
            <v>GER</v>
          </cell>
          <cell r="L880" t="str">
            <v>COM</v>
          </cell>
          <cell r="M880" t="str">
            <v>675 3651</v>
          </cell>
          <cell r="O880" t="str">
            <v>?</v>
          </cell>
          <cell r="Q880">
            <v>736747500</v>
          </cell>
          <cell r="T880">
            <v>0</v>
          </cell>
          <cell r="U880">
            <v>0</v>
          </cell>
        </row>
        <row r="881">
          <cell r="A881" t="str">
            <v>PROP00880</v>
          </cell>
          <cell r="D881">
            <v>42626</v>
          </cell>
          <cell r="E881">
            <v>0</v>
          </cell>
          <cell r="F881">
            <v>1</v>
          </cell>
          <cell r="G881" t="str">
            <v>SIN INFORMACIÓN</v>
          </cell>
          <cell r="H881" t="str">
            <v>TERRANUM CORPORATIVO</v>
          </cell>
          <cell r="I881" t="str">
            <v>Alexis Alvarado</v>
          </cell>
          <cell r="J881" t="str">
            <v>CEDI Pereira</v>
          </cell>
          <cell r="K881" t="str">
            <v>INT</v>
          </cell>
          <cell r="L881" t="str">
            <v>COM</v>
          </cell>
          <cell r="O881" t="str">
            <v>SI</v>
          </cell>
          <cell r="P881">
            <v>1624</v>
          </cell>
          <cell r="Q881">
            <v>71325432</v>
          </cell>
          <cell r="R881">
            <v>68018232</v>
          </cell>
          <cell r="T881">
            <v>0</v>
          </cell>
          <cell r="U881">
            <v>1</v>
          </cell>
        </row>
        <row r="882">
          <cell r="A882" t="str">
            <v>PROP00881</v>
          </cell>
          <cell r="D882">
            <v>42627</v>
          </cell>
          <cell r="E882">
            <v>0</v>
          </cell>
          <cell r="F882">
            <v>1</v>
          </cell>
          <cell r="G882" t="str">
            <v>SIN INFORMACIÓN</v>
          </cell>
          <cell r="H882" t="str">
            <v>TERRANUM CORPORATIVO</v>
          </cell>
          <cell r="I882" t="str">
            <v>Alexis Alvarado</v>
          </cell>
          <cell r="J882" t="str">
            <v>CEDI Pereira</v>
          </cell>
          <cell r="K882" t="str">
            <v>INT</v>
          </cell>
          <cell r="L882" t="str">
            <v>COM</v>
          </cell>
          <cell r="O882" t="str">
            <v>SI</v>
          </cell>
          <cell r="P882">
            <v>1624</v>
          </cell>
          <cell r="Q882">
            <v>148341802</v>
          </cell>
          <cell r="R882">
            <v>128226425</v>
          </cell>
          <cell r="T882">
            <v>0</v>
          </cell>
          <cell r="U882">
            <v>1</v>
          </cell>
        </row>
        <row r="883">
          <cell r="A883" t="str">
            <v>PROP00882</v>
          </cell>
          <cell r="D883">
            <v>42627</v>
          </cell>
          <cell r="E883">
            <v>0</v>
          </cell>
          <cell r="F883">
            <v>1</v>
          </cell>
          <cell r="G883" t="str">
            <v>SIN INFORMACIÓN</v>
          </cell>
          <cell r="H883" t="str">
            <v>AVIANCA S.A</v>
          </cell>
          <cell r="I883" t="str">
            <v>Juliana López Ramírez</v>
          </cell>
          <cell r="J883" t="str">
            <v>Hangar Avianca</v>
          </cell>
          <cell r="K883" t="str">
            <v>INT</v>
          </cell>
          <cell r="L883" t="str">
            <v>IND</v>
          </cell>
          <cell r="O883" t="str">
            <v>NO</v>
          </cell>
          <cell r="P883">
            <v>1655</v>
          </cell>
          <cell r="Q883">
            <v>75551410</v>
          </cell>
          <cell r="T883">
            <v>0</v>
          </cell>
          <cell r="U883">
            <v>0</v>
          </cell>
        </row>
        <row r="884">
          <cell r="A884" t="str">
            <v>PROP00883</v>
          </cell>
          <cell r="D884">
            <v>42627</v>
          </cell>
          <cell r="E884">
            <v>0</v>
          </cell>
          <cell r="F884">
            <v>1</v>
          </cell>
          <cell r="G884" t="str">
            <v>SIN INFORMACIÓN</v>
          </cell>
          <cell r="H884" t="str">
            <v>COMPENSAR</v>
          </cell>
          <cell r="I884" t="str">
            <v>Mario Castillo Romero</v>
          </cell>
          <cell r="J884" t="str">
            <v>Compensar Clínica el Bosque</v>
          </cell>
          <cell r="K884" t="str">
            <v>GER</v>
          </cell>
          <cell r="L884" t="str">
            <v>SAL</v>
          </cell>
          <cell r="O884" t="str">
            <v>NO</v>
          </cell>
          <cell r="P884">
            <v>1565</v>
          </cell>
          <cell r="Q884">
            <v>140023166</v>
          </cell>
          <cell r="T884">
            <v>0</v>
          </cell>
          <cell r="U884">
            <v>0</v>
          </cell>
        </row>
        <row r="885">
          <cell r="A885" t="str">
            <v>PROP00884</v>
          </cell>
          <cell r="D885">
            <v>42639</v>
          </cell>
          <cell r="E885">
            <v>0</v>
          </cell>
          <cell r="F885">
            <v>1</v>
          </cell>
          <cell r="G885" t="str">
            <v>SIN INFORMACIÓN</v>
          </cell>
          <cell r="H885" t="str">
            <v>HOTELES ESTELAR S.A</v>
          </cell>
          <cell r="I885" t="str">
            <v>AndrésFelipe Pineda López</v>
          </cell>
          <cell r="J885" t="str">
            <v>Hotel Estelar Cartagena</v>
          </cell>
          <cell r="K885" t="str">
            <v>INT</v>
          </cell>
          <cell r="L885" t="str">
            <v>HOT</v>
          </cell>
          <cell r="O885" t="str">
            <v>NO</v>
          </cell>
          <cell r="P885">
            <v>1434</v>
          </cell>
          <cell r="Q885">
            <v>82507025</v>
          </cell>
          <cell r="T885">
            <v>0</v>
          </cell>
          <cell r="U885">
            <v>0</v>
          </cell>
        </row>
        <row r="886">
          <cell r="A886" t="str">
            <v>PROP00885</v>
          </cell>
          <cell r="D886">
            <v>42640</v>
          </cell>
          <cell r="E886">
            <v>0</v>
          </cell>
          <cell r="F886">
            <v>1</v>
          </cell>
          <cell r="G886" t="str">
            <v>SIN INFORMACIÓN</v>
          </cell>
          <cell r="H886" t="str">
            <v>AVIANCA S.A</v>
          </cell>
          <cell r="I886" t="str">
            <v>Juliana López Ramírez</v>
          </cell>
          <cell r="J886" t="str">
            <v>Hangar Avianca</v>
          </cell>
          <cell r="K886" t="str">
            <v>INT</v>
          </cell>
          <cell r="L886" t="str">
            <v>IND</v>
          </cell>
          <cell r="O886" t="str">
            <v>SI</v>
          </cell>
          <cell r="P886">
            <v>1655</v>
          </cell>
          <cell r="Q886">
            <v>143547679</v>
          </cell>
          <cell r="R886">
            <v>212205638</v>
          </cell>
          <cell r="T886">
            <v>0</v>
          </cell>
          <cell r="U886">
            <v>1</v>
          </cell>
        </row>
        <row r="887">
          <cell r="A887" t="str">
            <v>PROP00886</v>
          </cell>
          <cell r="D887">
            <v>42641</v>
          </cell>
          <cell r="E887">
            <v>0</v>
          </cell>
          <cell r="F887">
            <v>1</v>
          </cell>
          <cell r="G887" t="str">
            <v>SIN INFORMACIÓN</v>
          </cell>
          <cell r="H887" t="str">
            <v>COMPENSAR</v>
          </cell>
          <cell r="I887" t="str">
            <v>Mario Castillo Romero</v>
          </cell>
          <cell r="J887" t="str">
            <v>Compensar Clínica el Bosque</v>
          </cell>
          <cell r="K887" t="str">
            <v>GER</v>
          </cell>
          <cell r="L887" t="str">
            <v>SAL</v>
          </cell>
          <cell r="O887" t="str">
            <v>NO</v>
          </cell>
          <cell r="P887">
            <v>1565</v>
          </cell>
          <cell r="Q887">
            <v>194237073</v>
          </cell>
          <cell r="T887">
            <v>0</v>
          </cell>
          <cell r="U887">
            <v>0</v>
          </cell>
        </row>
        <row r="888">
          <cell r="A888" t="str">
            <v>PROP00887</v>
          </cell>
          <cell r="D888">
            <v>42641</v>
          </cell>
          <cell r="E888">
            <v>0</v>
          </cell>
          <cell r="F888">
            <v>1</v>
          </cell>
          <cell r="G888" t="str">
            <v>SIN INFORMACIÓN</v>
          </cell>
          <cell r="H888" t="str">
            <v>CLÍNICA MEDICADIZ S.A.S.</v>
          </cell>
          <cell r="I888" t="str">
            <v>Luz Stella Perilla Márquez</v>
          </cell>
          <cell r="J888" t="str">
            <v>Clínica Medicadiz</v>
          </cell>
          <cell r="K888" t="str">
            <v>INT</v>
          </cell>
          <cell r="L888" t="str">
            <v>SAL</v>
          </cell>
          <cell r="O888" t="str">
            <v>SI</v>
          </cell>
          <cell r="P888">
            <v>1560</v>
          </cell>
          <cell r="Q888">
            <v>26473008</v>
          </cell>
          <cell r="R888">
            <v>26473008</v>
          </cell>
          <cell r="T888">
            <v>0</v>
          </cell>
          <cell r="U888">
            <v>1</v>
          </cell>
        </row>
        <row r="889">
          <cell r="A889" t="str">
            <v>PROP00888</v>
          </cell>
          <cell r="D889">
            <v>42646</v>
          </cell>
          <cell r="E889">
            <v>0</v>
          </cell>
          <cell r="F889">
            <v>1</v>
          </cell>
          <cell r="G889" t="str">
            <v>INV</v>
          </cell>
          <cell r="H889" t="str">
            <v>NATURALLE</v>
          </cell>
          <cell r="I889" t="str">
            <v>Victor Montes</v>
          </cell>
          <cell r="J889" t="str">
            <v>Beach Resort</v>
          </cell>
          <cell r="K889" t="str">
            <v>PRES</v>
          </cell>
          <cell r="L889" t="str">
            <v>VIV</v>
          </cell>
          <cell r="M889" t="str">
            <v>530 2371</v>
          </cell>
          <cell r="O889" t="str">
            <v>?</v>
          </cell>
          <cell r="Q889">
            <v>30000000</v>
          </cell>
          <cell r="T889">
            <v>100150</v>
          </cell>
          <cell r="U889">
            <v>0</v>
          </cell>
        </row>
        <row r="890">
          <cell r="A890" t="str">
            <v>PROP00889</v>
          </cell>
          <cell r="D890">
            <v>42649</v>
          </cell>
          <cell r="E890">
            <v>0</v>
          </cell>
          <cell r="F890">
            <v>1</v>
          </cell>
          <cell r="G890" t="str">
            <v>INV</v>
          </cell>
          <cell r="H890" t="str">
            <v>IC CONSTRUCTORA S.A.S</v>
          </cell>
          <cell r="I890" t="str">
            <v>Enrique Garcia</v>
          </cell>
          <cell r="J890" t="str">
            <v>Castilla Imperial</v>
          </cell>
          <cell r="K890" t="str">
            <v>INT</v>
          </cell>
          <cell r="L890" t="str">
            <v>VIV</v>
          </cell>
          <cell r="M890" t="str">
            <v>756 0657</v>
          </cell>
          <cell r="O890" t="str">
            <v>?</v>
          </cell>
          <cell r="Q890">
            <v>1216930305</v>
          </cell>
          <cell r="T890">
            <v>36800</v>
          </cell>
          <cell r="U890">
            <v>0</v>
          </cell>
        </row>
        <row r="891">
          <cell r="A891" t="str">
            <v>PROP00890</v>
          </cell>
          <cell r="D891">
            <v>42649</v>
          </cell>
          <cell r="E891">
            <v>0</v>
          </cell>
          <cell r="F891">
            <v>1</v>
          </cell>
          <cell r="G891" t="str">
            <v>INV</v>
          </cell>
          <cell r="H891" t="str">
            <v>CENTRO COMERCIAL Y DE NEGOCIOS ANDINO</v>
          </cell>
          <cell r="I891" t="str">
            <v>Néstor Orlando Alba A.</v>
          </cell>
          <cell r="J891" t="str">
            <v>Remodelación Centro Andino</v>
          </cell>
          <cell r="K891" t="str">
            <v>GER</v>
          </cell>
          <cell r="L891" t="str">
            <v>COM</v>
          </cell>
          <cell r="M891" t="str">
            <v>621 3111 - 211 4768</v>
          </cell>
          <cell r="O891" t="str">
            <v>NO</v>
          </cell>
          <cell r="Q891">
            <v>1917444722</v>
          </cell>
          <cell r="T891">
            <v>6628</v>
          </cell>
          <cell r="U891">
            <v>0</v>
          </cell>
        </row>
        <row r="892">
          <cell r="A892" t="str">
            <v>PROP00891</v>
          </cell>
          <cell r="D892">
            <v>42649</v>
          </cell>
          <cell r="E892">
            <v>0</v>
          </cell>
          <cell r="F892">
            <v>1</v>
          </cell>
          <cell r="G892" t="str">
            <v>INV</v>
          </cell>
          <cell r="H892" t="str">
            <v>CENTRO COMERCIAL Y DE NEGOCIOS ANDINO</v>
          </cell>
          <cell r="I892" t="str">
            <v>Néstor Orlando Alba A.</v>
          </cell>
          <cell r="J892" t="str">
            <v>Plaza de Comidas Centro Andino</v>
          </cell>
          <cell r="K892" t="str">
            <v>PRES</v>
          </cell>
          <cell r="L892" t="str">
            <v>COM</v>
          </cell>
          <cell r="M892" t="str">
            <v>621 3111 - 211 4768</v>
          </cell>
          <cell r="O892" t="str">
            <v>SI</v>
          </cell>
          <cell r="P892">
            <v>1730</v>
          </cell>
          <cell r="Q892">
            <v>7500000</v>
          </cell>
          <cell r="R892">
            <v>7500000</v>
          </cell>
          <cell r="T892">
            <v>1090</v>
          </cell>
          <cell r="U892">
            <v>1</v>
          </cell>
        </row>
        <row r="893">
          <cell r="A893" t="str">
            <v>PROP00892</v>
          </cell>
          <cell r="D893">
            <v>42650</v>
          </cell>
          <cell r="E893">
            <v>0</v>
          </cell>
          <cell r="F893">
            <v>1</v>
          </cell>
          <cell r="G893" t="str">
            <v>INV</v>
          </cell>
          <cell r="H893" t="str">
            <v>INGEURBE S.A.S.</v>
          </cell>
          <cell r="I893" t="str">
            <v>Johan Riveros</v>
          </cell>
          <cell r="J893" t="str">
            <v>Chia Nativo</v>
          </cell>
          <cell r="K893" t="str">
            <v>PRES</v>
          </cell>
          <cell r="L893" t="str">
            <v>VIV</v>
          </cell>
          <cell r="M893" t="str">
            <v>3257171 Ext. 237</v>
          </cell>
          <cell r="O893" t="str">
            <v>NO</v>
          </cell>
          <cell r="Q893">
            <v>72900000</v>
          </cell>
          <cell r="T893">
            <v>43984</v>
          </cell>
          <cell r="U893">
            <v>0</v>
          </cell>
        </row>
        <row r="894">
          <cell r="A894" t="str">
            <v>PROP00893</v>
          </cell>
          <cell r="D894">
            <v>42650</v>
          </cell>
          <cell r="E894">
            <v>0</v>
          </cell>
          <cell r="F894">
            <v>1</v>
          </cell>
          <cell r="G894" t="str">
            <v>INV</v>
          </cell>
          <cell r="H894" t="str">
            <v>UNIVERSIDAD DEL ROSARIO</v>
          </cell>
          <cell r="I894" t="str">
            <v>Andres Rodriguez</v>
          </cell>
          <cell r="J894" t="str">
            <v>Asesorias Especializadas Universidad el Rosario</v>
          </cell>
          <cell r="K894" t="str">
            <v>GER</v>
          </cell>
          <cell r="L894" t="str">
            <v>EDU</v>
          </cell>
          <cell r="M894" t="str">
            <v>422 5321</v>
          </cell>
          <cell r="O894" t="str">
            <v>SI</v>
          </cell>
          <cell r="P894">
            <v>1733</v>
          </cell>
          <cell r="Q894">
            <v>3841115</v>
          </cell>
          <cell r="R894">
            <v>3841115</v>
          </cell>
          <cell r="T894">
            <v>0</v>
          </cell>
          <cell r="U894">
            <v>1</v>
          </cell>
        </row>
        <row r="895">
          <cell r="A895" t="str">
            <v>PROP00894</v>
          </cell>
          <cell r="D895">
            <v>42656</v>
          </cell>
          <cell r="E895">
            <v>0</v>
          </cell>
          <cell r="F895">
            <v>1</v>
          </cell>
          <cell r="G895" t="str">
            <v>INV</v>
          </cell>
          <cell r="H895" t="str">
            <v>CLÍNICA DEL COUNTRY</v>
          </cell>
          <cell r="I895" t="str">
            <v>Emilio Quintero</v>
          </cell>
          <cell r="J895" t="str">
            <v>Unidad Pediatrica</v>
          </cell>
          <cell r="K895" t="str">
            <v>INT</v>
          </cell>
          <cell r="L895" t="str">
            <v>SAL</v>
          </cell>
          <cell r="M895" t="str">
            <v>530 0470 Ext. 2777</v>
          </cell>
          <cell r="O895" t="str">
            <v>NO</v>
          </cell>
          <cell r="Q895">
            <v>74611076</v>
          </cell>
          <cell r="T895">
            <v>709</v>
          </cell>
          <cell r="U895">
            <v>0</v>
          </cell>
        </row>
        <row r="896">
          <cell r="A896" t="str">
            <v>PROP00895</v>
          </cell>
          <cell r="D896">
            <v>42656</v>
          </cell>
          <cell r="E896">
            <v>0</v>
          </cell>
          <cell r="F896">
            <v>1</v>
          </cell>
          <cell r="G896" t="str">
            <v>INV</v>
          </cell>
          <cell r="H896" t="str">
            <v>CANALES DESARROLLADORES S.A.S.</v>
          </cell>
          <cell r="I896" t="str">
            <v>Claudia Jimenez Torres</v>
          </cell>
          <cell r="J896" t="str">
            <v>Centro Comercial Las Palmas Int.</v>
          </cell>
          <cell r="K896" t="str">
            <v>INT</v>
          </cell>
          <cell r="L896" t="str">
            <v>COM</v>
          </cell>
          <cell r="M896" t="str">
            <v>636 0333</v>
          </cell>
          <cell r="O896" t="str">
            <v>NO</v>
          </cell>
          <cell r="Q896">
            <v>825194828</v>
          </cell>
          <cell r="T896">
            <v>35022</v>
          </cell>
          <cell r="U896">
            <v>0</v>
          </cell>
        </row>
        <row r="897">
          <cell r="A897" t="str">
            <v>PROP00896</v>
          </cell>
          <cell r="D897">
            <v>42662</v>
          </cell>
          <cell r="E897">
            <v>0</v>
          </cell>
          <cell r="F897">
            <v>1</v>
          </cell>
          <cell r="G897" t="str">
            <v>INV</v>
          </cell>
          <cell r="H897" t="str">
            <v>EXACTA PROYECTO TOTAL S.A.</v>
          </cell>
          <cell r="I897" t="str">
            <v>Ana Maria Ortega</v>
          </cell>
          <cell r="J897" t="str">
            <v>Preescolar Los Nogales</v>
          </cell>
          <cell r="K897" t="str">
            <v>PRES</v>
          </cell>
          <cell r="L897" t="str">
            <v>EDU</v>
          </cell>
          <cell r="M897" t="str">
            <v>542 5555</v>
          </cell>
          <cell r="O897" t="str">
            <v>?</v>
          </cell>
          <cell r="Q897">
            <v>38950000</v>
          </cell>
          <cell r="T897">
            <v>2633</v>
          </cell>
          <cell r="U897">
            <v>0</v>
          </cell>
        </row>
        <row r="898">
          <cell r="A898" t="str">
            <v>PROP00897</v>
          </cell>
          <cell r="D898">
            <v>42663</v>
          </cell>
          <cell r="E898">
            <v>0</v>
          </cell>
          <cell r="F898">
            <v>1</v>
          </cell>
          <cell r="G898" t="str">
            <v>INV</v>
          </cell>
          <cell r="H898" t="str">
            <v>MAKRO</v>
          </cell>
          <cell r="I898" t="str">
            <v>Antonio Rodriguez</v>
          </cell>
          <cell r="J898" t="str">
            <v>Makro Villa del Rio (Administración Delegada)</v>
          </cell>
          <cell r="K898" t="str">
            <v>INT</v>
          </cell>
          <cell r="L898" t="str">
            <v>COM</v>
          </cell>
          <cell r="M898" t="str">
            <v>(1) 678 1616 ext 1219</v>
          </cell>
          <cell r="O898" t="str">
            <v>?</v>
          </cell>
          <cell r="Q898">
            <v>163917264</v>
          </cell>
          <cell r="T898">
            <v>7361</v>
          </cell>
          <cell r="U898">
            <v>0</v>
          </cell>
        </row>
        <row r="899">
          <cell r="A899" t="str">
            <v>PROP00898</v>
          </cell>
          <cell r="D899">
            <v>42664</v>
          </cell>
          <cell r="E899">
            <v>0</v>
          </cell>
          <cell r="F899">
            <v>1</v>
          </cell>
          <cell r="G899" t="str">
            <v>INV</v>
          </cell>
          <cell r="H899" t="str">
            <v>CENTRO COMERCIAL Y DE NEGOCIOS ANDINO</v>
          </cell>
          <cell r="I899" t="str">
            <v>Néstor Orlando Alba A.</v>
          </cell>
          <cell r="J899" t="str">
            <v xml:space="preserve">Zonas Exteriores Centro Comercial Andino </v>
          </cell>
          <cell r="K899" t="str">
            <v>PRES</v>
          </cell>
          <cell r="L899" t="str">
            <v>COM</v>
          </cell>
          <cell r="M899" t="str">
            <v>621 3111</v>
          </cell>
          <cell r="O899" t="str">
            <v>SI</v>
          </cell>
          <cell r="P899">
            <v>1732</v>
          </cell>
          <cell r="Q899">
            <v>7500000</v>
          </cell>
          <cell r="R899">
            <v>7500000</v>
          </cell>
          <cell r="T899">
            <v>0</v>
          </cell>
          <cell r="U899">
            <v>1</v>
          </cell>
        </row>
        <row r="900">
          <cell r="A900" t="str">
            <v>PROP00899</v>
          </cell>
          <cell r="D900">
            <v>42664</v>
          </cell>
          <cell r="E900">
            <v>0</v>
          </cell>
          <cell r="F900">
            <v>1</v>
          </cell>
          <cell r="G900" t="str">
            <v>INV</v>
          </cell>
          <cell r="H900" t="str">
            <v>OSPINAS &amp; COMPAÑÍA S.A.</v>
          </cell>
          <cell r="I900" t="str">
            <v>Alejandra Londoño</v>
          </cell>
          <cell r="J900" t="str">
            <v>Alegra Barranquilla</v>
          </cell>
          <cell r="K900" t="str">
            <v>PRES</v>
          </cell>
          <cell r="L900" t="str">
            <v>COM</v>
          </cell>
          <cell r="M900" t="str">
            <v>326 7060</v>
          </cell>
          <cell r="O900" t="str">
            <v>NO</v>
          </cell>
          <cell r="Q900">
            <v>16300000</v>
          </cell>
          <cell r="T900">
            <v>176422</v>
          </cell>
          <cell r="U900">
            <v>0</v>
          </cell>
        </row>
        <row r="901">
          <cell r="A901" t="str">
            <v>PROP00900</v>
          </cell>
          <cell r="D901">
            <v>42664</v>
          </cell>
          <cell r="E901">
            <v>0</v>
          </cell>
          <cell r="F901">
            <v>1</v>
          </cell>
          <cell r="G901" t="str">
            <v>INV</v>
          </cell>
          <cell r="H901" t="str">
            <v>ODINSA</v>
          </cell>
          <cell r="I901" t="str">
            <v>Odinsa</v>
          </cell>
          <cell r="J901" t="str">
            <v>Interventoría Piso 10</v>
          </cell>
          <cell r="K901" t="str">
            <v>INT</v>
          </cell>
          <cell r="L901" t="str">
            <v>OFI</v>
          </cell>
          <cell r="M901" t="str">
            <v>650 1919</v>
          </cell>
          <cell r="O901" t="str">
            <v>NO</v>
          </cell>
          <cell r="Q901">
            <v>104247090</v>
          </cell>
          <cell r="T901">
            <v>0</v>
          </cell>
          <cell r="U901">
            <v>0</v>
          </cell>
        </row>
        <row r="902">
          <cell r="A902" t="str">
            <v>PROP00901</v>
          </cell>
          <cell r="D902">
            <v>42669</v>
          </cell>
          <cell r="E902">
            <v>0</v>
          </cell>
          <cell r="F902">
            <v>1</v>
          </cell>
          <cell r="G902" t="str">
            <v>INV</v>
          </cell>
          <cell r="H902" t="str">
            <v>MAURICIO TORRES ARQUITECTO S.A.S.</v>
          </cell>
          <cell r="I902" t="str">
            <v>John Benavides</v>
          </cell>
          <cell r="J902" t="str">
            <v>Casa Kolter - Zambrano</v>
          </cell>
          <cell r="K902" t="str">
            <v>PRES</v>
          </cell>
          <cell r="L902" t="str">
            <v>VIV</v>
          </cell>
          <cell r="M902" t="str">
            <v>211 7663</v>
          </cell>
          <cell r="O902" t="str">
            <v>NO</v>
          </cell>
          <cell r="Q902">
            <v>9000000</v>
          </cell>
          <cell r="T902">
            <v>403</v>
          </cell>
          <cell r="U902">
            <v>0</v>
          </cell>
        </row>
        <row r="903">
          <cell r="A903" t="str">
            <v>PROP00902</v>
          </cell>
          <cell r="D903">
            <v>42669</v>
          </cell>
          <cell r="E903">
            <v>0</v>
          </cell>
          <cell r="F903">
            <v>1</v>
          </cell>
          <cell r="G903" t="str">
            <v>INV</v>
          </cell>
          <cell r="H903" t="str">
            <v>CÓDIGO PROYECTO S.A.S.</v>
          </cell>
          <cell r="I903" t="str">
            <v>Luis Fernando Gonzáles</v>
          </cell>
          <cell r="J903" t="str">
            <v>Edificio Av 28</v>
          </cell>
          <cell r="K903" t="str">
            <v>GER</v>
          </cell>
          <cell r="L903" t="str">
            <v>VIV</v>
          </cell>
          <cell r="M903" t="str">
            <v>533 2734</v>
          </cell>
          <cell r="O903" t="str">
            <v>?</v>
          </cell>
          <cell r="Q903">
            <v>557236767</v>
          </cell>
          <cell r="T903">
            <v>8800</v>
          </cell>
          <cell r="U903">
            <v>0</v>
          </cell>
        </row>
        <row r="904">
          <cell r="A904" t="str">
            <v>PROP00903</v>
          </cell>
          <cell r="D904">
            <v>42669</v>
          </cell>
          <cell r="E904">
            <v>0</v>
          </cell>
          <cell r="F904">
            <v>1</v>
          </cell>
          <cell r="G904" t="str">
            <v>INV</v>
          </cell>
          <cell r="H904" t="str">
            <v>NOVUS CIVITAS</v>
          </cell>
          <cell r="I904" t="str">
            <v>Luis Fernando Martínez</v>
          </cell>
          <cell r="J904" t="str">
            <v>Concesionario Serena del Mar</v>
          </cell>
          <cell r="K904" t="str">
            <v>PRES</v>
          </cell>
          <cell r="L904" t="str">
            <v>COM</v>
          </cell>
          <cell r="M904" t="str">
            <v>645 5320</v>
          </cell>
          <cell r="O904" t="str">
            <v>SI</v>
          </cell>
          <cell r="P904">
            <v>1735</v>
          </cell>
          <cell r="Q904">
            <v>25500000</v>
          </cell>
          <cell r="R904">
            <v>25500000</v>
          </cell>
          <cell r="T904">
            <v>0</v>
          </cell>
          <cell r="U904">
            <v>1</v>
          </cell>
        </row>
        <row r="905">
          <cell r="A905" t="str">
            <v>PROP00904</v>
          </cell>
          <cell r="D905">
            <v>42670</v>
          </cell>
          <cell r="E905">
            <v>0</v>
          </cell>
          <cell r="F905">
            <v>1</v>
          </cell>
          <cell r="G905" t="str">
            <v>INV</v>
          </cell>
          <cell r="H905" t="str">
            <v>GRADECO CONSTRUCCIONES</v>
          </cell>
          <cell r="I905" t="str">
            <v>Mario Botero</v>
          </cell>
          <cell r="J905" t="str">
            <v>Gradecco Business Plaza (Interventoría de obra)</v>
          </cell>
          <cell r="K905" t="str">
            <v>INT</v>
          </cell>
          <cell r="L905" t="str">
            <v>OFI</v>
          </cell>
          <cell r="M905" t="str">
            <v>(1)-742 4250</v>
          </cell>
          <cell r="O905" t="str">
            <v>NO</v>
          </cell>
          <cell r="Q905">
            <v>617072940</v>
          </cell>
          <cell r="T905">
            <v>19547</v>
          </cell>
          <cell r="U905">
            <v>0</v>
          </cell>
        </row>
        <row r="906">
          <cell r="A906" t="str">
            <v>PROP00905</v>
          </cell>
          <cell r="D906">
            <v>42646</v>
          </cell>
          <cell r="E906">
            <v>0</v>
          </cell>
          <cell r="F906">
            <v>1</v>
          </cell>
          <cell r="G906" t="str">
            <v>SIN INFORMACIÓN</v>
          </cell>
          <cell r="H906" t="str">
            <v>SODIMAC</v>
          </cell>
          <cell r="I906" t="str">
            <v>Juan Sebastián Herrera Parra</v>
          </cell>
          <cell r="J906" t="str">
            <v>Homecenter Barranquilla 3</v>
          </cell>
          <cell r="K906" t="str">
            <v>INT</v>
          </cell>
          <cell r="L906" t="str">
            <v>IND</v>
          </cell>
          <cell r="O906" t="str">
            <v>NO</v>
          </cell>
          <cell r="P906">
            <v>1676</v>
          </cell>
          <cell r="Q906">
            <v>63369230</v>
          </cell>
          <cell r="T906">
            <v>0</v>
          </cell>
          <cell r="U906">
            <v>0</v>
          </cell>
        </row>
        <row r="907">
          <cell r="A907" t="str">
            <v>PROP00906</v>
          </cell>
          <cell r="D907">
            <v>42646</v>
          </cell>
          <cell r="E907">
            <v>0</v>
          </cell>
          <cell r="F907">
            <v>1</v>
          </cell>
          <cell r="G907" t="str">
            <v>SIN INFORMACIÓN</v>
          </cell>
          <cell r="H907" t="str">
            <v>HOTELES ESTELAR S.A</v>
          </cell>
          <cell r="I907" t="str">
            <v>Andrés Felipe Pineda López</v>
          </cell>
          <cell r="J907" t="str">
            <v>Hotel Estelar Cartagena</v>
          </cell>
          <cell r="K907" t="str">
            <v>INT</v>
          </cell>
          <cell r="L907" t="str">
            <v>HOT</v>
          </cell>
          <cell r="O907" t="str">
            <v>?</v>
          </cell>
          <cell r="P907">
            <v>1434</v>
          </cell>
          <cell r="Q907">
            <v>165619559</v>
          </cell>
          <cell r="T907">
            <v>0</v>
          </cell>
          <cell r="U907">
            <v>0</v>
          </cell>
        </row>
        <row r="908">
          <cell r="A908" t="str">
            <v>PROP00907</v>
          </cell>
          <cell r="D908">
            <v>42648</v>
          </cell>
          <cell r="E908">
            <v>0</v>
          </cell>
          <cell r="F908">
            <v>1</v>
          </cell>
          <cell r="G908" t="str">
            <v>SIN INFORMACIÓN</v>
          </cell>
          <cell r="H908" t="str">
            <v>CIMCOL</v>
          </cell>
          <cell r="I908" t="str">
            <v>Jaime Alberto García</v>
          </cell>
          <cell r="J908" t="str">
            <v>Acqua</v>
          </cell>
          <cell r="K908" t="str">
            <v>INT</v>
          </cell>
          <cell r="L908" t="str">
            <v>COM</v>
          </cell>
          <cell r="O908" t="str">
            <v>SI</v>
          </cell>
          <cell r="P908">
            <v>1412</v>
          </cell>
          <cell r="Q908">
            <v>86046362</v>
          </cell>
          <cell r="R908">
            <v>50046362.931034483</v>
          </cell>
          <cell r="T908">
            <v>0</v>
          </cell>
          <cell r="U908">
            <v>1</v>
          </cell>
        </row>
        <row r="909">
          <cell r="A909" t="str">
            <v>PROP00908</v>
          </cell>
          <cell r="D909">
            <v>42653</v>
          </cell>
          <cell r="E909">
            <v>0</v>
          </cell>
          <cell r="F909">
            <v>1</v>
          </cell>
          <cell r="G909" t="str">
            <v>SIN INFORMACIÓN</v>
          </cell>
          <cell r="H909" t="str">
            <v>GRUPO ÉXITO S.A.</v>
          </cell>
          <cell r="I909" t="str">
            <v>Claudia Marcela Mendoza Villalba</v>
          </cell>
          <cell r="J909" t="str">
            <v>Viva Barranquilla</v>
          </cell>
          <cell r="K909" t="str">
            <v>INT</v>
          </cell>
          <cell r="L909" t="str">
            <v>COM</v>
          </cell>
          <cell r="O909" t="str">
            <v>SI</v>
          </cell>
          <cell r="P909">
            <v>1563</v>
          </cell>
          <cell r="Q909">
            <v>216623552</v>
          </cell>
          <cell r="R909">
            <v>216623552</v>
          </cell>
          <cell r="T909">
            <v>0</v>
          </cell>
          <cell r="U909">
            <v>1</v>
          </cell>
        </row>
        <row r="910">
          <cell r="A910" t="str">
            <v>PROP00909</v>
          </cell>
          <cell r="D910">
            <v>42667</v>
          </cell>
          <cell r="E910">
            <v>0</v>
          </cell>
          <cell r="F910">
            <v>1</v>
          </cell>
          <cell r="G910" t="str">
            <v>SIN INFORMACIÓN</v>
          </cell>
          <cell r="H910" t="str">
            <v>COMPENSAR</v>
          </cell>
          <cell r="I910" t="str">
            <v>Mario Castillo Romero</v>
          </cell>
          <cell r="J910" t="str">
            <v>Compensar Clínica El Bosque</v>
          </cell>
          <cell r="K910" t="str">
            <v>GER</v>
          </cell>
          <cell r="L910" t="str">
            <v>SAL</v>
          </cell>
          <cell r="O910" t="str">
            <v>?</v>
          </cell>
          <cell r="P910">
            <v>1565</v>
          </cell>
          <cell r="Q910">
            <v>165823970</v>
          </cell>
          <cell r="T910">
            <v>0</v>
          </cell>
          <cell r="U910">
            <v>0</v>
          </cell>
        </row>
        <row r="911">
          <cell r="A911" t="str">
            <v>PROP00910</v>
          </cell>
          <cell r="D911">
            <v>42668</v>
          </cell>
          <cell r="E911">
            <v>0</v>
          </cell>
          <cell r="F911">
            <v>1</v>
          </cell>
          <cell r="G911" t="str">
            <v>SIN INFORMACIÓN</v>
          </cell>
          <cell r="H911" t="str">
            <v>COMPENSAR</v>
          </cell>
          <cell r="I911" t="str">
            <v>Mario Castillo Romero</v>
          </cell>
          <cell r="J911" t="str">
            <v>Compensar Clínica El Bosque</v>
          </cell>
          <cell r="K911" t="str">
            <v>GER</v>
          </cell>
          <cell r="L911" t="str">
            <v>SAL</v>
          </cell>
          <cell r="O911" t="str">
            <v>?</v>
          </cell>
          <cell r="P911">
            <v>1565</v>
          </cell>
          <cell r="Q911">
            <v>30893500</v>
          </cell>
          <cell r="T911">
            <v>0</v>
          </cell>
          <cell r="U911">
            <v>0</v>
          </cell>
        </row>
        <row r="912">
          <cell r="A912" t="str">
            <v>PROP00911</v>
          </cell>
          <cell r="D912">
            <v>42668</v>
          </cell>
          <cell r="E912">
            <v>0</v>
          </cell>
          <cell r="F912">
            <v>1</v>
          </cell>
          <cell r="G912" t="str">
            <v>SIN INFORMACIÓN</v>
          </cell>
          <cell r="H912" t="str">
            <v>NOVUS CIVITAS</v>
          </cell>
          <cell r="I912" t="str">
            <v>Roberto Tadeo Eljaiek</v>
          </cell>
          <cell r="J912" t="str">
            <v>Centro Corporativo Serena del Mar</v>
          </cell>
          <cell r="K912" t="str">
            <v>INT</v>
          </cell>
          <cell r="L912" t="str">
            <v>OFI</v>
          </cell>
          <cell r="O912" t="str">
            <v>NO</v>
          </cell>
          <cell r="P912">
            <v>1461</v>
          </cell>
          <cell r="Q912">
            <v>220210127</v>
          </cell>
          <cell r="T912">
            <v>0</v>
          </cell>
          <cell r="U912">
            <v>0</v>
          </cell>
        </row>
        <row r="913">
          <cell r="A913" t="str">
            <v>PROP00912</v>
          </cell>
          <cell r="D913">
            <v>42677</v>
          </cell>
          <cell r="E913">
            <v>0</v>
          </cell>
          <cell r="F913">
            <v>1</v>
          </cell>
          <cell r="G913" t="str">
            <v>INV</v>
          </cell>
          <cell r="H913" t="str">
            <v>UNIVERSIDAD CENTRAL</v>
          </cell>
          <cell r="I913" t="str">
            <v>Nelson Gnecco</v>
          </cell>
          <cell r="J913" t="str">
            <v>Campus Sede Centro</v>
          </cell>
          <cell r="K913" t="str">
            <v>OTROS</v>
          </cell>
          <cell r="L913" t="str">
            <v>EDU</v>
          </cell>
          <cell r="M913" t="str">
            <v>323 9868</v>
          </cell>
          <cell r="O913" t="str">
            <v>NO</v>
          </cell>
          <cell r="Q913">
            <v>20476200</v>
          </cell>
          <cell r="T913">
            <v>25600</v>
          </cell>
          <cell r="U913">
            <v>0</v>
          </cell>
        </row>
        <row r="914">
          <cell r="A914" t="str">
            <v>PROP00913</v>
          </cell>
          <cell r="D914">
            <v>42682</v>
          </cell>
          <cell r="E914">
            <v>0</v>
          </cell>
          <cell r="F914">
            <v>1</v>
          </cell>
          <cell r="G914" t="str">
            <v>INV</v>
          </cell>
          <cell r="H914" t="str">
            <v>OXY</v>
          </cell>
          <cell r="I914" t="str">
            <v>Carolina Osorio</v>
          </cell>
          <cell r="J914" t="str">
            <v>Casino - Grundriss</v>
          </cell>
          <cell r="K914" t="str">
            <v>PRES</v>
          </cell>
          <cell r="L914" t="str">
            <v>BOD</v>
          </cell>
          <cell r="M914" t="str">
            <v>628 8461</v>
          </cell>
          <cell r="O914" t="str">
            <v>SI</v>
          </cell>
          <cell r="P914">
            <v>1738</v>
          </cell>
          <cell r="Q914">
            <v>19139250</v>
          </cell>
          <cell r="R914">
            <v>19139250</v>
          </cell>
          <cell r="T914">
            <v>1790</v>
          </cell>
          <cell r="U914">
            <v>1</v>
          </cell>
        </row>
        <row r="915">
          <cell r="A915" t="str">
            <v>PROP00914</v>
          </cell>
          <cell r="D915">
            <v>42683</v>
          </cell>
          <cell r="E915">
            <v>0</v>
          </cell>
          <cell r="F915">
            <v>1</v>
          </cell>
          <cell r="G915" t="str">
            <v>INV</v>
          </cell>
          <cell r="H915" t="str">
            <v>LA MANSION INVERSIONES Y CONSTRUCCIONES</v>
          </cell>
          <cell r="I915" t="str">
            <v>La Mansión Inversiones y Construcciones</v>
          </cell>
          <cell r="J915" t="str">
            <v>Ponderosa Campestre Etapa 1 y Torre La Mansión</v>
          </cell>
          <cell r="K915" t="str">
            <v>INT</v>
          </cell>
          <cell r="L915" t="str">
            <v>VIV</v>
          </cell>
          <cell r="M915" t="str">
            <v>879 6270</v>
          </cell>
          <cell r="O915" t="str">
            <v>NO</v>
          </cell>
          <cell r="Q915">
            <v>1652605960</v>
          </cell>
          <cell r="U915">
            <v>0</v>
          </cell>
        </row>
        <row r="916">
          <cell r="A916" t="str">
            <v>PROP00915</v>
          </cell>
          <cell r="D916">
            <v>42689</v>
          </cell>
          <cell r="E916">
            <v>0</v>
          </cell>
          <cell r="F916">
            <v>1</v>
          </cell>
          <cell r="G916" t="str">
            <v>INV</v>
          </cell>
          <cell r="H916" t="str">
            <v>CONSTRUCCIONES PLANIFICADAS</v>
          </cell>
          <cell r="I916" t="str">
            <v>Mauricio José Hilb Ramirez</v>
          </cell>
          <cell r="J916" t="str">
            <v>Vía Deprimida Carrera 57 (Valor adicional para completar con el valor que ya estaba aprobado) (Ajuste 2)</v>
          </cell>
          <cell r="K916" t="str">
            <v>INT</v>
          </cell>
          <cell r="L916" t="str">
            <v>OCV</v>
          </cell>
          <cell r="M916" t="str">
            <v>339 4111</v>
          </cell>
          <cell r="O916" t="str">
            <v>SI</v>
          </cell>
          <cell r="P916">
            <v>1720</v>
          </cell>
          <cell r="Q916">
            <v>43844246</v>
          </cell>
          <cell r="R916">
            <v>43844246</v>
          </cell>
          <cell r="T916">
            <v>0</v>
          </cell>
          <cell r="U916">
            <v>1</v>
          </cell>
        </row>
        <row r="917">
          <cell r="A917" t="str">
            <v>PROP00916</v>
          </cell>
          <cell r="D917">
            <v>42690</v>
          </cell>
          <cell r="E917">
            <v>0</v>
          </cell>
          <cell r="F917">
            <v>1</v>
          </cell>
          <cell r="G917" t="str">
            <v>INV</v>
          </cell>
          <cell r="H917" t="str">
            <v xml:space="preserve">SERRANO LIEVANO Y CIA S EN C </v>
          </cell>
          <cell r="I917" t="str">
            <v>Guillermo Serrano</v>
          </cell>
          <cell r="J917" t="str">
            <v>Topografía Bodega Celta Guillermo Serrano</v>
          </cell>
          <cell r="K917" t="str">
            <v>OTROS</v>
          </cell>
          <cell r="L917" t="str">
            <v>BOD</v>
          </cell>
          <cell r="M917" t="str">
            <v>638 9426</v>
          </cell>
          <cell r="O917" t="str">
            <v>SI</v>
          </cell>
          <cell r="Q917">
            <v>693114</v>
          </cell>
          <cell r="R917">
            <v>693114</v>
          </cell>
          <cell r="T917">
            <v>0</v>
          </cell>
          <cell r="U917">
            <v>1</v>
          </cell>
        </row>
        <row r="918">
          <cell r="A918" t="str">
            <v>PROP00917</v>
          </cell>
          <cell r="D918">
            <v>42690</v>
          </cell>
          <cell r="E918">
            <v>0</v>
          </cell>
          <cell r="F918">
            <v>1</v>
          </cell>
          <cell r="G918" t="str">
            <v>INV</v>
          </cell>
          <cell r="H918" t="str">
            <v>PROMOTORA CONVIVIENDA</v>
          </cell>
          <cell r="I918" t="str">
            <v>Roberto Camacho</v>
          </cell>
          <cell r="J918" t="str">
            <v>Urbanización de Timiza</v>
          </cell>
          <cell r="K918" t="str">
            <v>PRES</v>
          </cell>
          <cell r="L918" t="str">
            <v>URB</v>
          </cell>
          <cell r="M918" t="str">
            <v>622 7000</v>
          </cell>
          <cell r="O918" t="str">
            <v>SI</v>
          </cell>
          <cell r="P918">
            <v>1737</v>
          </cell>
          <cell r="Q918">
            <v>18000000</v>
          </cell>
          <cell r="R918">
            <v>18000000</v>
          </cell>
          <cell r="T918">
            <v>16638</v>
          </cell>
          <cell r="U918">
            <v>1</v>
          </cell>
        </row>
        <row r="919">
          <cell r="A919" t="str">
            <v>PROP00918</v>
          </cell>
          <cell r="D919">
            <v>42690</v>
          </cell>
          <cell r="E919">
            <v>0</v>
          </cell>
          <cell r="F919">
            <v>1</v>
          </cell>
          <cell r="G919" t="str">
            <v>INV</v>
          </cell>
          <cell r="H919" t="str">
            <v>PROMOTORA ANDALUCÍA</v>
          </cell>
          <cell r="I919" t="str">
            <v>Darío Sierra</v>
          </cell>
          <cell r="J919" t="str">
            <v>Modigliani</v>
          </cell>
          <cell r="K919" t="str">
            <v>PRES</v>
          </cell>
          <cell r="L919" t="str">
            <v>VIV</v>
          </cell>
          <cell r="M919" t="str">
            <v>485 4419</v>
          </cell>
          <cell r="O919" t="str">
            <v>NO</v>
          </cell>
          <cell r="Q919">
            <v>21600000</v>
          </cell>
          <cell r="T919">
            <v>68812</v>
          </cell>
          <cell r="U919">
            <v>0</v>
          </cell>
        </row>
        <row r="920">
          <cell r="A920" t="str">
            <v>PROP00919</v>
          </cell>
          <cell r="D920">
            <v>42691</v>
          </cell>
          <cell r="E920">
            <v>0</v>
          </cell>
          <cell r="F920">
            <v>1</v>
          </cell>
          <cell r="G920" t="str">
            <v>INV</v>
          </cell>
          <cell r="H920" t="str">
            <v>GRUPO CONTEMPO</v>
          </cell>
          <cell r="I920" t="str">
            <v>Oscar Salazar</v>
          </cell>
          <cell r="J920" t="str">
            <v>Caluce</v>
          </cell>
          <cell r="K920" t="str">
            <v>PRES</v>
          </cell>
          <cell r="L920" t="str">
            <v>SAL</v>
          </cell>
          <cell r="M920" t="str">
            <v>218 2470</v>
          </cell>
          <cell r="O920" t="str">
            <v>NO</v>
          </cell>
          <cell r="Q920">
            <v>19200000</v>
          </cell>
          <cell r="T920">
            <v>11595</v>
          </cell>
          <cell r="U920">
            <v>0</v>
          </cell>
        </row>
        <row r="921">
          <cell r="A921" t="str">
            <v>PROP00920</v>
          </cell>
          <cell r="D921">
            <v>42692</v>
          </cell>
          <cell r="E921">
            <v>0</v>
          </cell>
          <cell r="F921">
            <v>1</v>
          </cell>
          <cell r="G921" t="str">
            <v>INV</v>
          </cell>
          <cell r="H921" t="str">
            <v>PANEL ROCK</v>
          </cell>
          <cell r="I921" t="str">
            <v>Diana Ortiz</v>
          </cell>
          <cell r="J921" t="str">
            <v>Palmeto Park 123</v>
          </cell>
          <cell r="K921" t="str">
            <v>INT</v>
          </cell>
          <cell r="L921" t="str">
            <v>VIV</v>
          </cell>
          <cell r="M921" t="str">
            <v>(1) 743 1771</v>
          </cell>
          <cell r="O921" t="str">
            <v>?</v>
          </cell>
          <cell r="Q921">
            <v>531004070</v>
          </cell>
          <cell r="T921">
            <v>8300</v>
          </cell>
          <cell r="U921">
            <v>0</v>
          </cell>
        </row>
        <row r="922">
          <cell r="A922" t="str">
            <v>PROP00921</v>
          </cell>
          <cell r="D922">
            <v>42692</v>
          </cell>
          <cell r="E922">
            <v>0</v>
          </cell>
          <cell r="F922">
            <v>1</v>
          </cell>
          <cell r="G922" t="str">
            <v>INV</v>
          </cell>
          <cell r="H922" t="str">
            <v>UNIVERSIDAD EAN</v>
          </cell>
          <cell r="I922" t="str">
            <v>Marianne Kling</v>
          </cell>
          <cell r="J922" t="str">
            <v>Nuevo Edificio Universidad EAN</v>
          </cell>
          <cell r="K922" t="str">
            <v>INT</v>
          </cell>
          <cell r="L922" t="str">
            <v>EDU</v>
          </cell>
          <cell r="M922" t="str">
            <v>593 6464</v>
          </cell>
          <cell r="O922" t="str">
            <v>NO</v>
          </cell>
          <cell r="Q922">
            <v>44459859</v>
          </cell>
          <cell r="T922">
            <v>0</v>
          </cell>
          <cell r="U922">
            <v>0</v>
          </cell>
        </row>
        <row r="923">
          <cell r="A923" t="str">
            <v>PROP00922</v>
          </cell>
          <cell r="D923">
            <v>42695</v>
          </cell>
          <cell r="E923">
            <v>0</v>
          </cell>
          <cell r="F923">
            <v>1</v>
          </cell>
          <cell r="G923" t="str">
            <v>INV</v>
          </cell>
          <cell r="H923" t="str">
            <v>ESCALAR GERENCIA INMOBILIARIA S.A.S.</v>
          </cell>
          <cell r="I923" t="str">
            <v>Fernando Jiménez Sánchez</v>
          </cell>
          <cell r="J923" t="str">
            <v>Edificio Santa María - Programación</v>
          </cell>
          <cell r="K923" t="str">
            <v>PRES</v>
          </cell>
          <cell r="L923" t="str">
            <v>VIV</v>
          </cell>
          <cell r="M923" t="str">
            <v>618 4693</v>
          </cell>
          <cell r="O923" t="str">
            <v>?</v>
          </cell>
          <cell r="Q923">
            <v>13200000</v>
          </cell>
          <cell r="T923">
            <v>33525</v>
          </cell>
          <cell r="U923">
            <v>0</v>
          </cell>
        </row>
        <row r="924">
          <cell r="A924" t="str">
            <v>PROP00923</v>
          </cell>
          <cell r="D924">
            <v>42695</v>
          </cell>
          <cell r="E924">
            <v>0</v>
          </cell>
          <cell r="F924">
            <v>1</v>
          </cell>
          <cell r="G924" t="str">
            <v>INV</v>
          </cell>
          <cell r="H924" t="str">
            <v>ESCALAR GERENCIA INMOBILIARIA S.A.S.</v>
          </cell>
          <cell r="I924" t="str">
            <v>Fernando Jiménez Sánchez</v>
          </cell>
          <cell r="J924" t="str">
            <v>Topografía Edificio Santa María</v>
          </cell>
          <cell r="K924" t="str">
            <v>OTROS</v>
          </cell>
          <cell r="L924" t="str">
            <v>VIV</v>
          </cell>
          <cell r="M924" t="str">
            <v>618 4693</v>
          </cell>
          <cell r="O924" t="str">
            <v>SI</v>
          </cell>
          <cell r="Q924">
            <v>295798982</v>
          </cell>
          <cell r="R924">
            <v>295798982</v>
          </cell>
          <cell r="T924">
            <v>0</v>
          </cell>
          <cell r="U924">
            <v>1</v>
          </cell>
        </row>
        <row r="925">
          <cell r="A925" t="str">
            <v>PROP00924</v>
          </cell>
          <cell r="D925">
            <v>42697</v>
          </cell>
          <cell r="E925">
            <v>0</v>
          </cell>
          <cell r="F925">
            <v>1</v>
          </cell>
          <cell r="G925" t="str">
            <v>INV</v>
          </cell>
          <cell r="H925" t="str">
            <v>CENTRO COMERCIAL CIUDAD TUNAL</v>
          </cell>
          <cell r="I925" t="str">
            <v>Diego Quiroga</v>
          </cell>
          <cell r="J925" t="str">
            <v>Topografía Remodelación CC Ciudad Tunal</v>
          </cell>
          <cell r="K925" t="str">
            <v>OTROS</v>
          </cell>
          <cell r="L925" t="str">
            <v>COM</v>
          </cell>
          <cell r="O925" t="str">
            <v>SI</v>
          </cell>
          <cell r="Q925">
            <v>3955023</v>
          </cell>
          <cell r="R925">
            <v>3360000</v>
          </cell>
          <cell r="T925">
            <v>0</v>
          </cell>
          <cell r="U925">
            <v>1</v>
          </cell>
        </row>
        <row r="926">
          <cell r="A926" t="str">
            <v>PROP00925</v>
          </cell>
          <cell r="D926">
            <v>42702</v>
          </cell>
          <cell r="E926">
            <v>0</v>
          </cell>
          <cell r="F926">
            <v>1</v>
          </cell>
          <cell r="G926" t="str">
            <v>INV</v>
          </cell>
          <cell r="H926" t="str">
            <v>UNIVERSIDAD EXTERNADO DE COLOMBIA</v>
          </cell>
          <cell r="I926" t="str">
            <v>Jesus Arturo Valencia</v>
          </cell>
          <cell r="J926" t="str">
            <v>Topografía Bloques H e I</v>
          </cell>
          <cell r="K926" t="str">
            <v>OTROS</v>
          </cell>
          <cell r="L926" t="str">
            <v>EDU</v>
          </cell>
          <cell r="M926" t="str">
            <v>353 7000</v>
          </cell>
          <cell r="O926" t="str">
            <v>SI</v>
          </cell>
          <cell r="Q926">
            <v>4370000</v>
          </cell>
          <cell r="R926">
            <v>4370000</v>
          </cell>
          <cell r="T926">
            <v>0</v>
          </cell>
          <cell r="U926">
            <v>1</v>
          </cell>
        </row>
        <row r="927">
          <cell r="A927" t="str">
            <v>PROP00926</v>
          </cell>
          <cell r="D927">
            <v>42703</v>
          </cell>
          <cell r="E927">
            <v>0</v>
          </cell>
          <cell r="F927">
            <v>1</v>
          </cell>
          <cell r="G927" t="str">
            <v>INV</v>
          </cell>
          <cell r="H927" t="str">
            <v>UNIVERSIDAD EAN</v>
          </cell>
          <cell r="I927" t="str">
            <v>Marianne Kling</v>
          </cell>
          <cell r="J927" t="str">
            <v>EAN Legacy</v>
          </cell>
          <cell r="K927" t="str">
            <v>PRES</v>
          </cell>
          <cell r="L927" t="str">
            <v>EDU</v>
          </cell>
          <cell r="M927" t="str">
            <v>593 6464</v>
          </cell>
          <cell r="O927" t="str">
            <v>?</v>
          </cell>
          <cell r="Q927">
            <v>8600000</v>
          </cell>
          <cell r="T927">
            <v>14000</v>
          </cell>
          <cell r="U927">
            <v>0</v>
          </cell>
        </row>
        <row r="928">
          <cell r="A928" t="str">
            <v>PROP00927</v>
          </cell>
          <cell r="D928">
            <v>42703</v>
          </cell>
          <cell r="E928">
            <v>1</v>
          </cell>
          <cell r="F928">
            <v>0</v>
          </cell>
          <cell r="G928" t="str">
            <v>INV</v>
          </cell>
          <cell r="H928" t="str">
            <v>SENA</v>
          </cell>
          <cell r="I928" t="str">
            <v>Servicio Nacional de Aprendizaje - SENA</v>
          </cell>
          <cell r="J928" t="str">
            <v>Fonseca Guajira</v>
          </cell>
          <cell r="K928" t="str">
            <v>INT</v>
          </cell>
          <cell r="L928" t="str">
            <v>EDU</v>
          </cell>
          <cell r="N928" t="str">
            <v>NO</v>
          </cell>
          <cell r="Q928">
            <v>4506672944</v>
          </cell>
          <cell r="U928">
            <v>0</v>
          </cell>
        </row>
        <row r="929">
          <cell r="A929" t="str">
            <v>PROP00928</v>
          </cell>
          <cell r="D929">
            <v>42675</v>
          </cell>
          <cell r="E929">
            <v>0</v>
          </cell>
          <cell r="F929">
            <v>1</v>
          </cell>
          <cell r="G929" t="str">
            <v>SIN INFORMACIÓN</v>
          </cell>
          <cell r="H929" t="str">
            <v>FUNDACIÓN SANTA FE DE BOGOTÁ</v>
          </cell>
          <cell r="I929" t="str">
            <v>Henry Gallardo</v>
          </cell>
          <cell r="J929" t="str">
            <v>Hospital Universitario FSFB</v>
          </cell>
          <cell r="K929" t="str">
            <v>GER</v>
          </cell>
          <cell r="L929" t="str">
            <v>SIN INFORMACIÓN</v>
          </cell>
          <cell r="O929" t="str">
            <v>SI</v>
          </cell>
          <cell r="P929">
            <v>1289</v>
          </cell>
          <cell r="Q929">
            <v>393298476</v>
          </cell>
          <cell r="R929">
            <v>393298476</v>
          </cell>
          <cell r="U929">
            <v>1</v>
          </cell>
        </row>
        <row r="930">
          <cell r="A930" t="str">
            <v>PROP00929</v>
          </cell>
          <cell r="D930">
            <v>42676</v>
          </cell>
          <cell r="E930">
            <v>0</v>
          </cell>
          <cell r="F930">
            <v>1</v>
          </cell>
          <cell r="G930" t="str">
            <v>SIN INFORMACIÓN</v>
          </cell>
          <cell r="H930" t="str">
            <v>DC-PORT</v>
          </cell>
          <cell r="I930" t="str">
            <v>Luis Alberto Pérez Sierra</v>
          </cell>
          <cell r="J930" t="str">
            <v>Clínica La Sabana</v>
          </cell>
          <cell r="K930" t="str">
            <v>INT</v>
          </cell>
          <cell r="L930" t="str">
            <v>SIN INFORMACIÓN</v>
          </cell>
          <cell r="O930" t="str">
            <v>SI</v>
          </cell>
          <cell r="P930">
            <v>1523</v>
          </cell>
          <cell r="Q930">
            <v>9368595</v>
          </cell>
          <cell r="R930">
            <v>9368595</v>
          </cell>
          <cell r="U930">
            <v>1</v>
          </cell>
        </row>
        <row r="931">
          <cell r="A931" t="str">
            <v>PROP00930</v>
          </cell>
          <cell r="D931">
            <v>42689</v>
          </cell>
          <cell r="E931">
            <v>0</v>
          </cell>
          <cell r="F931">
            <v>1</v>
          </cell>
          <cell r="G931" t="str">
            <v>SIN INFORMACIÓN</v>
          </cell>
          <cell r="H931" t="str">
            <v>FIDUCIARIA CORFICOLOMBIANA S.A.</v>
          </cell>
          <cell r="I931" t="str">
            <v>Juan Carlos Pertuz</v>
          </cell>
          <cell r="J931" t="str">
            <v>Elemento</v>
          </cell>
          <cell r="K931" t="str">
            <v>INT</v>
          </cell>
          <cell r="L931" t="str">
            <v>SIN INFORMACIÓN</v>
          </cell>
          <cell r="O931" t="str">
            <v>SI</v>
          </cell>
          <cell r="P931">
            <v>1589</v>
          </cell>
          <cell r="Q931">
            <v>9500000</v>
          </cell>
          <cell r="R931">
            <v>9500000</v>
          </cell>
          <cell r="U931">
            <v>1</v>
          </cell>
        </row>
        <row r="932">
          <cell r="A932" t="str">
            <v>PROP00931</v>
          </cell>
          <cell r="D932">
            <v>42689</v>
          </cell>
          <cell r="E932">
            <v>0</v>
          </cell>
          <cell r="F932">
            <v>1</v>
          </cell>
          <cell r="G932" t="str">
            <v>SIN INFORMACIÓN</v>
          </cell>
          <cell r="H932" t="str">
            <v>FIDUCIARIA CORFICOLOMBIANA S.A.</v>
          </cell>
          <cell r="I932" t="str">
            <v>Juan Carlos Pertuz</v>
          </cell>
          <cell r="J932" t="str">
            <v>City U</v>
          </cell>
          <cell r="K932" t="str">
            <v>INT</v>
          </cell>
          <cell r="L932" t="str">
            <v>SIN INFORMACIÓN</v>
          </cell>
          <cell r="O932" t="str">
            <v>SI</v>
          </cell>
          <cell r="P932">
            <v>1590</v>
          </cell>
          <cell r="Q932">
            <v>9500000</v>
          </cell>
          <cell r="R932">
            <v>9500000</v>
          </cell>
          <cell r="U932">
            <v>1</v>
          </cell>
        </row>
        <row r="933">
          <cell r="A933" t="str">
            <v>PROP00932</v>
          </cell>
          <cell r="D933">
            <v>42689</v>
          </cell>
          <cell r="E933">
            <v>0</v>
          </cell>
          <cell r="F933">
            <v>1</v>
          </cell>
          <cell r="G933" t="str">
            <v>SIN INFORMACIÓN</v>
          </cell>
          <cell r="H933" t="str">
            <v>FALABELLA DE COLOMBIA S.A.</v>
          </cell>
          <cell r="I933" t="str">
            <v>María angelica Sechague</v>
          </cell>
          <cell r="J933" t="str">
            <v>Falabella La Colina</v>
          </cell>
          <cell r="K933" t="str">
            <v>INT</v>
          </cell>
          <cell r="L933" t="str">
            <v>SIN INFORMACIÓN</v>
          </cell>
          <cell r="O933" t="str">
            <v>SI</v>
          </cell>
          <cell r="P933">
            <v>1695</v>
          </cell>
          <cell r="Q933">
            <v>19334397</v>
          </cell>
          <cell r="R933">
            <v>19334397</v>
          </cell>
          <cell r="U933">
            <v>1</v>
          </cell>
        </row>
        <row r="934">
          <cell r="A934" t="str">
            <v>PROP00933</v>
          </cell>
          <cell r="D934">
            <v>42677</v>
          </cell>
          <cell r="E934">
            <v>0</v>
          </cell>
          <cell r="F934">
            <v>1</v>
          </cell>
          <cell r="G934" t="str">
            <v>SIN INFORMACIÓN</v>
          </cell>
          <cell r="H934" t="str">
            <v>SODIMAC</v>
          </cell>
          <cell r="I934" t="str">
            <v>Juan Sebastián Herrera Parra</v>
          </cell>
          <cell r="J934" t="str">
            <v xml:space="preserve">Homecenter Barranquilla Calle 30 </v>
          </cell>
          <cell r="K934" t="str">
            <v>INT</v>
          </cell>
          <cell r="L934" t="str">
            <v>SIN INFORMACIÓN</v>
          </cell>
          <cell r="O934" t="str">
            <v>SI</v>
          </cell>
          <cell r="P934">
            <v>1676</v>
          </cell>
          <cell r="Q934">
            <v>68387400</v>
          </cell>
          <cell r="R934">
            <v>68387400</v>
          </cell>
          <cell r="U934">
            <v>1</v>
          </cell>
        </row>
        <row r="935">
          <cell r="A935" t="str">
            <v>PROP00934</v>
          </cell>
          <cell r="D935">
            <v>42691</v>
          </cell>
          <cell r="E935">
            <v>0</v>
          </cell>
          <cell r="F935">
            <v>1</v>
          </cell>
          <cell r="G935" t="str">
            <v>SIN INFORMACIÓN</v>
          </cell>
          <cell r="H935" t="str">
            <v>GRUPO INMOBILIARIO Y CONSTRUCTOR VALOR S.A.</v>
          </cell>
          <cell r="I935" t="str">
            <v>Gerardo Fresneda Melo</v>
          </cell>
          <cell r="J935" t="str">
            <v>Irotama Reservado</v>
          </cell>
          <cell r="K935" t="str">
            <v>INT</v>
          </cell>
          <cell r="L935" t="str">
            <v>SIN INFORMACIÓN</v>
          </cell>
          <cell r="O935" t="str">
            <v>NO</v>
          </cell>
          <cell r="P935">
            <v>1475</v>
          </cell>
          <cell r="Q935">
            <v>56524162</v>
          </cell>
          <cell r="U935">
            <v>0</v>
          </cell>
        </row>
        <row r="936">
          <cell r="A936" t="str">
            <v>PROP00935</v>
          </cell>
          <cell r="D936">
            <v>42695</v>
          </cell>
          <cell r="E936">
            <v>0</v>
          </cell>
          <cell r="F936">
            <v>1</v>
          </cell>
          <cell r="G936" t="str">
            <v>SIN INFORMACIÓN</v>
          </cell>
          <cell r="H936" t="str">
            <v>CUELLAR SERRANO GÓMEZ S.A.</v>
          </cell>
          <cell r="I936" t="str">
            <v>Arturo Schlesinger Isaza</v>
          </cell>
          <cell r="J936" t="str">
            <v>Massilia</v>
          </cell>
          <cell r="K936" t="str">
            <v>INT</v>
          </cell>
          <cell r="L936" t="str">
            <v>SIN INFORMACIÓN</v>
          </cell>
          <cell r="O936" t="str">
            <v>SI</v>
          </cell>
          <cell r="P936">
            <v>1476</v>
          </cell>
          <cell r="Q936">
            <v>3680289</v>
          </cell>
          <cell r="R936">
            <v>3680289</v>
          </cell>
          <cell r="U936">
            <v>1</v>
          </cell>
        </row>
        <row r="937">
          <cell r="A937" t="str">
            <v>PROP00936</v>
          </cell>
          <cell r="D937">
            <v>42703</v>
          </cell>
          <cell r="E937">
            <v>0</v>
          </cell>
          <cell r="F937">
            <v>1</v>
          </cell>
          <cell r="G937" t="str">
            <v>SIN INFORMACIÓN</v>
          </cell>
          <cell r="H937" t="str">
            <v>DC-PORT</v>
          </cell>
          <cell r="I937" t="str">
            <v>Luis Alberto Pérez Sierra</v>
          </cell>
          <cell r="J937" t="str">
            <v>Clínica La Sabana</v>
          </cell>
          <cell r="K937" t="str">
            <v>INT</v>
          </cell>
          <cell r="L937" t="str">
            <v>SIN INFORMACIÓN</v>
          </cell>
          <cell r="O937" t="str">
            <v>SI</v>
          </cell>
          <cell r="P937">
            <v>1523</v>
          </cell>
          <cell r="Q937">
            <v>28577338</v>
          </cell>
          <cell r="R937">
            <v>28577338</v>
          </cell>
          <cell r="U937">
            <v>1</v>
          </cell>
        </row>
        <row r="938">
          <cell r="A938" t="str">
            <v>PROP00937</v>
          </cell>
          <cell r="D938">
            <v>42711</v>
          </cell>
          <cell r="E938">
            <v>0</v>
          </cell>
          <cell r="F938">
            <v>1</v>
          </cell>
          <cell r="G938" t="str">
            <v>INV</v>
          </cell>
          <cell r="H938" t="str">
            <v>CONCESIONARIA VIAL DEL ORIENTE</v>
          </cell>
          <cell r="I938" t="str">
            <v>Orcar Hernández Gaona</v>
          </cell>
          <cell r="J938" t="str">
            <v>Corredor Villavicencio - Yopal</v>
          </cell>
          <cell r="K938" t="str">
            <v>INT</v>
          </cell>
          <cell r="L938" t="str">
            <v>OCV</v>
          </cell>
          <cell r="O938" t="str">
            <v>NO</v>
          </cell>
          <cell r="Q938">
            <v>2261562000</v>
          </cell>
          <cell r="U938">
            <v>0</v>
          </cell>
        </row>
        <row r="939">
          <cell r="A939" t="str">
            <v>PROP00938</v>
          </cell>
          <cell r="D939">
            <v>42713</v>
          </cell>
          <cell r="E939">
            <v>0</v>
          </cell>
          <cell r="F939">
            <v>1</v>
          </cell>
          <cell r="G939" t="str">
            <v>INV</v>
          </cell>
          <cell r="H939" t="str">
            <v>AVIANCA S.A</v>
          </cell>
          <cell r="I939" t="str">
            <v>Avianca</v>
          </cell>
          <cell r="J939" t="str">
            <v>Hangar Avianca Bogotá</v>
          </cell>
          <cell r="K939" t="str">
            <v>INT</v>
          </cell>
          <cell r="L939" t="str">
            <v>IND</v>
          </cell>
          <cell r="O939" t="str">
            <v>?</v>
          </cell>
          <cell r="Q939">
            <v>1339000000</v>
          </cell>
          <cell r="U939">
            <v>0</v>
          </cell>
        </row>
        <row r="940">
          <cell r="A940" t="str">
            <v>PROP00939</v>
          </cell>
          <cell r="D940">
            <v>42713</v>
          </cell>
          <cell r="E940">
            <v>0</v>
          </cell>
          <cell r="F940">
            <v>1</v>
          </cell>
          <cell r="G940" t="str">
            <v>INV</v>
          </cell>
          <cell r="H940" t="str">
            <v>PASI SANTA INÉS S.A.S.</v>
          </cell>
          <cell r="I940" t="str">
            <v>Gloria Patricia Luque</v>
          </cell>
          <cell r="J940" t="str">
            <v>Centro Empresarial Santa Inés</v>
          </cell>
          <cell r="K940" t="str">
            <v>PRES</v>
          </cell>
          <cell r="L940" t="str">
            <v>OFI</v>
          </cell>
          <cell r="O940" t="str">
            <v>?</v>
          </cell>
          <cell r="Q940">
            <v>24400000</v>
          </cell>
          <cell r="T940">
            <v>43400</v>
          </cell>
          <cell r="U940">
            <v>0</v>
          </cell>
        </row>
        <row r="941">
          <cell r="A941" t="str">
            <v>PROP00940</v>
          </cell>
          <cell r="D941">
            <v>42716</v>
          </cell>
          <cell r="E941">
            <v>0</v>
          </cell>
          <cell r="F941">
            <v>1</v>
          </cell>
          <cell r="G941" t="str">
            <v>INV</v>
          </cell>
          <cell r="H941" t="str">
            <v>CONSTRUCTORA COLPATRIA</v>
          </cell>
          <cell r="I941" t="str">
            <v>Edgar Forero Arenas</v>
          </cell>
          <cell r="J941" t="str">
            <v>Salamanca y Catalayud (Int)</v>
          </cell>
          <cell r="K941" t="str">
            <v>INT</v>
          </cell>
          <cell r="L941" t="str">
            <v>VIV</v>
          </cell>
          <cell r="O941" t="str">
            <v>?</v>
          </cell>
          <cell r="Q941">
            <v>266370180</v>
          </cell>
          <cell r="U941">
            <v>0</v>
          </cell>
        </row>
        <row r="942">
          <cell r="A942" t="str">
            <v>PROP00941</v>
          </cell>
          <cell r="D942">
            <v>42717</v>
          </cell>
          <cell r="E942">
            <v>0</v>
          </cell>
          <cell r="F942">
            <v>1</v>
          </cell>
          <cell r="G942" t="str">
            <v>INV</v>
          </cell>
          <cell r="H942" t="str">
            <v>INVERSIONES STRATA S.A.S.</v>
          </cell>
          <cell r="I942" t="str">
            <v>José Julián Tafur</v>
          </cell>
          <cell r="J942" t="str">
            <v>Edificio Strata</v>
          </cell>
          <cell r="K942" t="str">
            <v>INT</v>
          </cell>
          <cell r="L942" t="str">
            <v>EDU</v>
          </cell>
          <cell r="O942" t="str">
            <v>?</v>
          </cell>
          <cell r="Q942">
            <v>219782598</v>
          </cell>
          <cell r="T942">
            <v>1816</v>
          </cell>
          <cell r="U942">
            <v>0</v>
          </cell>
        </row>
        <row r="943">
          <cell r="A943" t="str">
            <v>PROP00942</v>
          </cell>
          <cell r="D943">
            <v>42717</v>
          </cell>
          <cell r="E943">
            <v>0</v>
          </cell>
          <cell r="F943">
            <v>1</v>
          </cell>
          <cell r="G943" t="str">
            <v>INV</v>
          </cell>
          <cell r="H943" t="str">
            <v>ESCALAR GERENCIA INMOBILIARIA S.A.S.</v>
          </cell>
          <cell r="I943" t="str">
            <v>Fernando Jiménez Sánchez</v>
          </cell>
          <cell r="J943" t="str">
            <v>La Resolana Casa 2</v>
          </cell>
          <cell r="K943" t="str">
            <v>PRES</v>
          </cell>
          <cell r="L943" t="str">
            <v>VIV</v>
          </cell>
          <cell r="O943" t="str">
            <v>SI</v>
          </cell>
          <cell r="P943">
            <v>1740</v>
          </cell>
          <cell r="Q943">
            <v>4000000</v>
          </cell>
          <cell r="R943">
            <v>4000000</v>
          </cell>
          <cell r="U943">
            <v>1</v>
          </cell>
        </row>
        <row r="944">
          <cell r="A944" t="str">
            <v>PROP00943</v>
          </cell>
          <cell r="D944">
            <v>42718</v>
          </cell>
          <cell r="E944">
            <v>0</v>
          </cell>
          <cell r="F944">
            <v>1</v>
          </cell>
          <cell r="G944" t="str">
            <v>INV</v>
          </cell>
          <cell r="H944" t="str">
            <v>FINANCIERA DE DESARROLLO NACIONAL</v>
          </cell>
          <cell r="I944" t="str">
            <v>Roberto Sanz de Santamaría</v>
          </cell>
          <cell r="J944" t="str">
            <v>Remodelación Edificio de los Venados P6 y P7</v>
          </cell>
          <cell r="K944" t="str">
            <v>INT</v>
          </cell>
          <cell r="L944" t="str">
            <v>OFI</v>
          </cell>
          <cell r="O944" t="str">
            <v>SI</v>
          </cell>
          <cell r="P944">
            <v>1742</v>
          </cell>
          <cell r="Q944">
            <v>252669626</v>
          </cell>
          <cell r="R944">
            <v>5000000</v>
          </cell>
          <cell r="T944">
            <v>2600</v>
          </cell>
          <cell r="U944">
            <v>1</v>
          </cell>
        </row>
        <row r="945">
          <cell r="A945" t="str">
            <v>PROP00944</v>
          </cell>
          <cell r="D945">
            <v>42718</v>
          </cell>
          <cell r="E945">
            <v>1</v>
          </cell>
          <cell r="F945">
            <v>0</v>
          </cell>
          <cell r="G945" t="str">
            <v>INV</v>
          </cell>
          <cell r="H945" t="str">
            <v>DEPARTAMENTO DEL ATLÁNTICO SECRETARÍA DEL INTERIOR</v>
          </cell>
          <cell r="I945" t="str">
            <v>Departamento del Atlántico</v>
          </cell>
          <cell r="J945" t="str">
            <v>Plazas, Parques y Centros Integrales de Desarrollo del Atlántico</v>
          </cell>
          <cell r="K945" t="str">
            <v>INT</v>
          </cell>
          <cell r="L945" t="str">
            <v>URB</v>
          </cell>
          <cell r="N945" t="str">
            <v>NO</v>
          </cell>
          <cell r="Q945">
            <v>1245060608</v>
          </cell>
          <cell r="U945">
            <v>0</v>
          </cell>
        </row>
        <row r="946">
          <cell r="A946" t="str">
            <v>PROP00945</v>
          </cell>
          <cell r="D946">
            <v>42719</v>
          </cell>
          <cell r="E946">
            <v>0</v>
          </cell>
          <cell r="F946">
            <v>1</v>
          </cell>
          <cell r="G946" t="str">
            <v>INV</v>
          </cell>
          <cell r="H946" t="str">
            <v>GRUPO ÉXITO</v>
          </cell>
          <cell r="I946" t="str">
            <v>Grupo Éxito</v>
          </cell>
          <cell r="J946" t="str">
            <v>Éxito Retail</v>
          </cell>
          <cell r="K946" t="str">
            <v>INT</v>
          </cell>
          <cell r="L946" t="str">
            <v>COM</v>
          </cell>
          <cell r="O946" t="str">
            <v>NO</v>
          </cell>
          <cell r="Q946">
            <v>3325540389</v>
          </cell>
          <cell r="U946">
            <v>0</v>
          </cell>
        </row>
        <row r="947">
          <cell r="A947" t="str">
            <v>PROP00946</v>
          </cell>
          <cell r="D947">
            <v>42720</v>
          </cell>
          <cell r="E947">
            <v>0</v>
          </cell>
          <cell r="F947">
            <v>1</v>
          </cell>
          <cell r="G947" t="str">
            <v>INV</v>
          </cell>
          <cell r="H947" t="str">
            <v>CONSTRUCCIONES PLANIFICADAS</v>
          </cell>
          <cell r="I947" t="str">
            <v>Ricardo Pedraza</v>
          </cell>
          <cell r="J947" t="str">
            <v>Urbanismo Centro Comercial El Eden</v>
          </cell>
          <cell r="K947" t="str">
            <v>INT</v>
          </cell>
          <cell r="L947" t="str">
            <v>URB</v>
          </cell>
          <cell r="O947" t="str">
            <v>?</v>
          </cell>
          <cell r="Q947">
            <v>616625324</v>
          </cell>
          <cell r="U947">
            <v>0</v>
          </cell>
        </row>
        <row r="948">
          <cell r="A948" t="str">
            <v>PROP00947</v>
          </cell>
          <cell r="D948">
            <v>42720</v>
          </cell>
          <cell r="E948">
            <v>0</v>
          </cell>
          <cell r="F948">
            <v>1</v>
          </cell>
          <cell r="G948" t="str">
            <v>INV</v>
          </cell>
          <cell r="H948" t="str">
            <v>CENTRO COMERCIAL CIUDAD TUNAL</v>
          </cell>
          <cell r="I948" t="str">
            <v>Diego Quiroga</v>
          </cell>
          <cell r="J948" t="str">
            <v>Topografía Remodelación CC Ciudad Tunal</v>
          </cell>
          <cell r="K948" t="str">
            <v>OTROS</v>
          </cell>
          <cell r="L948" t="str">
            <v>COM</v>
          </cell>
          <cell r="O948" t="str">
            <v>?</v>
          </cell>
          <cell r="Q948">
            <v>4050000</v>
          </cell>
          <cell r="T948">
            <v>0</v>
          </cell>
          <cell r="U948">
            <v>0</v>
          </cell>
        </row>
        <row r="949">
          <cell r="A949" t="str">
            <v>PROP00948</v>
          </cell>
          <cell r="D949">
            <v>42720</v>
          </cell>
          <cell r="E949">
            <v>0</v>
          </cell>
          <cell r="F949">
            <v>1</v>
          </cell>
          <cell r="G949" t="str">
            <v>INV</v>
          </cell>
          <cell r="H949" t="str">
            <v>COLSUBSIDIO</v>
          </cell>
          <cell r="I949" t="str">
            <v>Carlo Roberto Molano Gonzalez</v>
          </cell>
          <cell r="J949" t="str">
            <v>Topografía Colsubsidio La Colina</v>
          </cell>
          <cell r="K949" t="str">
            <v>OTROS</v>
          </cell>
          <cell r="L949" t="str">
            <v>COM</v>
          </cell>
          <cell r="O949" t="str">
            <v>NO</v>
          </cell>
          <cell r="Q949">
            <v>4000000</v>
          </cell>
          <cell r="T949">
            <v>0</v>
          </cell>
          <cell r="U949">
            <v>0</v>
          </cell>
        </row>
        <row r="950">
          <cell r="A950" t="str">
            <v>PROP00949</v>
          </cell>
          <cell r="D950">
            <v>42724</v>
          </cell>
          <cell r="E950">
            <v>0</v>
          </cell>
          <cell r="F950">
            <v>1</v>
          </cell>
          <cell r="G950" t="str">
            <v>INV</v>
          </cell>
          <cell r="H950" t="str">
            <v>AKTIVOS INMOBILIARIOS</v>
          </cell>
          <cell r="I950" t="str">
            <v>Pablo Cuellar</v>
          </cell>
          <cell r="J950" t="str">
            <v>Mega Vitrina</v>
          </cell>
          <cell r="K950" t="str">
            <v>INT</v>
          </cell>
          <cell r="L950" t="str">
            <v>COM</v>
          </cell>
          <cell r="O950" t="str">
            <v>SI</v>
          </cell>
          <cell r="P950">
            <v>1741</v>
          </cell>
          <cell r="Q950">
            <v>4283400</v>
          </cell>
          <cell r="R950">
            <v>4283400</v>
          </cell>
          <cell r="U950">
            <v>1</v>
          </cell>
        </row>
        <row r="951">
          <cell r="A951" t="str">
            <v>PROP00950</v>
          </cell>
          <cell r="D951">
            <v>42725</v>
          </cell>
          <cell r="E951">
            <v>0</v>
          </cell>
          <cell r="F951">
            <v>1</v>
          </cell>
          <cell r="G951" t="str">
            <v>INV</v>
          </cell>
          <cell r="H951" t="str">
            <v>SERVIARK</v>
          </cell>
          <cell r="I951" t="str">
            <v>Alejandro Cruz</v>
          </cell>
          <cell r="J951" t="str">
            <v>Torre San Simon</v>
          </cell>
          <cell r="K951" t="str">
            <v>PRES</v>
          </cell>
          <cell r="L951" t="str">
            <v>SIN INFORMACIÓN</v>
          </cell>
          <cell r="O951" t="str">
            <v>?</v>
          </cell>
          <cell r="Q951">
            <v>31100000</v>
          </cell>
          <cell r="T951">
            <v>13087</v>
          </cell>
          <cell r="U951">
            <v>0</v>
          </cell>
        </row>
        <row r="952">
          <cell r="A952" t="str">
            <v>PROP00951</v>
          </cell>
          <cell r="D952">
            <v>42725</v>
          </cell>
          <cell r="E952">
            <v>0</v>
          </cell>
          <cell r="F952">
            <v>1</v>
          </cell>
          <cell r="G952" t="str">
            <v>INV</v>
          </cell>
          <cell r="H952" t="str">
            <v>CONURMA INGENIEROS CONSULTORES</v>
          </cell>
          <cell r="I952" t="str">
            <v>Milton Cobo</v>
          </cell>
          <cell r="J952" t="str">
            <v xml:space="preserve">Sena Clem Tulúa </v>
          </cell>
          <cell r="K952" t="str">
            <v>PRES</v>
          </cell>
          <cell r="L952" t="str">
            <v>EDU</v>
          </cell>
          <cell r="O952" t="str">
            <v>?</v>
          </cell>
          <cell r="Q952">
            <v>20200000</v>
          </cell>
          <cell r="T952">
            <v>24822</v>
          </cell>
          <cell r="U952">
            <v>0</v>
          </cell>
        </row>
        <row r="953">
          <cell r="A953" t="str">
            <v>PROP00952</v>
          </cell>
          <cell r="D953">
            <v>43097</v>
          </cell>
          <cell r="E953">
            <v>0</v>
          </cell>
          <cell r="F953">
            <v>1</v>
          </cell>
          <cell r="G953" t="str">
            <v>INV</v>
          </cell>
          <cell r="H953" t="str">
            <v>COLSUBSIDIO</v>
          </cell>
          <cell r="I953" t="str">
            <v>Carlo Roberto Molano Gonzalez</v>
          </cell>
          <cell r="J953" t="str">
            <v>Topografía Colsubsidio La Colina</v>
          </cell>
          <cell r="K953" t="str">
            <v>OTROS</v>
          </cell>
          <cell r="L953" t="str">
            <v>COM</v>
          </cell>
          <cell r="O953" t="str">
            <v>?</v>
          </cell>
          <cell r="Q953">
            <v>10800000</v>
          </cell>
          <cell r="T953">
            <v>0</v>
          </cell>
          <cell r="U953">
            <v>0</v>
          </cell>
        </row>
        <row r="954">
          <cell r="A954" t="str">
            <v>PROP00953</v>
          </cell>
          <cell r="D954">
            <v>42711</v>
          </cell>
          <cell r="E954">
            <v>0</v>
          </cell>
          <cell r="F954">
            <v>1</v>
          </cell>
          <cell r="G954" t="str">
            <v>SIN INFORMACIÓN</v>
          </cell>
          <cell r="H954" t="str">
            <v>ARPRO ARQUITECTOS INGENIEROS S.A.</v>
          </cell>
          <cell r="I954" t="str">
            <v>Juan Carlos Lemus</v>
          </cell>
          <cell r="J954" t="str">
            <v>Edificio1-93</v>
          </cell>
          <cell r="K954" t="str">
            <v>INT</v>
          </cell>
          <cell r="L954" t="str">
            <v>SIN INFORMACIÓN</v>
          </cell>
          <cell r="O954" t="str">
            <v>NO</v>
          </cell>
          <cell r="Q954">
            <v>54082971</v>
          </cell>
          <cell r="U954">
            <v>0</v>
          </cell>
        </row>
        <row r="955">
          <cell r="A955" t="str">
            <v>PROP00954</v>
          </cell>
          <cell r="D955">
            <v>42711</v>
          </cell>
          <cell r="E955">
            <v>0</v>
          </cell>
          <cell r="F955">
            <v>1</v>
          </cell>
          <cell r="G955" t="str">
            <v>SIN INFORMACIÓN</v>
          </cell>
          <cell r="J955" t="str">
            <v>Teleskop</v>
          </cell>
          <cell r="K955" t="str">
            <v>INT</v>
          </cell>
          <cell r="L955" t="str">
            <v>SIN INFORMACIÓN</v>
          </cell>
          <cell r="O955" t="str">
            <v>NO</v>
          </cell>
          <cell r="Q955">
            <v>362069650</v>
          </cell>
          <cell r="U955">
            <v>0</v>
          </cell>
        </row>
        <row r="956">
          <cell r="A956" t="str">
            <v>PROP00955</v>
          </cell>
          <cell r="D956">
            <v>42711</v>
          </cell>
          <cell r="E956">
            <v>0</v>
          </cell>
          <cell r="F956">
            <v>1</v>
          </cell>
          <cell r="G956" t="str">
            <v>SIN INFORMACIÓN</v>
          </cell>
          <cell r="H956" t="str">
            <v>CENTRO COMERCIAL MANIZALES S.A.S.</v>
          </cell>
          <cell r="I956" t="str">
            <v>Felipe Cobo Guevara</v>
          </cell>
          <cell r="J956" t="str">
            <v>Mall Plaza Manizales</v>
          </cell>
          <cell r="K956" t="str">
            <v>INT</v>
          </cell>
          <cell r="L956" t="str">
            <v>SIN INFORMACIÓN</v>
          </cell>
          <cell r="O956" t="str">
            <v>NO</v>
          </cell>
          <cell r="Q956">
            <v>13471692</v>
          </cell>
          <cell r="U956">
            <v>0</v>
          </cell>
        </row>
        <row r="957">
          <cell r="A957" t="str">
            <v>PROP00956</v>
          </cell>
          <cell r="D957">
            <v>43096</v>
          </cell>
          <cell r="E957">
            <v>0</v>
          </cell>
          <cell r="F957">
            <v>1</v>
          </cell>
          <cell r="G957" t="str">
            <v>SIN INFORMACIÓN</v>
          </cell>
          <cell r="H957" t="str">
            <v>CENTRO COMERCIAL MALL PLAZA B/QUILLA</v>
          </cell>
          <cell r="I957" t="str">
            <v>Jose Salazar Pineda</v>
          </cell>
          <cell r="J957" t="str">
            <v>Mall Plaza Barranquilla</v>
          </cell>
          <cell r="K957" t="str">
            <v>INT</v>
          </cell>
          <cell r="L957" t="str">
            <v>SIN INFORMACIÓN</v>
          </cell>
          <cell r="O957" t="str">
            <v>NO</v>
          </cell>
          <cell r="Q957">
            <v>22195330</v>
          </cell>
          <cell r="U957">
            <v>0</v>
          </cell>
        </row>
        <row r="958">
          <cell r="A958" t="str">
            <v>PROP00957</v>
          </cell>
          <cell r="D958">
            <v>41995</v>
          </cell>
          <cell r="E958">
            <v>0</v>
          </cell>
          <cell r="F958">
            <v>1</v>
          </cell>
          <cell r="G958" t="str">
            <v>SIN INFORMACIÓN</v>
          </cell>
          <cell r="H958" t="str">
            <v>ARGOS</v>
          </cell>
          <cell r="I958" t="str">
            <v>Yolanda Mosquera</v>
          </cell>
          <cell r="J958" t="str">
            <v>Colegio Indigena Ibamux</v>
          </cell>
          <cell r="K958" t="str">
            <v>INT</v>
          </cell>
          <cell r="L958" t="str">
            <v>EDU</v>
          </cell>
          <cell r="O958" t="str">
            <v>SI</v>
          </cell>
          <cell r="P958">
            <v>1487</v>
          </cell>
          <cell r="Q958">
            <v>19660026</v>
          </cell>
          <cell r="R958">
            <v>19660026</v>
          </cell>
          <cell r="U958">
            <v>1</v>
          </cell>
        </row>
        <row r="959">
          <cell r="A959" t="str">
            <v>PROP00958</v>
          </cell>
          <cell r="D959">
            <v>41645</v>
          </cell>
          <cell r="E959">
            <v>0</v>
          </cell>
          <cell r="F959">
            <v>1</v>
          </cell>
          <cell r="G959" t="str">
            <v>INV</v>
          </cell>
          <cell r="H959" t="str">
            <v>MALL PLAZA COLOMBIA S.A.S</v>
          </cell>
          <cell r="I959" t="str">
            <v>Sandra Atencia</v>
          </cell>
          <cell r="J959" t="str">
            <v xml:space="preserve">Mall Plaza Buenavista   Barranquilla </v>
          </cell>
          <cell r="K959" t="str">
            <v>INT</v>
          </cell>
          <cell r="L959" t="str">
            <v>COM</v>
          </cell>
          <cell r="M959" t="str">
            <v>745 8787 Ext 1516</v>
          </cell>
          <cell r="O959" t="str">
            <v>SI</v>
          </cell>
          <cell r="P959">
            <v>1588</v>
          </cell>
          <cell r="Q959">
            <v>1747837348</v>
          </cell>
          <cell r="R959">
            <v>1994863119</v>
          </cell>
          <cell r="T959">
            <v>118000</v>
          </cell>
          <cell r="U959">
            <v>1</v>
          </cell>
        </row>
        <row r="960">
          <cell r="A960" t="str">
            <v>PROP00959</v>
          </cell>
          <cell r="D960">
            <v>42010</v>
          </cell>
          <cell r="E960">
            <v>0</v>
          </cell>
          <cell r="F960">
            <v>1</v>
          </cell>
          <cell r="G960" t="str">
            <v>INV</v>
          </cell>
          <cell r="H960" t="str">
            <v>OSPINAS &amp; CIA S.A</v>
          </cell>
          <cell r="I960" t="str">
            <v>Jhon Manosalva</v>
          </cell>
          <cell r="J960" t="str">
            <v>Urbanismo Plaza Central   Bogotá</v>
          </cell>
          <cell r="K960" t="str">
            <v>INT</v>
          </cell>
          <cell r="L960" t="str">
            <v>COM</v>
          </cell>
          <cell r="M960" t="str">
            <v>326 7060</v>
          </cell>
          <cell r="O960" t="str">
            <v>No</v>
          </cell>
          <cell r="Q960">
            <v>616779480</v>
          </cell>
          <cell r="T960">
            <v>0</v>
          </cell>
          <cell r="U960">
            <v>0</v>
          </cell>
        </row>
        <row r="961">
          <cell r="A961" t="str">
            <v>PROP00960</v>
          </cell>
          <cell r="D961">
            <v>42013</v>
          </cell>
          <cell r="E961">
            <v>0</v>
          </cell>
          <cell r="F961">
            <v>1</v>
          </cell>
          <cell r="G961" t="str">
            <v>INV</v>
          </cell>
          <cell r="H961" t="str">
            <v>NOVUS CIVITAS</v>
          </cell>
          <cell r="I961" t="str">
            <v>Liber Paniagua</v>
          </cell>
          <cell r="J961" t="str">
            <v>Centro Corporativo Serena del Mar   Cartagena</v>
          </cell>
          <cell r="K961" t="str">
            <v>INT</v>
          </cell>
          <cell r="L961" t="str">
            <v>OFI</v>
          </cell>
          <cell r="M961" t="str">
            <v>(575) 693 09 87</v>
          </cell>
          <cell r="O961" t="str">
            <v>SI</v>
          </cell>
          <cell r="P961">
            <v>1461</v>
          </cell>
          <cell r="Q961">
            <v>546412309</v>
          </cell>
          <cell r="R961">
            <v>539213309</v>
          </cell>
          <cell r="T961">
            <v>9372</v>
          </cell>
          <cell r="U961">
            <v>1</v>
          </cell>
        </row>
        <row r="962">
          <cell r="A962" t="str">
            <v>PROP00961</v>
          </cell>
          <cell r="D962">
            <v>42017</v>
          </cell>
          <cell r="E962">
            <v>0</v>
          </cell>
          <cell r="F962">
            <v>1</v>
          </cell>
          <cell r="G962" t="str">
            <v>INV</v>
          </cell>
          <cell r="H962" t="str">
            <v>RSC &amp; CIA LTDA</v>
          </cell>
          <cell r="I962" t="str">
            <v>Rafael Sómpolas Amin</v>
          </cell>
          <cell r="J962" t="str">
            <v>Edificio Amsarex   Cartagena</v>
          </cell>
          <cell r="K962" t="str">
            <v>PRES</v>
          </cell>
          <cell r="L962" t="str">
            <v>VIV</v>
          </cell>
          <cell r="M962" t="str">
            <v>(57 5) 666 4581   -   666 4660</v>
          </cell>
          <cell r="O962" t="str">
            <v>No</v>
          </cell>
          <cell r="Q962">
            <v>11200000</v>
          </cell>
          <cell r="T962">
            <v>5250</v>
          </cell>
          <cell r="U962">
            <v>0</v>
          </cell>
        </row>
        <row r="963">
          <cell r="A963" t="str">
            <v>PROP00962</v>
          </cell>
          <cell r="D963">
            <v>42018</v>
          </cell>
          <cell r="E963">
            <v>0</v>
          </cell>
          <cell r="F963">
            <v>1</v>
          </cell>
          <cell r="G963" t="str">
            <v>INV</v>
          </cell>
          <cell r="H963" t="str">
            <v>JERONIMO MARTINS COLOMBIA S.A.S</v>
          </cell>
          <cell r="I963" t="str">
            <v>Ricardo Ferrer</v>
          </cell>
          <cell r="J963" t="str">
            <v>Centro de Distribución Jeronimo Martins  Barranquilla</v>
          </cell>
          <cell r="K963" t="str">
            <v>INT</v>
          </cell>
          <cell r="L963" t="str">
            <v>IND</v>
          </cell>
          <cell r="M963" t="str">
            <v>310 793 50 15</v>
          </cell>
          <cell r="O963" t="str">
            <v>SI</v>
          </cell>
          <cell r="P963">
            <v>1615</v>
          </cell>
          <cell r="Q963">
            <v>243604350</v>
          </cell>
          <cell r="R963">
            <v>194399100</v>
          </cell>
          <cell r="T963">
            <v>13000</v>
          </cell>
          <cell r="U963">
            <v>1</v>
          </cell>
        </row>
        <row r="964">
          <cell r="A964" t="str">
            <v>PROP00963</v>
          </cell>
          <cell r="D964">
            <v>42020</v>
          </cell>
          <cell r="E964">
            <v>0</v>
          </cell>
          <cell r="F964">
            <v>1</v>
          </cell>
          <cell r="G964" t="str">
            <v>INV</v>
          </cell>
          <cell r="H964" t="str">
            <v>UNIVERSIDAD EAN</v>
          </cell>
          <cell r="I964" t="str">
            <v>Julio Martin Peña Amaya</v>
          </cell>
          <cell r="J964" t="str">
            <v>Nuevo Edificio EAN  Bogotá</v>
          </cell>
          <cell r="K964" t="str">
            <v>OTROS</v>
          </cell>
          <cell r="L964" t="str">
            <v>EDU</v>
          </cell>
          <cell r="M964" t="str">
            <v>593 64 64</v>
          </cell>
          <cell r="O964" t="str">
            <v>SI</v>
          </cell>
          <cell r="P964">
            <v>1613</v>
          </cell>
          <cell r="Q964">
            <v>3360000</v>
          </cell>
          <cell r="R964">
            <v>3360000</v>
          </cell>
          <cell r="T964">
            <v>14000</v>
          </cell>
          <cell r="U964">
            <v>1</v>
          </cell>
        </row>
        <row r="965">
          <cell r="A965" t="str">
            <v>PROP00964</v>
          </cell>
          <cell r="D965">
            <v>42020</v>
          </cell>
          <cell r="E965">
            <v>0</v>
          </cell>
          <cell r="F965">
            <v>1</v>
          </cell>
          <cell r="G965" t="str">
            <v>INV</v>
          </cell>
          <cell r="H965" t="str">
            <v>BANICOL</v>
          </cell>
          <cell r="I965" t="str">
            <v>Liliana Rojas</v>
          </cell>
          <cell r="J965" t="str">
            <v xml:space="preserve">Hospital Cartagena Medical City   </v>
          </cell>
          <cell r="K965" t="str">
            <v>INT</v>
          </cell>
          <cell r="L965" t="str">
            <v>SAL</v>
          </cell>
          <cell r="M965" t="str">
            <v>747 0242</v>
          </cell>
          <cell r="O965" t="str">
            <v>?</v>
          </cell>
          <cell r="Q965">
            <v>814045226</v>
          </cell>
          <cell r="T965">
            <v>11930</v>
          </cell>
          <cell r="U965">
            <v>0</v>
          </cell>
        </row>
        <row r="966">
          <cell r="A966" t="str">
            <v>PROP00965</v>
          </cell>
          <cell r="D966">
            <v>42013</v>
          </cell>
          <cell r="E966">
            <v>0</v>
          </cell>
          <cell r="F966">
            <v>1</v>
          </cell>
          <cell r="G966" t="str">
            <v>INV</v>
          </cell>
          <cell r="H966" t="str">
            <v>DC-PORT S.A.S</v>
          </cell>
          <cell r="I966" t="str">
            <v>Luis Alberto Chaves P.</v>
          </cell>
          <cell r="J966" t="str">
            <v>Clinica de la Sabana   Bogotá</v>
          </cell>
          <cell r="K966" t="str">
            <v>INT</v>
          </cell>
          <cell r="L966" t="str">
            <v>SAL</v>
          </cell>
          <cell r="M966" t="str">
            <v>623 6000 - 623 5717</v>
          </cell>
          <cell r="O966" t="str">
            <v>SI</v>
          </cell>
          <cell r="P966">
            <v>1523</v>
          </cell>
          <cell r="Q966">
            <v>389752106</v>
          </cell>
          <cell r="R966">
            <v>378510746</v>
          </cell>
          <cell r="T966">
            <v>4400</v>
          </cell>
          <cell r="U966">
            <v>1</v>
          </cell>
        </row>
        <row r="967">
          <cell r="A967" t="str">
            <v>PROP00966</v>
          </cell>
          <cell r="D967">
            <v>42026</v>
          </cell>
          <cell r="E967">
            <v>0</v>
          </cell>
          <cell r="F967">
            <v>1</v>
          </cell>
          <cell r="G967" t="str">
            <v>INV</v>
          </cell>
          <cell r="H967" t="str">
            <v>UNIVERSIDAD SANTO TOMÁS</v>
          </cell>
          <cell r="I967" t="str">
            <v>Edgar Eduardo Solano</v>
          </cell>
          <cell r="J967" t="str">
            <v>Edificio Universidad Santo Tomas Seccional Tunja</v>
          </cell>
          <cell r="K967" t="str">
            <v>INT</v>
          </cell>
          <cell r="L967" t="str">
            <v>EDU</v>
          </cell>
          <cell r="M967" t="str">
            <v>744 04 04</v>
          </cell>
          <cell r="O967" t="str">
            <v>?</v>
          </cell>
          <cell r="Q967">
            <v>826968064</v>
          </cell>
          <cell r="T967">
            <v>15811</v>
          </cell>
          <cell r="U967">
            <v>0</v>
          </cell>
        </row>
        <row r="968">
          <cell r="A968" t="str">
            <v>PROP00967</v>
          </cell>
          <cell r="D968">
            <v>42027</v>
          </cell>
          <cell r="E968">
            <v>0</v>
          </cell>
          <cell r="F968">
            <v>1</v>
          </cell>
          <cell r="G968" t="str">
            <v>INV</v>
          </cell>
          <cell r="H968" t="str">
            <v xml:space="preserve">FUNDACIÓN ARGOS </v>
          </cell>
          <cell r="I968" t="str">
            <v>Bladimir Copete Londoño</v>
          </cell>
          <cell r="J968" t="str">
            <v xml:space="preserve">Institución Educativa Alfonso Upegui Orozco   Medellín  </v>
          </cell>
          <cell r="K968" t="str">
            <v>INT</v>
          </cell>
          <cell r="L968" t="str">
            <v>EDU</v>
          </cell>
          <cell r="M968" t="str">
            <v>(574) 319 87 00 Ext. 4227</v>
          </cell>
          <cell r="O968" t="str">
            <v>NO</v>
          </cell>
          <cell r="Q968">
            <v>286515000</v>
          </cell>
          <cell r="T968">
            <v>1806</v>
          </cell>
          <cell r="U968">
            <v>0</v>
          </cell>
        </row>
        <row r="969">
          <cell r="A969" t="str">
            <v>PROP00968</v>
          </cell>
          <cell r="D969">
            <v>42026</v>
          </cell>
          <cell r="E969">
            <v>0</v>
          </cell>
          <cell r="F969">
            <v>1</v>
          </cell>
          <cell r="G969" t="str">
            <v>INV</v>
          </cell>
          <cell r="H969" t="str">
            <v>FUNDACIÓN SANTA FE DE BOGOTÁ</v>
          </cell>
          <cell r="I969" t="str">
            <v>Henry Gallardo Lozano</v>
          </cell>
          <cell r="J969" t="str">
            <v>Hospital Universitario Fundación Santa Fe</v>
          </cell>
          <cell r="K969" t="str">
            <v>OTROS</v>
          </cell>
          <cell r="L969" t="str">
            <v>SAL</v>
          </cell>
          <cell r="M969" t="str">
            <v>603 03 03</v>
          </cell>
          <cell r="O969" t="str">
            <v>SI</v>
          </cell>
          <cell r="Q969">
            <v>12396000</v>
          </cell>
          <cell r="R969">
            <v>12396000</v>
          </cell>
          <cell r="T969">
            <v>37268</v>
          </cell>
          <cell r="U969">
            <v>1</v>
          </cell>
        </row>
        <row r="970">
          <cell r="A970" t="str">
            <v>PROP00969</v>
          </cell>
          <cell r="D970">
            <v>42024</v>
          </cell>
          <cell r="E970">
            <v>0</v>
          </cell>
          <cell r="F970">
            <v>1</v>
          </cell>
          <cell r="G970" t="str">
            <v>INV</v>
          </cell>
          <cell r="H970" t="str">
            <v>OSPINAS Y CIA S.A.</v>
          </cell>
          <cell r="I970" t="str">
            <v>Natalia Vargas B.</v>
          </cell>
          <cell r="J970" t="str">
            <v>Buenavista 170     Bogotá</v>
          </cell>
          <cell r="K970" t="str">
            <v>INT</v>
          </cell>
          <cell r="L970" t="str">
            <v>COM</v>
          </cell>
          <cell r="M970" t="str">
            <v>(57 1) 326 70 60</v>
          </cell>
          <cell r="O970" t="str">
            <v>SI</v>
          </cell>
          <cell r="Q970">
            <v>1865995153</v>
          </cell>
          <cell r="R970">
            <v>1500000000</v>
          </cell>
          <cell r="T970">
            <v>112367</v>
          </cell>
          <cell r="U970">
            <v>1</v>
          </cell>
        </row>
        <row r="971">
          <cell r="A971" t="str">
            <v>PROP00970</v>
          </cell>
          <cell r="D971">
            <v>42031</v>
          </cell>
          <cell r="E971">
            <v>0</v>
          </cell>
          <cell r="F971">
            <v>1</v>
          </cell>
          <cell r="G971" t="str">
            <v>INV</v>
          </cell>
          <cell r="H971" t="str">
            <v>ALMACENES MÁXIMO</v>
          </cell>
          <cell r="I971" t="str">
            <v>Nicolás Cabreras</v>
          </cell>
          <cell r="J971" t="str">
            <v>Pepe Ganga Local Fontanar   Chia</v>
          </cell>
          <cell r="K971" t="str">
            <v>GER</v>
          </cell>
          <cell r="L971" t="str">
            <v>COM</v>
          </cell>
          <cell r="M971" t="str">
            <v>439 54 88 Ext. 2209</v>
          </cell>
          <cell r="O971" t="str">
            <v>SI</v>
          </cell>
          <cell r="P971">
            <v>1620</v>
          </cell>
          <cell r="Q971">
            <v>94106775</v>
          </cell>
          <cell r="R971">
            <v>91106775</v>
          </cell>
          <cell r="T971">
            <v>1135</v>
          </cell>
          <cell r="U971">
            <v>1</v>
          </cell>
        </row>
        <row r="972">
          <cell r="A972" t="str">
            <v>PROP00971</v>
          </cell>
          <cell r="D972">
            <v>42038</v>
          </cell>
          <cell r="E972">
            <v>0</v>
          </cell>
          <cell r="F972">
            <v>1</v>
          </cell>
          <cell r="G972" t="str">
            <v>INV</v>
          </cell>
          <cell r="H972" t="str">
            <v>OSPINAS &amp; CIA S.A.</v>
          </cell>
          <cell r="I972" t="str">
            <v>Mario Botero R.</v>
          </cell>
          <cell r="J972" t="str">
            <v>Centro Comercial en Soacha</v>
          </cell>
          <cell r="K972" t="str">
            <v>INT</v>
          </cell>
          <cell r="L972" t="str">
            <v>COM</v>
          </cell>
          <cell r="M972" t="str">
            <v>326 70 60</v>
          </cell>
          <cell r="O972" t="str">
            <v>SI</v>
          </cell>
          <cell r="P972">
            <v>1635</v>
          </cell>
          <cell r="Q972">
            <v>400133000</v>
          </cell>
          <cell r="R972">
            <v>37200000</v>
          </cell>
          <cell r="T972">
            <v>103000</v>
          </cell>
          <cell r="U972">
            <v>1</v>
          </cell>
        </row>
        <row r="973">
          <cell r="A973" t="str">
            <v>PROP00972</v>
          </cell>
          <cell r="D973">
            <v>42038</v>
          </cell>
          <cell r="E973">
            <v>0</v>
          </cell>
          <cell r="F973">
            <v>1</v>
          </cell>
          <cell r="G973" t="str">
            <v>INV</v>
          </cell>
          <cell r="H973" t="str">
            <v>EQUIPOS Y SERVICIOS LTDA</v>
          </cell>
          <cell r="I973" t="str">
            <v>Juan Gabriel Carreño</v>
          </cell>
          <cell r="J973" t="str">
            <v>Hacienda Alcalá  Bogotá</v>
          </cell>
          <cell r="K973" t="str">
            <v>INT</v>
          </cell>
          <cell r="L973" t="str">
            <v>VIV</v>
          </cell>
          <cell r="M973" t="str">
            <v>530 06 49</v>
          </cell>
          <cell r="O973" t="str">
            <v>NO</v>
          </cell>
          <cell r="Q973">
            <v>1330880988</v>
          </cell>
          <cell r="T973">
            <v>73952</v>
          </cell>
          <cell r="U973">
            <v>0</v>
          </cell>
        </row>
        <row r="974">
          <cell r="A974" t="str">
            <v>PROP00973</v>
          </cell>
          <cell r="D974">
            <v>42037</v>
          </cell>
          <cell r="E974">
            <v>0</v>
          </cell>
          <cell r="F974">
            <v>1</v>
          </cell>
          <cell r="G974" t="str">
            <v>INV</v>
          </cell>
          <cell r="H974" t="str">
            <v>QBO CONSTRUCTORES S.A.S</v>
          </cell>
          <cell r="I974" t="str">
            <v>Maria Teresa Campo</v>
          </cell>
          <cell r="J974" t="str">
            <v>Atrio  Bogotá</v>
          </cell>
          <cell r="K974" t="str">
            <v>INT</v>
          </cell>
          <cell r="L974" t="str">
            <v>OFI</v>
          </cell>
          <cell r="M974" t="str">
            <v>748 05 05. Ext 142</v>
          </cell>
          <cell r="O974" t="str">
            <v>SI</v>
          </cell>
          <cell r="P974">
            <v>1622</v>
          </cell>
          <cell r="Q974">
            <v>5232451931.0695686</v>
          </cell>
          <cell r="R974">
            <v>4038180199</v>
          </cell>
          <cell r="T974">
            <v>125000</v>
          </cell>
          <cell r="U974">
            <v>1</v>
          </cell>
        </row>
        <row r="975">
          <cell r="A975" t="str">
            <v>PROP00974</v>
          </cell>
          <cell r="D975">
            <v>42038</v>
          </cell>
          <cell r="E975">
            <v>0</v>
          </cell>
          <cell r="F975">
            <v>1</v>
          </cell>
          <cell r="G975" t="str">
            <v>INV</v>
          </cell>
          <cell r="H975" t="str">
            <v>TERRANUM INVERSIÓN S.A.S.</v>
          </cell>
          <cell r="I975" t="str">
            <v>Jeisson Corredor</v>
          </cell>
          <cell r="J975" t="str">
            <v>Expansión Centro Comercial Atlantis  Bogotá</v>
          </cell>
          <cell r="K975" t="str">
            <v>GER</v>
          </cell>
          <cell r="L975" t="str">
            <v>COM</v>
          </cell>
          <cell r="M975" t="str">
            <v>742 60 60. Ext. 4003</v>
          </cell>
          <cell r="O975" t="str">
            <v>SI</v>
          </cell>
          <cell r="P975">
            <v>1616</v>
          </cell>
          <cell r="Q975">
            <v>555172001</v>
          </cell>
          <cell r="R975">
            <v>501240807</v>
          </cell>
          <cell r="T975">
            <v>32715</v>
          </cell>
          <cell r="U975">
            <v>1</v>
          </cell>
        </row>
        <row r="976">
          <cell r="A976" t="str">
            <v>PROP00975</v>
          </cell>
          <cell r="D976">
            <v>42041</v>
          </cell>
          <cell r="E976">
            <v>0</v>
          </cell>
          <cell r="F976">
            <v>1</v>
          </cell>
          <cell r="G976" t="str">
            <v>INV</v>
          </cell>
          <cell r="H976" t="str">
            <v>NORCO S.A.</v>
          </cell>
          <cell r="I976" t="str">
            <v>Sergio Andres Rodriguez O.</v>
          </cell>
          <cell r="J976" t="str">
            <v>Casa Silva   / Anapoima</v>
          </cell>
          <cell r="K976" t="str">
            <v>PRES</v>
          </cell>
          <cell r="L976" t="str">
            <v>VIV</v>
          </cell>
          <cell r="M976" t="str">
            <v>248 4525</v>
          </cell>
          <cell r="O976" t="str">
            <v>NO</v>
          </cell>
          <cell r="Q976">
            <v>8500000</v>
          </cell>
          <cell r="T976">
            <v>850</v>
          </cell>
          <cell r="U976">
            <v>0</v>
          </cell>
        </row>
        <row r="977">
          <cell r="A977" t="str">
            <v>PROP00976</v>
          </cell>
          <cell r="D977">
            <v>42041</v>
          </cell>
          <cell r="E977">
            <v>0</v>
          </cell>
          <cell r="F977">
            <v>1</v>
          </cell>
          <cell r="G977" t="str">
            <v>INV</v>
          </cell>
          <cell r="H977" t="str">
            <v>PAULA GÓMEZ R.</v>
          </cell>
          <cell r="I977" t="str">
            <v>Paula Gómez R.</v>
          </cell>
          <cell r="J977" t="str">
            <v>Casa Cardenas Conjunto La Reserva de Potosi    / La Calera</v>
          </cell>
          <cell r="K977" t="str">
            <v>PRES</v>
          </cell>
          <cell r="L977" t="str">
            <v>VIV</v>
          </cell>
          <cell r="M977" t="str">
            <v>875 1714</v>
          </cell>
          <cell r="O977" t="str">
            <v>NO</v>
          </cell>
          <cell r="Q977">
            <v>12900000</v>
          </cell>
          <cell r="T977">
            <v>630</v>
          </cell>
          <cell r="U977">
            <v>0</v>
          </cell>
        </row>
        <row r="978">
          <cell r="A978" t="str">
            <v>PROP00977</v>
          </cell>
          <cell r="D978">
            <v>42044</v>
          </cell>
          <cell r="E978">
            <v>0</v>
          </cell>
          <cell r="F978">
            <v>1</v>
          </cell>
          <cell r="G978" t="str">
            <v>INV</v>
          </cell>
          <cell r="H978" t="str">
            <v>ALPINA PROYECTOS ALIMENTICIOS S.A.</v>
          </cell>
          <cell r="I978" t="str">
            <v>Paula Andrea Alvarez Giordanelli</v>
          </cell>
          <cell r="J978" t="str">
            <v>Filtración Tangencial      (Ajuste)</v>
          </cell>
          <cell r="K978" t="str">
            <v>INT</v>
          </cell>
          <cell r="L978" t="str">
            <v>IND</v>
          </cell>
          <cell r="M978" t="str">
            <v>4238600 Ext. 2431</v>
          </cell>
          <cell r="O978" t="str">
            <v>SI</v>
          </cell>
          <cell r="P978" t="str">
            <v>1543B</v>
          </cell>
          <cell r="Q978">
            <v>205587493</v>
          </cell>
          <cell r="R978">
            <v>205587493</v>
          </cell>
          <cell r="U978">
            <v>1</v>
          </cell>
        </row>
        <row r="979">
          <cell r="A979" t="str">
            <v>PROP00978</v>
          </cell>
          <cell r="D979">
            <v>42044</v>
          </cell>
          <cell r="E979">
            <v>0</v>
          </cell>
          <cell r="F979">
            <v>1</v>
          </cell>
          <cell r="G979" t="str">
            <v>INV</v>
          </cell>
          <cell r="H979" t="str">
            <v>TERRANUM INVERSIÓN S.A.S.</v>
          </cell>
          <cell r="I979" t="str">
            <v>Alvaro Maldonado</v>
          </cell>
          <cell r="J979" t="str">
            <v xml:space="preserve"> Cedritos Mirtos e Ipanema  / Bogotá</v>
          </cell>
          <cell r="K979" t="str">
            <v>INT</v>
          </cell>
          <cell r="L979" t="str">
            <v>VIV</v>
          </cell>
          <cell r="M979" t="str">
            <v>508 2828</v>
          </cell>
          <cell r="O979" t="str">
            <v>SI</v>
          </cell>
          <cell r="P979">
            <v>1614</v>
          </cell>
          <cell r="Q979">
            <v>11800000</v>
          </cell>
          <cell r="R979">
            <v>11800000</v>
          </cell>
          <cell r="T979">
            <v>23331</v>
          </cell>
          <cell r="U979">
            <v>1</v>
          </cell>
        </row>
        <row r="980">
          <cell r="A980" t="str">
            <v>PROP00979</v>
          </cell>
          <cell r="D980">
            <v>42041</v>
          </cell>
          <cell r="E980">
            <v>0</v>
          </cell>
          <cell r="F980">
            <v>1</v>
          </cell>
          <cell r="G980" t="str">
            <v>INV</v>
          </cell>
          <cell r="H980" t="str">
            <v>DIRECTV   COLOMBIA</v>
          </cell>
          <cell r="I980" t="str">
            <v>Juan Carlos Arteaga</v>
          </cell>
          <cell r="J980" t="str">
            <v>Centro de Transmision Directv</v>
          </cell>
          <cell r="K980" t="str">
            <v>INT</v>
          </cell>
          <cell r="L980" t="str">
            <v>IND</v>
          </cell>
          <cell r="M980" t="str">
            <v>6516000 Ext. 1188</v>
          </cell>
          <cell r="O980" t="str">
            <v>SI</v>
          </cell>
          <cell r="P980">
            <v>1553</v>
          </cell>
          <cell r="Q980">
            <v>0</v>
          </cell>
          <cell r="R980">
            <v>631551470</v>
          </cell>
          <cell r="T980">
            <v>8500</v>
          </cell>
          <cell r="U980">
            <v>1</v>
          </cell>
        </row>
        <row r="981">
          <cell r="A981" t="str">
            <v>PROP00980</v>
          </cell>
          <cell r="D981">
            <v>42041</v>
          </cell>
          <cell r="E981">
            <v>0</v>
          </cell>
          <cell r="F981">
            <v>1</v>
          </cell>
          <cell r="G981" t="str">
            <v>INV</v>
          </cell>
          <cell r="H981" t="str">
            <v>DREI ARQUITECTURA</v>
          </cell>
          <cell r="I981" t="str">
            <v>Carlos Torres</v>
          </cell>
          <cell r="J981" t="str">
            <v>Apartamentos  Ricaurte  / Cundinamarca</v>
          </cell>
          <cell r="K981" t="str">
            <v>PRES</v>
          </cell>
          <cell r="L981" t="str">
            <v>VIV</v>
          </cell>
          <cell r="M981" t="str">
            <v>--</v>
          </cell>
          <cell r="O981" t="str">
            <v>NO</v>
          </cell>
          <cell r="Q981">
            <v>17200000</v>
          </cell>
          <cell r="T981">
            <v>15000</v>
          </cell>
          <cell r="U981">
            <v>0</v>
          </cell>
        </row>
        <row r="982">
          <cell r="A982" t="str">
            <v>PROP00981</v>
          </cell>
          <cell r="D982">
            <v>42044</v>
          </cell>
          <cell r="E982">
            <v>0</v>
          </cell>
          <cell r="F982">
            <v>1</v>
          </cell>
          <cell r="G982" t="str">
            <v>INV</v>
          </cell>
          <cell r="H982" t="str">
            <v>GUILLERMO SERRANO</v>
          </cell>
          <cell r="I982" t="str">
            <v>Guillermo Serrano</v>
          </cell>
          <cell r="J982" t="str">
            <v>Bodega Celta  /  Tenjo</v>
          </cell>
          <cell r="K982" t="str">
            <v>INT</v>
          </cell>
          <cell r="L982" t="str">
            <v>BOD</v>
          </cell>
          <cell r="M982" t="str">
            <v>--</v>
          </cell>
          <cell r="O982" t="str">
            <v>SI</v>
          </cell>
          <cell r="P982" t="str">
            <v>1634</v>
          </cell>
          <cell r="Q982">
            <v>315230672</v>
          </cell>
          <cell r="R982">
            <v>187028360</v>
          </cell>
          <cell r="T982">
            <v>10000</v>
          </cell>
          <cell r="U982">
            <v>1</v>
          </cell>
        </row>
        <row r="983">
          <cell r="A983" t="str">
            <v>PROP00982</v>
          </cell>
          <cell r="D983">
            <v>42041</v>
          </cell>
          <cell r="E983">
            <v>0</v>
          </cell>
          <cell r="F983">
            <v>1</v>
          </cell>
          <cell r="G983" t="str">
            <v>INV</v>
          </cell>
          <cell r="H983" t="str">
            <v>SOCIEDAD COLOMBIANA DE ARQUITECTOS</v>
          </cell>
          <cell r="I983" t="str">
            <v>María Mercedes Cifuentes</v>
          </cell>
          <cell r="J983" t="str">
            <v>SCA Colegio Y Jardin Infantil  / Bogotá</v>
          </cell>
          <cell r="K983" t="str">
            <v>PRES</v>
          </cell>
          <cell r="L983" t="str">
            <v>EDU</v>
          </cell>
          <cell r="M983" t="str">
            <v>350 2606 Ext 105</v>
          </cell>
          <cell r="O983" t="str">
            <v>NO</v>
          </cell>
          <cell r="Q983">
            <v>26700000</v>
          </cell>
          <cell r="T983">
            <v>8244</v>
          </cell>
          <cell r="U983">
            <v>0</v>
          </cell>
        </row>
        <row r="984">
          <cell r="A984" t="str">
            <v>PROP00983</v>
          </cell>
          <cell r="D984">
            <v>42041</v>
          </cell>
          <cell r="E984">
            <v>0</v>
          </cell>
          <cell r="F984">
            <v>1</v>
          </cell>
          <cell r="G984" t="str">
            <v>INV</v>
          </cell>
          <cell r="H984" t="str">
            <v>LUIS FERNANDO  GONZALEZ PAEZ</v>
          </cell>
          <cell r="I984" t="str">
            <v>Enith lozano Segura</v>
          </cell>
          <cell r="J984" t="str">
            <v>Edificio Teusaquillo</v>
          </cell>
          <cell r="K984" t="str">
            <v>PRES</v>
          </cell>
          <cell r="L984" t="str">
            <v>VIV</v>
          </cell>
          <cell r="M984" t="str">
            <v>236 6953 - 533 2734</v>
          </cell>
          <cell r="O984" t="str">
            <v>NO</v>
          </cell>
          <cell r="Q984">
            <v>8600000</v>
          </cell>
          <cell r="T984">
            <v>4260</v>
          </cell>
          <cell r="U984">
            <v>0</v>
          </cell>
        </row>
        <row r="985">
          <cell r="A985" t="str">
            <v>PROP00984</v>
          </cell>
          <cell r="D985">
            <v>42044</v>
          </cell>
          <cell r="E985">
            <v>0</v>
          </cell>
          <cell r="F985">
            <v>1</v>
          </cell>
          <cell r="G985" t="str">
            <v>INV</v>
          </cell>
          <cell r="H985" t="str">
            <v>CURE Y CIA LTDA</v>
          </cell>
          <cell r="I985" t="str">
            <v>David Carreño</v>
          </cell>
          <cell r="J985" t="str">
            <v>Establecimiento de Sanidad Militar del Conjunto FAC - ARC</v>
          </cell>
          <cell r="K985" t="str">
            <v>PRES</v>
          </cell>
          <cell r="L985" t="str">
            <v>SAL</v>
          </cell>
          <cell r="M985" t="str">
            <v>257 3428</v>
          </cell>
          <cell r="O985" t="str">
            <v>NO</v>
          </cell>
          <cell r="Q985">
            <v>73400000</v>
          </cell>
          <cell r="T985">
            <v>14950</v>
          </cell>
          <cell r="U985">
            <v>0</v>
          </cell>
        </row>
        <row r="986">
          <cell r="A986" t="str">
            <v>PROP00985</v>
          </cell>
          <cell r="D986">
            <v>42046</v>
          </cell>
          <cell r="E986">
            <v>0</v>
          </cell>
          <cell r="F986">
            <v>1</v>
          </cell>
          <cell r="G986" t="str">
            <v>SIN INFORMACIÓN</v>
          </cell>
          <cell r="H986" t="str">
            <v>UNIVERSIDAD DE LOS ANDES</v>
          </cell>
          <cell r="I986" t="str">
            <v>María Fernanda Garzón</v>
          </cell>
          <cell r="J986" t="str">
            <v>Bloque S1- TX</v>
          </cell>
          <cell r="K986" t="str">
            <v>OTROS</v>
          </cell>
          <cell r="L986" t="str">
            <v>EDU</v>
          </cell>
          <cell r="O986" t="str">
            <v>SI</v>
          </cell>
          <cell r="P986">
            <v>1210</v>
          </cell>
          <cell r="Q986">
            <v>12896000</v>
          </cell>
          <cell r="R986">
            <v>12896000</v>
          </cell>
          <cell r="U986">
            <v>1</v>
          </cell>
        </row>
        <row r="987">
          <cell r="A987" t="str">
            <v>PROP00986</v>
          </cell>
          <cell r="D987">
            <v>42058</v>
          </cell>
          <cell r="E987">
            <v>0</v>
          </cell>
          <cell r="F987">
            <v>1</v>
          </cell>
          <cell r="G987" t="str">
            <v>SIN INFORMACIÓN</v>
          </cell>
          <cell r="H987" t="str">
            <v>UNIVERSIDAD DE LOS ANDES</v>
          </cell>
          <cell r="I987" t="str">
            <v>Maurix Agusto Suárez</v>
          </cell>
          <cell r="J987" t="str">
            <v>Bloque TX  (Amp. Contrato)</v>
          </cell>
          <cell r="K987" t="str">
            <v>GER</v>
          </cell>
          <cell r="L987" t="str">
            <v>EDU</v>
          </cell>
          <cell r="O987" t="str">
            <v>SI</v>
          </cell>
          <cell r="P987">
            <v>1221</v>
          </cell>
          <cell r="Q987">
            <v>102013089</v>
          </cell>
          <cell r="R987">
            <v>102013089</v>
          </cell>
          <cell r="U987">
            <v>1</v>
          </cell>
        </row>
        <row r="988">
          <cell r="A988" t="str">
            <v>PROP00987</v>
          </cell>
          <cell r="D988">
            <v>42058</v>
          </cell>
          <cell r="E988">
            <v>0</v>
          </cell>
          <cell r="F988">
            <v>1</v>
          </cell>
          <cell r="G988" t="str">
            <v>SIN INFORMACIÓN</v>
          </cell>
          <cell r="H988" t="str">
            <v>UNIVERSIDAD DE LOS ANDES</v>
          </cell>
          <cell r="I988" t="str">
            <v>Maurix Agusto Suárez</v>
          </cell>
          <cell r="J988" t="str">
            <v>Bloque S1  (Amp. Contrato)</v>
          </cell>
          <cell r="K988" t="str">
            <v>GER</v>
          </cell>
          <cell r="L988" t="str">
            <v>EDU</v>
          </cell>
          <cell r="O988" t="str">
            <v>SI</v>
          </cell>
          <cell r="P988">
            <v>1210</v>
          </cell>
          <cell r="Q988">
            <v>51261301</v>
          </cell>
          <cell r="R988">
            <v>51261301</v>
          </cell>
          <cell r="U988">
            <v>1</v>
          </cell>
        </row>
        <row r="989">
          <cell r="A989" t="str">
            <v>PROP00988</v>
          </cell>
          <cell r="D989">
            <v>42046</v>
          </cell>
          <cell r="E989">
            <v>0</v>
          </cell>
          <cell r="F989">
            <v>1</v>
          </cell>
          <cell r="G989" t="str">
            <v>INV</v>
          </cell>
          <cell r="H989" t="str">
            <v>DIRECTV COLOMBIA LTDA</v>
          </cell>
          <cell r="I989" t="str">
            <v>Elliem Rico</v>
          </cell>
          <cell r="J989" t="str">
            <v>Centro de Transmisión   Funza</v>
          </cell>
          <cell r="K989" t="str">
            <v>GER</v>
          </cell>
          <cell r="L989" t="str">
            <v>OFI</v>
          </cell>
          <cell r="M989" t="str">
            <v>651 6000 Ext 1330</v>
          </cell>
          <cell r="O989" t="str">
            <v>SI</v>
          </cell>
          <cell r="P989">
            <v>1553</v>
          </cell>
          <cell r="Q989">
            <v>391703484</v>
          </cell>
          <cell r="R989">
            <v>107528159</v>
          </cell>
          <cell r="T989">
            <v>5500</v>
          </cell>
          <cell r="U989">
            <v>1</v>
          </cell>
        </row>
        <row r="990">
          <cell r="A990" t="str">
            <v>PROP00989</v>
          </cell>
          <cell r="D990">
            <v>42047</v>
          </cell>
          <cell r="E990">
            <v>0</v>
          </cell>
          <cell r="F990">
            <v>1</v>
          </cell>
          <cell r="G990" t="str">
            <v>INV</v>
          </cell>
          <cell r="H990" t="str">
            <v>TERRANUM CORPORATIVO S.A.S.</v>
          </cell>
          <cell r="I990" t="str">
            <v>Andrea Dorado</v>
          </cell>
          <cell r="J990" t="str">
            <v>Centro de Distribución Éxito       Pereira</v>
          </cell>
          <cell r="K990" t="str">
            <v>INT</v>
          </cell>
          <cell r="L990" t="str">
            <v>COM</v>
          </cell>
          <cell r="M990" t="str">
            <v>742 6060</v>
          </cell>
          <cell r="O990" t="str">
            <v>SI</v>
          </cell>
          <cell r="P990">
            <v>1624</v>
          </cell>
          <cell r="Q990">
            <v>874647576</v>
          </cell>
          <cell r="R990">
            <v>893670096</v>
          </cell>
          <cell r="T990">
            <v>16976</v>
          </cell>
          <cell r="U990">
            <v>1</v>
          </cell>
        </row>
        <row r="991">
          <cell r="A991" t="str">
            <v>PROP00990</v>
          </cell>
          <cell r="D991">
            <v>42052</v>
          </cell>
          <cell r="E991">
            <v>0</v>
          </cell>
          <cell r="F991">
            <v>1</v>
          </cell>
          <cell r="G991" t="str">
            <v>INV</v>
          </cell>
          <cell r="H991" t="str">
            <v>GRUPO ROBLE</v>
          </cell>
          <cell r="I991" t="str">
            <v>Natalia Molano Gómez</v>
          </cell>
          <cell r="J991" t="str">
            <v>Centro Comercial La Felicidad     Bogotá</v>
          </cell>
          <cell r="K991" t="str">
            <v>INT</v>
          </cell>
          <cell r="L991" t="str">
            <v>COM</v>
          </cell>
          <cell r="M991" t="str">
            <v>405 4000</v>
          </cell>
          <cell r="O991" t="str">
            <v>NO</v>
          </cell>
          <cell r="Q991">
            <v>2136246871</v>
          </cell>
          <cell r="T991">
            <v>185400</v>
          </cell>
          <cell r="U991">
            <v>0</v>
          </cell>
        </row>
        <row r="992">
          <cell r="A992" t="str">
            <v>PROP00991</v>
          </cell>
          <cell r="D992">
            <v>42059</v>
          </cell>
          <cell r="E992">
            <v>0</v>
          </cell>
          <cell r="F992">
            <v>1</v>
          </cell>
          <cell r="G992" t="str">
            <v>INV</v>
          </cell>
          <cell r="H992" t="str">
            <v>ASOCIACIÓN MÉDICA DE LOS ANDES LTDA.</v>
          </cell>
          <cell r="I992" t="str">
            <v>Ana Berta Gámez V.</v>
          </cell>
          <cell r="J992" t="str">
            <v>Renovación Edificio de la Asociación Médica de los Andes  / Bogotá</v>
          </cell>
          <cell r="K992" t="str">
            <v>INT</v>
          </cell>
          <cell r="L992" t="str">
            <v>SAL</v>
          </cell>
          <cell r="M992" t="str">
            <v>215 2300 Ext. 1143</v>
          </cell>
          <cell r="O992" t="str">
            <v>?</v>
          </cell>
          <cell r="Q992">
            <v>282381403</v>
          </cell>
          <cell r="T992">
            <v>0</v>
          </cell>
          <cell r="U992">
            <v>0</v>
          </cell>
        </row>
        <row r="993">
          <cell r="A993" t="str">
            <v>PROP00992</v>
          </cell>
          <cell r="D993">
            <v>42055</v>
          </cell>
          <cell r="E993">
            <v>0</v>
          </cell>
          <cell r="F993">
            <v>1</v>
          </cell>
          <cell r="G993" t="str">
            <v>INV</v>
          </cell>
          <cell r="H993" t="str">
            <v>CLARO</v>
          </cell>
          <cell r="I993" t="str">
            <v>Javier Prieto Osorio</v>
          </cell>
          <cell r="J993" t="str">
            <v>Centro Empresarial  Plaza Claro El Salitre    (Ajuste)</v>
          </cell>
          <cell r="K993" t="str">
            <v>INT</v>
          </cell>
          <cell r="L993" t="str">
            <v>OFI</v>
          </cell>
          <cell r="M993" t="str">
            <v>742 9797 Ext 8688</v>
          </cell>
          <cell r="O993" t="str">
            <v>NO</v>
          </cell>
          <cell r="Q993">
            <v>3598206024</v>
          </cell>
          <cell r="T993">
            <v>0</v>
          </cell>
          <cell r="U993">
            <v>0</v>
          </cell>
        </row>
        <row r="994">
          <cell r="A994" t="str">
            <v>PROP00993</v>
          </cell>
          <cell r="D994">
            <v>42048</v>
          </cell>
          <cell r="E994">
            <v>0</v>
          </cell>
          <cell r="F994">
            <v>1</v>
          </cell>
          <cell r="G994" t="str">
            <v>SIN INFORMACIÓN</v>
          </cell>
          <cell r="H994" t="str">
            <v>UNIVERSIDAD DE LOS ANDES</v>
          </cell>
          <cell r="I994" t="str">
            <v>Maurix Augusto Suarez R.</v>
          </cell>
          <cell r="J994" t="str">
            <v>Bloque C</v>
          </cell>
          <cell r="K994" t="str">
            <v>INT</v>
          </cell>
          <cell r="L994" t="str">
            <v>EDU</v>
          </cell>
          <cell r="O994" t="str">
            <v>SI</v>
          </cell>
          <cell r="P994">
            <v>1631</v>
          </cell>
          <cell r="Q994">
            <v>18216329</v>
          </cell>
          <cell r="R994">
            <v>18216329</v>
          </cell>
          <cell r="U994">
            <v>1</v>
          </cell>
        </row>
        <row r="995">
          <cell r="A995" t="str">
            <v>PROP00994</v>
          </cell>
          <cell r="D995">
            <v>42051</v>
          </cell>
          <cell r="E995">
            <v>0</v>
          </cell>
          <cell r="F995">
            <v>1</v>
          </cell>
          <cell r="G995" t="str">
            <v>SIN INFORMACIÓN</v>
          </cell>
          <cell r="H995" t="str">
            <v>CONTEMPO</v>
          </cell>
          <cell r="I995" t="str">
            <v>Andrea Escobar</v>
          </cell>
          <cell r="J995" t="str">
            <v>OXO 69</v>
          </cell>
          <cell r="K995" t="str">
            <v>INT</v>
          </cell>
          <cell r="L995" t="str">
            <v>HOT</v>
          </cell>
          <cell r="O995" t="str">
            <v>NO</v>
          </cell>
          <cell r="Q995">
            <v>122495290</v>
          </cell>
          <cell r="U995">
            <v>0</v>
          </cell>
        </row>
        <row r="996">
          <cell r="A996" t="str">
            <v>PROP00995</v>
          </cell>
          <cell r="D996">
            <v>42128</v>
          </cell>
          <cell r="E996">
            <v>0</v>
          </cell>
          <cell r="F996">
            <v>1</v>
          </cell>
          <cell r="G996" t="str">
            <v>SIN INFORMACIÓN</v>
          </cell>
          <cell r="H996" t="str">
            <v>CONTEMPO</v>
          </cell>
          <cell r="I996" t="str">
            <v>Andrea Escobar</v>
          </cell>
          <cell r="J996" t="str">
            <v>OXO 69 (Adicional)</v>
          </cell>
          <cell r="K996" t="str">
            <v>INT</v>
          </cell>
          <cell r="L996" t="str">
            <v>HOT</v>
          </cell>
          <cell r="O996" t="str">
            <v>SI</v>
          </cell>
          <cell r="P996">
            <v>1392</v>
          </cell>
          <cell r="Q996">
            <v>208170394</v>
          </cell>
          <cell r="R996">
            <v>208170394</v>
          </cell>
          <cell r="U996">
            <v>1</v>
          </cell>
        </row>
        <row r="997">
          <cell r="A997" t="str">
            <v>PROP00996</v>
          </cell>
          <cell r="D997">
            <v>42051</v>
          </cell>
          <cell r="E997">
            <v>0</v>
          </cell>
          <cell r="F997">
            <v>1</v>
          </cell>
          <cell r="G997" t="str">
            <v>SIN INFORMACIÓN</v>
          </cell>
          <cell r="H997" t="str">
            <v>FALABELLA DE COLOMBIA S.A.</v>
          </cell>
          <cell r="I997" t="str">
            <v>Cristian Olivares</v>
          </cell>
          <cell r="J997" t="str">
            <v>Falabella WTC Cali</v>
          </cell>
          <cell r="K997" t="str">
            <v>INT</v>
          </cell>
          <cell r="L997" t="str">
            <v>COM</v>
          </cell>
          <cell r="O997" t="str">
            <v>SI</v>
          </cell>
          <cell r="P997">
            <v>1556</v>
          </cell>
          <cell r="Q997">
            <v>40700847</v>
          </cell>
          <cell r="R997">
            <v>40700847</v>
          </cell>
          <cell r="U997">
            <v>1</v>
          </cell>
        </row>
        <row r="998">
          <cell r="A998" t="str">
            <v>PROP00997</v>
          </cell>
          <cell r="D998">
            <v>42061</v>
          </cell>
          <cell r="E998">
            <v>0</v>
          </cell>
          <cell r="F998">
            <v>1</v>
          </cell>
          <cell r="G998" t="str">
            <v>INV</v>
          </cell>
          <cell r="H998" t="str">
            <v>APIROS S.A.S.</v>
          </cell>
          <cell r="I998" t="str">
            <v>Federico Lleras Villances</v>
          </cell>
          <cell r="J998" t="str">
            <v>Central Point      Bogotá</v>
          </cell>
          <cell r="K998" t="str">
            <v>INT</v>
          </cell>
          <cell r="L998" t="str">
            <v>OFI</v>
          </cell>
          <cell r="M998" t="str">
            <v>(57 -1) 326 5310</v>
          </cell>
          <cell r="O998" t="str">
            <v>SI</v>
          </cell>
          <cell r="P998">
            <v>1627</v>
          </cell>
          <cell r="Q998">
            <v>1198747171</v>
          </cell>
          <cell r="R998">
            <v>1198747171</v>
          </cell>
          <cell r="T998">
            <v>54573</v>
          </cell>
          <cell r="U998">
            <v>1</v>
          </cell>
        </row>
        <row r="999">
          <cell r="A999" t="str">
            <v>PROP00998</v>
          </cell>
          <cell r="D999">
            <v>42104</v>
          </cell>
          <cell r="E999">
            <v>0</v>
          </cell>
          <cell r="F999">
            <v>1</v>
          </cell>
          <cell r="G999" t="str">
            <v>INV</v>
          </cell>
          <cell r="H999" t="str">
            <v>APIROS S.A.S.</v>
          </cell>
          <cell r="I999" t="str">
            <v>Sandra Balcarcel</v>
          </cell>
          <cell r="J999" t="str">
            <v>Central Point    Bogotá  (Revisión de Presupuesto)</v>
          </cell>
          <cell r="K999" t="str">
            <v>PRES</v>
          </cell>
          <cell r="L999" t="str">
            <v>OFI</v>
          </cell>
          <cell r="M999" t="str">
            <v>(57 1) 326 5310</v>
          </cell>
          <cell r="O999" t="str">
            <v>NO</v>
          </cell>
          <cell r="Q999">
            <v>18000000</v>
          </cell>
          <cell r="T999">
            <v>54573</v>
          </cell>
          <cell r="U999">
            <v>0</v>
          </cell>
        </row>
        <row r="1000">
          <cell r="A1000" t="str">
            <v>PROP00999</v>
          </cell>
          <cell r="D1000">
            <v>42059</v>
          </cell>
          <cell r="E1000">
            <v>0</v>
          </cell>
          <cell r="F1000">
            <v>1</v>
          </cell>
          <cell r="G1000" t="str">
            <v>INV</v>
          </cell>
          <cell r="H1000" t="str">
            <v>CENTRO COMERCIAL SALITRE PLAZA</v>
          </cell>
          <cell r="I1000" t="str">
            <v>Jorge Enrique Silva
Patricia URREA (Ger)</v>
          </cell>
          <cell r="J1000" t="str">
            <v xml:space="preserve">Remodelacion Centro Comercial Ciudad Salitre </v>
          </cell>
          <cell r="K1000" t="str">
            <v>GER</v>
          </cell>
          <cell r="L1000" t="str">
            <v>COM</v>
          </cell>
          <cell r="M1000" t="str">
            <v>4231010 Ext. 1004</v>
          </cell>
          <cell r="O1000" t="str">
            <v>SI</v>
          </cell>
          <cell r="P1000">
            <v>1618</v>
          </cell>
          <cell r="Q1000">
            <v>0</v>
          </cell>
          <cell r="R1000">
            <v>1246799327</v>
          </cell>
          <cell r="T1000">
            <v>12427</v>
          </cell>
          <cell r="U1000">
            <v>1</v>
          </cell>
        </row>
        <row r="1001">
          <cell r="A1001" t="str">
            <v>PROP01000</v>
          </cell>
          <cell r="D1001">
            <v>42059</v>
          </cell>
          <cell r="E1001">
            <v>0</v>
          </cell>
          <cell r="F1001">
            <v>1</v>
          </cell>
          <cell r="G1001" t="str">
            <v>INV</v>
          </cell>
          <cell r="H1001" t="str">
            <v>EXACTA PROYECTO TOTAL S.A.</v>
          </cell>
          <cell r="I1001" t="str">
            <v>Ana Maria Ortega V.</v>
          </cell>
          <cell r="J1001" t="str">
            <v>Bloque G</v>
          </cell>
          <cell r="K1001" t="str">
            <v>PRES</v>
          </cell>
          <cell r="L1001" t="str">
            <v>EDU</v>
          </cell>
          <cell r="M1001">
            <v>5425555</v>
          </cell>
          <cell r="O1001" t="str">
            <v>SI</v>
          </cell>
          <cell r="P1001">
            <v>1619</v>
          </cell>
          <cell r="Q1001">
            <v>0</v>
          </cell>
          <cell r="R1001">
            <v>14700000</v>
          </cell>
          <cell r="T1001">
            <v>3081</v>
          </cell>
          <cell r="U1001">
            <v>1</v>
          </cell>
        </row>
        <row r="1002">
          <cell r="A1002" t="str">
            <v>PROP01001</v>
          </cell>
          <cell r="D1002">
            <v>42061</v>
          </cell>
          <cell r="E1002">
            <v>0</v>
          </cell>
          <cell r="F1002">
            <v>1</v>
          </cell>
          <cell r="G1002" t="str">
            <v>INV</v>
          </cell>
          <cell r="H1002" t="str">
            <v>GRUPO ÉXITO</v>
          </cell>
          <cell r="I1002" t="str">
            <v>Claudia Marcela Villalba</v>
          </cell>
          <cell r="J1002" t="str">
            <v>Nuevas Aperturas Retail y Reformas Retail de ÉXITO y CARRULLA</v>
          </cell>
          <cell r="K1002" t="str">
            <v>INT</v>
          </cell>
          <cell r="L1002" t="str">
            <v>COM</v>
          </cell>
          <cell r="M1002" t="str">
            <v>(57 -4) 339 5609</v>
          </cell>
          <cell r="O1002" t="str">
            <v>NO</v>
          </cell>
          <cell r="Q1002">
            <v>121979500</v>
          </cell>
          <cell r="U1002">
            <v>0</v>
          </cell>
        </row>
        <row r="1003">
          <cell r="A1003" t="str">
            <v>PROP01002</v>
          </cell>
          <cell r="D1003">
            <v>42062</v>
          </cell>
          <cell r="E1003">
            <v>0</v>
          </cell>
          <cell r="F1003">
            <v>1</v>
          </cell>
          <cell r="G1003" t="str">
            <v>SIN INFORMACIÓN</v>
          </cell>
          <cell r="H1003" t="str">
            <v>UNIMINUTO</v>
          </cell>
          <cell r="I1003" t="str">
            <v>Juan Manuel Bernal</v>
          </cell>
          <cell r="J1003" t="str">
            <v xml:space="preserve">Parque Cientifico  Innovación Social            Bogotá </v>
          </cell>
          <cell r="K1003" t="str">
            <v>GER</v>
          </cell>
          <cell r="L1003" t="str">
            <v>EDU</v>
          </cell>
          <cell r="O1003" t="str">
            <v>SI</v>
          </cell>
          <cell r="P1003">
            <v>1441</v>
          </cell>
          <cell r="Q1003">
            <v>76062634</v>
          </cell>
          <cell r="R1003">
            <v>76062634</v>
          </cell>
          <cell r="U1003">
            <v>1</v>
          </cell>
        </row>
        <row r="1004">
          <cell r="A1004" t="str">
            <v>PROP01003</v>
          </cell>
          <cell r="D1004">
            <v>42067</v>
          </cell>
          <cell r="E1004">
            <v>1</v>
          </cell>
          <cell r="F1004">
            <v>0</v>
          </cell>
          <cell r="G1004" t="str">
            <v>INV</v>
          </cell>
          <cell r="H1004" t="str">
            <v>ADRIANA HERNANADEZ</v>
          </cell>
          <cell r="I1004" t="str">
            <v>Adriana Hernandez</v>
          </cell>
          <cell r="J1004" t="str">
            <v>Auditorio y Sala de Juntas Sede Mosquera del CORPOICA  (Ajuste)</v>
          </cell>
          <cell r="K1004" t="str">
            <v>PRES</v>
          </cell>
          <cell r="L1004" t="str">
            <v>INS</v>
          </cell>
          <cell r="N1004" t="str">
            <v>SI</v>
          </cell>
          <cell r="P1004">
            <v>1621</v>
          </cell>
          <cell r="Q1004">
            <v>11500000</v>
          </cell>
          <cell r="R1004">
            <v>11500000</v>
          </cell>
          <cell r="T1004">
            <v>1002</v>
          </cell>
          <cell r="U1004">
            <v>1</v>
          </cell>
        </row>
        <row r="1005">
          <cell r="A1005" t="str">
            <v>PROP01004</v>
          </cell>
          <cell r="D1005">
            <v>42073</v>
          </cell>
          <cell r="E1005">
            <v>0</v>
          </cell>
          <cell r="F1005">
            <v>1</v>
          </cell>
          <cell r="G1005" t="str">
            <v>INV</v>
          </cell>
          <cell r="H1005" t="str">
            <v>CENTRAL DE INVERSIONES S.A. - CISA</v>
          </cell>
          <cell r="I1005" t="str">
            <v>Juan Felipe Robles Vanegas</v>
          </cell>
          <cell r="J1005" t="str">
            <v>Zona Franca Barraquilla - Zonas Francas Cartagena y Zona Franca Palmaseca</v>
          </cell>
          <cell r="K1005" t="str">
            <v>PRES</v>
          </cell>
          <cell r="L1005" t="str">
            <v>COM</v>
          </cell>
          <cell r="M1005" t="str">
            <v>546 0400 Ext.4153</v>
          </cell>
          <cell r="O1005" t="str">
            <v>NO</v>
          </cell>
          <cell r="Q1005">
            <v>30000000</v>
          </cell>
          <cell r="U1005">
            <v>0</v>
          </cell>
        </row>
        <row r="1006">
          <cell r="A1006" t="str">
            <v>PROP01005</v>
          </cell>
          <cell r="D1006">
            <v>42073</v>
          </cell>
          <cell r="E1006">
            <v>0</v>
          </cell>
          <cell r="F1006">
            <v>1</v>
          </cell>
          <cell r="G1006" t="str">
            <v>INV</v>
          </cell>
          <cell r="H1006" t="str">
            <v>CLINICA DE OJOS S.A.</v>
          </cell>
          <cell r="I1006" t="str">
            <v>Eduardo Escandon</v>
          </cell>
          <cell r="J1006" t="str">
            <v>Clinica de Ojos   Bogotá</v>
          </cell>
          <cell r="K1006" t="str">
            <v>PREF</v>
          </cell>
          <cell r="L1006" t="str">
            <v>SAL</v>
          </cell>
          <cell r="M1006" t="str">
            <v>(57-1) 651 2121</v>
          </cell>
          <cell r="O1006" t="str">
            <v>NO</v>
          </cell>
          <cell r="Q1006">
            <v>8000000</v>
          </cell>
          <cell r="T1006">
            <v>5000</v>
          </cell>
          <cell r="U1006">
            <v>0</v>
          </cell>
        </row>
        <row r="1007">
          <cell r="A1007" t="str">
            <v>PROP01006</v>
          </cell>
          <cell r="D1007">
            <v>42075</v>
          </cell>
          <cell r="E1007">
            <v>0</v>
          </cell>
          <cell r="F1007">
            <v>1</v>
          </cell>
          <cell r="G1007" t="str">
            <v>INV</v>
          </cell>
          <cell r="H1007" t="str">
            <v>CODENSA S.A. ESP.</v>
          </cell>
          <cell r="I1007" t="str">
            <v>Juan David Cuéllar</v>
          </cell>
          <cell r="J1007" t="str">
            <v>Sede Operativa Integrada SOI    Codensa       Bogotá</v>
          </cell>
          <cell r="K1007" t="str">
            <v>INT</v>
          </cell>
          <cell r="L1007" t="str">
            <v>OFI</v>
          </cell>
          <cell r="M1007" t="str">
            <v>(57 -1) 601 6060 Ext. 5628</v>
          </cell>
          <cell r="O1007" t="str">
            <v>No</v>
          </cell>
          <cell r="Q1007">
            <v>1992362100</v>
          </cell>
          <cell r="T1007">
            <v>20000</v>
          </cell>
          <cell r="U1007">
            <v>0</v>
          </cell>
        </row>
        <row r="1008">
          <cell r="A1008" t="str">
            <v>PROP01007</v>
          </cell>
          <cell r="D1008">
            <v>42069</v>
          </cell>
          <cell r="E1008">
            <v>1</v>
          </cell>
          <cell r="F1008">
            <v>0</v>
          </cell>
          <cell r="G1008" t="str">
            <v>SIN INFORMACIÓN</v>
          </cell>
          <cell r="H1008" t="str">
            <v>MINEDUCACIÓN</v>
          </cell>
          <cell r="I1008" t="str">
            <v>Jose Napoleón Posada</v>
          </cell>
          <cell r="J1008" t="str">
            <v>Fases 1 y 2 Plan de Emergencia Invernal del Sector Educativo</v>
          </cell>
          <cell r="K1008" t="str">
            <v>INT</v>
          </cell>
          <cell r="L1008" t="str">
            <v>EDU</v>
          </cell>
          <cell r="N1008" t="str">
            <v>SI</v>
          </cell>
          <cell r="Q1008">
            <v>49089969</v>
          </cell>
          <cell r="R1008">
            <v>49089969</v>
          </cell>
          <cell r="U1008">
            <v>1</v>
          </cell>
        </row>
        <row r="1009">
          <cell r="A1009" t="str">
            <v>PROP01008</v>
          </cell>
          <cell r="D1009">
            <v>42076</v>
          </cell>
          <cell r="E1009">
            <v>0</v>
          </cell>
          <cell r="F1009">
            <v>1</v>
          </cell>
          <cell r="G1009" t="str">
            <v>INV</v>
          </cell>
          <cell r="H1009" t="str">
            <v>CONSTRUCTORA SESTRAL S.A.</v>
          </cell>
          <cell r="I1009" t="str">
            <v>Gonzalo Aldea Castrillón</v>
          </cell>
          <cell r="J1009" t="str">
            <v>80-Once     Bogotá</v>
          </cell>
          <cell r="K1009" t="str">
            <v>INT</v>
          </cell>
          <cell r="L1009" t="str">
            <v>OFI</v>
          </cell>
          <cell r="M1009" t="str">
            <v>(57-1) 235 7853</v>
          </cell>
          <cell r="O1009" t="str">
            <v>NO</v>
          </cell>
          <cell r="Q1009">
            <v>411087072</v>
          </cell>
          <cell r="T1009">
            <v>19000</v>
          </cell>
          <cell r="U1009">
            <v>0</v>
          </cell>
        </row>
        <row r="1010">
          <cell r="A1010" t="str">
            <v>PROP01009</v>
          </cell>
          <cell r="D1010">
            <v>42076</v>
          </cell>
          <cell r="E1010">
            <v>0</v>
          </cell>
          <cell r="F1010">
            <v>1</v>
          </cell>
          <cell r="G1010" t="str">
            <v>INV</v>
          </cell>
          <cell r="H1010" t="str">
            <v>ACR ARQUITECTOS E.U.</v>
          </cell>
          <cell r="I1010" t="str">
            <v>Alejandro Carrizosa</v>
          </cell>
          <cell r="J1010" t="str">
            <v>Casa Galiano en Mesa de Yeguas</v>
          </cell>
          <cell r="K1010" t="str">
            <v>PRES</v>
          </cell>
          <cell r="L1010" t="str">
            <v>VIV</v>
          </cell>
          <cell r="M1010" t="str">
            <v>211 7663 - 695 2987</v>
          </cell>
          <cell r="O1010" t="str">
            <v>SI</v>
          </cell>
          <cell r="P1010">
            <v>1630</v>
          </cell>
          <cell r="Q1010">
            <v>6800000</v>
          </cell>
          <cell r="R1010">
            <v>6800000</v>
          </cell>
          <cell r="T1010">
            <v>618</v>
          </cell>
          <cell r="U1010">
            <v>1</v>
          </cell>
        </row>
        <row r="1011">
          <cell r="A1011" t="str">
            <v>PROP01010</v>
          </cell>
          <cell r="D1011">
            <v>42083</v>
          </cell>
          <cell r="E1011">
            <v>0</v>
          </cell>
          <cell r="F1011">
            <v>1</v>
          </cell>
          <cell r="G1011" t="str">
            <v>INV</v>
          </cell>
          <cell r="H1011" t="str">
            <v>GRUPO ÉXITO</v>
          </cell>
          <cell r="I1011" t="str">
            <v>Carolina Bustamane Agudelo</v>
          </cell>
          <cell r="J1011" t="str">
            <v>Centro Comercial Viva La Ceja / Antioquia</v>
          </cell>
          <cell r="K1011" t="str">
            <v>PRES</v>
          </cell>
          <cell r="L1011" t="str">
            <v>COM</v>
          </cell>
          <cell r="M1011" t="str">
            <v>(57 -4)  339  5110</v>
          </cell>
          <cell r="O1011" t="str">
            <v>SI</v>
          </cell>
          <cell r="P1011">
            <v>1623</v>
          </cell>
          <cell r="Q1011">
            <v>13000000</v>
          </cell>
          <cell r="R1011">
            <v>13000000</v>
          </cell>
          <cell r="T1011">
            <v>15548</v>
          </cell>
          <cell r="U1011">
            <v>1</v>
          </cell>
        </row>
        <row r="1012">
          <cell r="A1012" t="str">
            <v>PROP01011</v>
          </cell>
          <cell r="D1012">
            <v>42087</v>
          </cell>
          <cell r="E1012">
            <v>0</v>
          </cell>
          <cell r="F1012">
            <v>1</v>
          </cell>
          <cell r="G1012" t="str">
            <v>INV</v>
          </cell>
          <cell r="H1012" t="str">
            <v>GRUPO ÉXITO</v>
          </cell>
          <cell r="I1012" t="str">
            <v>Claudia Marcela Villalba</v>
          </cell>
          <cell r="J1012" t="str">
            <v>Centro Comercial Viva Suba   Bogotá</v>
          </cell>
          <cell r="K1012" t="str">
            <v>INT</v>
          </cell>
          <cell r="L1012" t="str">
            <v>COM</v>
          </cell>
          <cell r="M1012" t="str">
            <v>(57- 4)  339 5609</v>
          </cell>
          <cell r="O1012" t="str">
            <v>NO</v>
          </cell>
          <cell r="Q1012">
            <v>2654628747</v>
          </cell>
          <cell r="T1012">
            <v>75929</v>
          </cell>
          <cell r="U1012">
            <v>0</v>
          </cell>
        </row>
        <row r="1013">
          <cell r="A1013" t="str">
            <v>PROP01012</v>
          </cell>
          <cell r="D1013">
            <v>42088</v>
          </cell>
          <cell r="E1013">
            <v>0</v>
          </cell>
          <cell r="F1013">
            <v>1</v>
          </cell>
          <cell r="G1013" t="str">
            <v>INV</v>
          </cell>
          <cell r="H1013" t="str">
            <v>ESCALAR GERENCIA INMOBILIARIA S.A.S.</v>
          </cell>
          <cell r="I1013" t="str">
            <v>Fernando Jiménez</v>
          </cell>
          <cell r="J1013" t="str">
            <v>Edificios  Santa María       Bogotá</v>
          </cell>
          <cell r="K1013" t="str">
            <v>PRES</v>
          </cell>
          <cell r="L1013" t="str">
            <v>VIV</v>
          </cell>
          <cell r="M1013" t="str">
            <v>(57-1)  318 4693</v>
          </cell>
          <cell r="O1013" t="str">
            <v>NO</v>
          </cell>
          <cell r="Q1013">
            <v>5000000</v>
          </cell>
          <cell r="T1013">
            <v>33525</v>
          </cell>
          <cell r="U1013">
            <v>0</v>
          </cell>
        </row>
        <row r="1014">
          <cell r="A1014" t="str">
            <v>PROP01013</v>
          </cell>
          <cell r="D1014">
            <v>42089</v>
          </cell>
          <cell r="E1014">
            <v>0</v>
          </cell>
          <cell r="F1014">
            <v>1</v>
          </cell>
          <cell r="G1014" t="str">
            <v>INV</v>
          </cell>
          <cell r="H1014" t="str">
            <v>MULTIPLO</v>
          </cell>
          <cell r="I1014" t="str">
            <v>Luisa Fernanda Ordoñez</v>
          </cell>
          <cell r="J1014" t="str">
            <v>Remodelación Centro Comercial Metropolis  (Ajuste)       Bogotá</v>
          </cell>
          <cell r="K1014" t="str">
            <v>GER</v>
          </cell>
          <cell r="L1014" t="str">
            <v>COM</v>
          </cell>
          <cell r="O1014" t="str">
            <v>SI</v>
          </cell>
          <cell r="Q1014">
            <v>3126952090</v>
          </cell>
          <cell r="R1014">
            <v>3126952090</v>
          </cell>
          <cell r="T1014">
            <v>30000</v>
          </cell>
          <cell r="U1014">
            <v>1</v>
          </cell>
        </row>
        <row r="1015">
          <cell r="A1015" t="str">
            <v>PROP01014</v>
          </cell>
          <cell r="D1015">
            <v>42090</v>
          </cell>
          <cell r="E1015">
            <v>0</v>
          </cell>
          <cell r="F1015">
            <v>1</v>
          </cell>
          <cell r="G1015" t="str">
            <v>SIN INFORMACIÓN</v>
          </cell>
          <cell r="H1015" t="str">
            <v>PASI SANTA INÉS S.A.S.</v>
          </cell>
          <cell r="I1015" t="str">
            <v>Andres Felipe Castañeda T.</v>
          </cell>
          <cell r="J1015" t="str">
            <v>Centro Empresarial Santa Inés</v>
          </cell>
          <cell r="K1015" t="str">
            <v>GER</v>
          </cell>
          <cell r="L1015" t="str">
            <v>COM</v>
          </cell>
          <cell r="M1015" t="str">
            <v>(57 1) 635 4504</v>
          </cell>
          <cell r="O1015" t="str">
            <v>SI</v>
          </cell>
          <cell r="P1015">
            <v>1637</v>
          </cell>
          <cell r="Q1015">
            <v>2713652191</v>
          </cell>
          <cell r="R1015">
            <v>23000000</v>
          </cell>
          <cell r="T1015">
            <v>43400</v>
          </cell>
          <cell r="U1015">
            <v>1</v>
          </cell>
        </row>
        <row r="1016">
          <cell r="A1016" t="str">
            <v>PROP01015</v>
          </cell>
          <cell r="D1016">
            <v>42244</v>
          </cell>
          <cell r="E1016">
            <v>0</v>
          </cell>
          <cell r="F1016">
            <v>1</v>
          </cell>
          <cell r="G1016" t="str">
            <v>SIN INFORMACIÓN</v>
          </cell>
          <cell r="J1016" t="str">
            <v>Centro Empresarial Santa Inés (Propuesta complementaria)</v>
          </cell>
          <cell r="K1016" t="str">
            <v>INT</v>
          </cell>
          <cell r="L1016" t="str">
            <v>SIN INFORMACIÓN</v>
          </cell>
          <cell r="O1016" t="str">
            <v>?</v>
          </cell>
          <cell r="Q1016">
            <v>18716000</v>
          </cell>
          <cell r="U1016">
            <v>0</v>
          </cell>
        </row>
        <row r="1017">
          <cell r="A1017" t="str">
            <v>PROP01016</v>
          </cell>
          <cell r="D1017">
            <v>42093</v>
          </cell>
          <cell r="E1017">
            <v>0</v>
          </cell>
          <cell r="F1017">
            <v>1</v>
          </cell>
          <cell r="G1017" t="str">
            <v>INV</v>
          </cell>
          <cell r="H1017" t="str">
            <v>VIVERE ARQUITECTURA</v>
          </cell>
          <cell r="I1017" t="str">
            <v>Guillermo Fisher</v>
          </cell>
          <cell r="J1017" t="str">
            <v>Edificio Tamarindo</v>
          </cell>
          <cell r="K1017" t="str">
            <v>OTROS</v>
          </cell>
          <cell r="L1017" t="str">
            <v>COM</v>
          </cell>
          <cell r="O1017" t="str">
            <v>SI</v>
          </cell>
          <cell r="P1017">
            <v>1579</v>
          </cell>
          <cell r="Q1017">
            <v>520800</v>
          </cell>
          <cell r="R1017">
            <v>1562400</v>
          </cell>
          <cell r="U1017">
            <v>1</v>
          </cell>
        </row>
        <row r="1018">
          <cell r="A1018" t="str">
            <v>PROP01017</v>
          </cell>
          <cell r="D1018">
            <v>42093</v>
          </cell>
          <cell r="E1018">
            <v>0</v>
          </cell>
          <cell r="F1018">
            <v>1</v>
          </cell>
          <cell r="G1018" t="str">
            <v>INV</v>
          </cell>
          <cell r="H1018" t="str">
            <v>QBO CONSTRUCTORES S.A.S</v>
          </cell>
          <cell r="I1018" t="str">
            <v>Jorge Iván Jararamillo</v>
          </cell>
          <cell r="J1018" t="str">
            <v>Atrio     Bogotá</v>
          </cell>
          <cell r="K1018" t="str">
            <v>OTROS</v>
          </cell>
          <cell r="L1018" t="str">
            <v>OFI</v>
          </cell>
          <cell r="O1018" t="str">
            <v>SI</v>
          </cell>
          <cell r="P1018">
            <v>1622</v>
          </cell>
          <cell r="Q1018">
            <v>31248000</v>
          </cell>
          <cell r="R1018">
            <v>31248000</v>
          </cell>
          <cell r="T1018">
            <v>125000</v>
          </cell>
          <cell r="U1018">
            <v>1</v>
          </cell>
        </row>
        <row r="1019">
          <cell r="A1019" t="str">
            <v>PROP01018</v>
          </cell>
          <cell r="D1019">
            <v>42093</v>
          </cell>
          <cell r="E1019">
            <v>0</v>
          </cell>
          <cell r="F1019">
            <v>1</v>
          </cell>
          <cell r="G1019" t="str">
            <v>INV</v>
          </cell>
          <cell r="H1019" t="str">
            <v>ICONO URBANO  S.A.</v>
          </cell>
          <cell r="I1019" t="str">
            <v>Ximena Quiroga G</v>
          </cell>
          <cell r="J1019" t="str">
            <v>Vitrum    Bogotá</v>
          </cell>
          <cell r="K1019" t="str">
            <v>INT</v>
          </cell>
          <cell r="L1019" t="str">
            <v>VIV</v>
          </cell>
          <cell r="M1019" t="str">
            <v>618 4060</v>
          </cell>
          <cell r="O1019" t="str">
            <v>?</v>
          </cell>
          <cell r="Q1019">
            <v>507265936</v>
          </cell>
          <cell r="T1019">
            <v>18794</v>
          </cell>
          <cell r="U1019">
            <v>0</v>
          </cell>
        </row>
        <row r="1020">
          <cell r="A1020" t="str">
            <v>PROP01019</v>
          </cell>
          <cell r="D1020">
            <v>42074</v>
          </cell>
          <cell r="E1020">
            <v>0</v>
          </cell>
          <cell r="F1020">
            <v>1</v>
          </cell>
          <cell r="G1020" t="str">
            <v>SIN INFORMACIÓN</v>
          </cell>
          <cell r="H1020" t="str">
            <v>SODIMAC COLOMBIA S.A.</v>
          </cell>
          <cell r="I1020" t="str">
            <v>Juan Francisco Robayo</v>
          </cell>
          <cell r="J1020" t="str">
            <v>Homecenter Funza</v>
          </cell>
          <cell r="K1020" t="str">
            <v>INT</v>
          </cell>
          <cell r="L1020" t="str">
            <v>COM</v>
          </cell>
          <cell r="O1020" t="str">
            <v>SI</v>
          </cell>
          <cell r="P1020">
            <v>1558</v>
          </cell>
          <cell r="Q1020">
            <v>72198095</v>
          </cell>
          <cell r="R1020">
            <v>72198095</v>
          </cell>
          <cell r="U1020">
            <v>1</v>
          </cell>
        </row>
        <row r="1021">
          <cell r="A1021" t="str">
            <v>PROP01020</v>
          </cell>
          <cell r="D1021">
            <v>42093</v>
          </cell>
          <cell r="E1021">
            <v>1</v>
          </cell>
          <cell r="F1021">
            <v>0</v>
          </cell>
          <cell r="G1021" t="str">
            <v>SIN INFORMACIÓN</v>
          </cell>
          <cell r="H1021" t="str">
            <v>FONADE</v>
          </cell>
          <cell r="I1021" t="str">
            <v>Isabel Rico</v>
          </cell>
          <cell r="J1021" t="str">
            <v>Restauración de las Casas de Santa Barbara - Construcción Archivo  MinHacienda</v>
          </cell>
          <cell r="K1021" t="str">
            <v>INT</v>
          </cell>
          <cell r="L1021" t="str">
            <v>VIV</v>
          </cell>
          <cell r="N1021" t="str">
            <v>SI</v>
          </cell>
          <cell r="P1021">
            <v>1452</v>
          </cell>
          <cell r="Q1021">
            <v>18076839</v>
          </cell>
          <cell r="R1021">
            <v>125333091</v>
          </cell>
          <cell r="U1021">
            <v>1</v>
          </cell>
        </row>
        <row r="1022">
          <cell r="A1022" t="str">
            <v>PROP01021</v>
          </cell>
          <cell r="D1022">
            <v>42093</v>
          </cell>
          <cell r="E1022">
            <v>0</v>
          </cell>
          <cell r="F1022">
            <v>1</v>
          </cell>
          <cell r="G1022" t="str">
            <v>SIN INFORMACIÓN</v>
          </cell>
          <cell r="H1022" t="str">
            <v>CONTEMPO</v>
          </cell>
          <cell r="I1022" t="str">
            <v>Julio Cesar Guevara</v>
          </cell>
          <cell r="J1022" t="str">
            <v>OXO  Cartagena</v>
          </cell>
          <cell r="K1022" t="str">
            <v>INT</v>
          </cell>
          <cell r="L1022" t="str">
            <v>HOT</v>
          </cell>
          <cell r="O1022" t="str">
            <v>NO</v>
          </cell>
          <cell r="P1022">
            <v>1393</v>
          </cell>
          <cell r="Q1022">
            <v>23928179</v>
          </cell>
          <cell r="U1022">
            <v>0</v>
          </cell>
        </row>
        <row r="1023">
          <cell r="A1023" t="str">
            <v>PROP01022</v>
          </cell>
          <cell r="D1023">
            <v>42072</v>
          </cell>
          <cell r="E1023">
            <v>0</v>
          </cell>
          <cell r="F1023">
            <v>1</v>
          </cell>
          <cell r="G1023" t="str">
            <v>INV</v>
          </cell>
          <cell r="H1023" t="str">
            <v>UNIVERSIDAD EXTERNADO DE COLOMBIA</v>
          </cell>
          <cell r="I1023" t="str">
            <v>Jesus Arturo Valencia</v>
          </cell>
          <cell r="J1023" t="str">
            <v>Bloque H e I         Bogotá</v>
          </cell>
          <cell r="K1023" t="str">
            <v>OTROS</v>
          </cell>
          <cell r="L1023" t="str">
            <v>EDU</v>
          </cell>
          <cell r="O1023" t="str">
            <v>SI</v>
          </cell>
          <cell r="P1023">
            <v>1248</v>
          </cell>
          <cell r="Q1023">
            <v>11457600</v>
          </cell>
          <cell r="R1023">
            <v>11457600</v>
          </cell>
          <cell r="U1023">
            <v>1</v>
          </cell>
        </row>
        <row r="1024">
          <cell r="A1024" t="str">
            <v>PROP01023</v>
          </cell>
          <cell r="D1024">
            <v>42100</v>
          </cell>
          <cell r="E1024">
            <v>0</v>
          </cell>
          <cell r="F1024">
            <v>1</v>
          </cell>
          <cell r="G1024" t="str">
            <v>INV</v>
          </cell>
          <cell r="H1024" t="str">
            <v>BUONA VITA CONSTRUCCIONES S.A.S.</v>
          </cell>
          <cell r="I1024" t="str">
            <v>Alejandro Díaz H.</v>
          </cell>
          <cell r="J1024" t="str">
            <v>Davinci Soriano       Bogotá</v>
          </cell>
          <cell r="K1024" t="str">
            <v>PRES</v>
          </cell>
          <cell r="L1024" t="str">
            <v>VIV</v>
          </cell>
          <cell r="M1024" t="str">
            <v>(57 1) 401  0131</v>
          </cell>
          <cell r="O1024" t="str">
            <v>SI</v>
          </cell>
          <cell r="P1024">
            <v>1628</v>
          </cell>
          <cell r="Q1024">
            <v>15500000</v>
          </cell>
          <cell r="R1024">
            <v>25500000</v>
          </cell>
          <cell r="T1024">
            <v>15605</v>
          </cell>
          <cell r="U1024">
            <v>1</v>
          </cell>
        </row>
        <row r="1025">
          <cell r="A1025" t="str">
            <v>PROP01024</v>
          </cell>
          <cell r="D1025">
            <v>42117</v>
          </cell>
          <cell r="E1025">
            <v>0</v>
          </cell>
          <cell r="F1025">
            <v>1</v>
          </cell>
          <cell r="G1025" t="str">
            <v>INV</v>
          </cell>
          <cell r="H1025" t="str">
            <v>OSPINAS Y CIA S.A.</v>
          </cell>
          <cell r="I1025" t="str">
            <v>Javier Gomez Ospina</v>
          </cell>
          <cell r="J1025" t="str">
            <v>Hacienda Santa Ines     Ibagué</v>
          </cell>
          <cell r="K1025" t="str">
            <v>PRES</v>
          </cell>
          <cell r="L1025" t="str">
            <v>VIV</v>
          </cell>
          <cell r="M1025" t="str">
            <v>(57 1) 326 7070   Ext. 209</v>
          </cell>
          <cell r="O1025" t="str">
            <v>NO</v>
          </cell>
          <cell r="Q1025">
            <v>26500000</v>
          </cell>
          <cell r="T1025">
            <v>120000</v>
          </cell>
          <cell r="U1025">
            <v>0</v>
          </cell>
        </row>
        <row r="1026">
          <cell r="A1026" t="str">
            <v>PROP01025</v>
          </cell>
          <cell r="D1026">
            <v>42103</v>
          </cell>
          <cell r="E1026">
            <v>0</v>
          </cell>
          <cell r="F1026">
            <v>1</v>
          </cell>
          <cell r="G1026" t="str">
            <v>SIN INFORMACIÓN</v>
          </cell>
          <cell r="H1026" t="str">
            <v>UNIVERSIDAD DE LOS ANDES</v>
          </cell>
          <cell r="I1026" t="str">
            <v>Maurix Augusto Suárez</v>
          </cell>
          <cell r="J1026" t="str">
            <v>Urbanismo Noviciado Etapa I         Bogotá</v>
          </cell>
          <cell r="K1026" t="str">
            <v>GER</v>
          </cell>
          <cell r="L1026" t="str">
            <v>EDU</v>
          </cell>
          <cell r="M1026" t="str">
            <v>(57 1) 339 4949</v>
          </cell>
          <cell r="O1026" t="str">
            <v>SI</v>
          </cell>
          <cell r="P1026">
            <v>1632</v>
          </cell>
          <cell r="Q1026">
            <v>333628800</v>
          </cell>
          <cell r="R1026">
            <v>333628800</v>
          </cell>
          <cell r="T1026">
            <v>0</v>
          </cell>
          <cell r="U1026">
            <v>1</v>
          </cell>
        </row>
        <row r="1027">
          <cell r="A1027" t="str">
            <v>PROP01026</v>
          </cell>
          <cell r="D1027">
            <v>42103</v>
          </cell>
          <cell r="E1027">
            <v>0</v>
          </cell>
          <cell r="F1027">
            <v>1</v>
          </cell>
          <cell r="G1027" t="str">
            <v>SIN INFORMACIÓN</v>
          </cell>
          <cell r="H1027" t="str">
            <v>UNIVERSIDAD DE LOS ANDES</v>
          </cell>
          <cell r="I1027" t="str">
            <v>Maurix Augusto Suárez</v>
          </cell>
          <cell r="J1027" t="str">
            <v>Bloque C        Bogotá</v>
          </cell>
          <cell r="K1027" t="str">
            <v>GER</v>
          </cell>
          <cell r="L1027" t="str">
            <v>EDU</v>
          </cell>
          <cell r="M1027" t="str">
            <v>(57 1) 339 4949</v>
          </cell>
          <cell r="O1027" t="str">
            <v>SI</v>
          </cell>
          <cell r="P1027">
            <v>1631</v>
          </cell>
          <cell r="Q1027">
            <v>2484566076</v>
          </cell>
          <cell r="R1027">
            <v>2484566076</v>
          </cell>
          <cell r="T1027">
            <v>8375</v>
          </cell>
          <cell r="U1027">
            <v>1</v>
          </cell>
        </row>
        <row r="1028">
          <cell r="A1028" t="str">
            <v>PROP01027</v>
          </cell>
          <cell r="D1028">
            <v>42111</v>
          </cell>
          <cell r="E1028">
            <v>0</v>
          </cell>
          <cell r="F1028">
            <v>1</v>
          </cell>
          <cell r="G1028" t="str">
            <v>INV</v>
          </cell>
          <cell r="H1028" t="str">
            <v>INVERSIONES STRATA S.A.S.</v>
          </cell>
          <cell r="I1028" t="str">
            <v>Camilo Andrade</v>
          </cell>
          <cell r="J1028" t="str">
            <v>Edificio de Salones Calle 45      Bogotá</v>
          </cell>
          <cell r="K1028" t="str">
            <v>INT</v>
          </cell>
          <cell r="L1028" t="str">
            <v>EDU</v>
          </cell>
          <cell r="M1028" t="str">
            <v>(57 1) 622 6227</v>
          </cell>
          <cell r="O1028" t="str">
            <v>NO</v>
          </cell>
          <cell r="Q1028">
            <v>228692320</v>
          </cell>
          <cell r="T1028">
            <v>2000</v>
          </cell>
          <cell r="U1028">
            <v>0</v>
          </cell>
        </row>
        <row r="1029">
          <cell r="A1029" t="str">
            <v>PROP01028</v>
          </cell>
          <cell r="D1029">
            <v>42114</v>
          </cell>
          <cell r="E1029">
            <v>0</v>
          </cell>
          <cell r="F1029">
            <v>1</v>
          </cell>
          <cell r="G1029" t="str">
            <v>INV</v>
          </cell>
          <cell r="H1029" t="str">
            <v>UNIVERSIDAD DEL ROSARIO</v>
          </cell>
          <cell r="I1029" t="str">
            <v>Luis Alberto Durán Cáceres</v>
          </cell>
          <cell r="J1029" t="str">
            <v>Adecuación Aulas  y Salas de Estudio Autoportante     Bogotá</v>
          </cell>
          <cell r="K1029" t="str">
            <v>INT</v>
          </cell>
          <cell r="L1029" t="str">
            <v>EDU</v>
          </cell>
          <cell r="M1029" t="str">
            <v>(57 1)  297 0267</v>
          </cell>
          <cell r="O1029" t="str">
            <v>SI</v>
          </cell>
          <cell r="P1029">
            <v>1629</v>
          </cell>
          <cell r="Q1029">
            <v>90268000</v>
          </cell>
          <cell r="R1029">
            <v>7500000</v>
          </cell>
          <cell r="T1029">
            <v>4668</v>
          </cell>
          <cell r="U1029">
            <v>1</v>
          </cell>
        </row>
        <row r="1030">
          <cell r="A1030" t="str">
            <v>PROP01029</v>
          </cell>
          <cell r="D1030">
            <v>42116</v>
          </cell>
          <cell r="E1030">
            <v>0</v>
          </cell>
          <cell r="F1030">
            <v>1</v>
          </cell>
          <cell r="G1030" t="str">
            <v>INV</v>
          </cell>
          <cell r="H1030" t="str">
            <v xml:space="preserve"> + INGENIERÍA</v>
          </cell>
          <cell r="I1030" t="str">
            <v>Gustavo Suescun</v>
          </cell>
          <cell r="J1030" t="str">
            <v>Martinique    Cartagena</v>
          </cell>
          <cell r="K1030" t="str">
            <v>PRES</v>
          </cell>
          <cell r="L1030" t="str">
            <v>VIV</v>
          </cell>
          <cell r="M1030" t="str">
            <v>700 9144</v>
          </cell>
          <cell r="O1030" t="str">
            <v>SI</v>
          </cell>
          <cell r="P1030">
            <v>1653</v>
          </cell>
          <cell r="Q1030">
            <v>27500000</v>
          </cell>
          <cell r="R1030">
            <v>27500000</v>
          </cell>
          <cell r="T1030">
            <v>13500</v>
          </cell>
          <cell r="U1030">
            <v>1</v>
          </cell>
        </row>
        <row r="1031">
          <cell r="A1031" t="str">
            <v>PROP01030</v>
          </cell>
          <cell r="D1031">
            <v>42118</v>
          </cell>
          <cell r="E1031">
            <v>0</v>
          </cell>
          <cell r="F1031">
            <v>1</v>
          </cell>
          <cell r="G1031" t="str">
            <v>SIN INFORMACIÓN</v>
          </cell>
          <cell r="H1031" t="str">
            <v>PAYC S.A.S.</v>
          </cell>
          <cell r="I1031" t="str">
            <v>Proyectos Especiales</v>
          </cell>
          <cell r="J1031" t="str">
            <v>Edificio de Vivienda Urbain 52     Bogotá</v>
          </cell>
          <cell r="K1031" t="str">
            <v>GER</v>
          </cell>
          <cell r="L1031" t="str">
            <v>VIV</v>
          </cell>
          <cell r="M1031" t="str">
            <v>325 6500</v>
          </cell>
          <cell r="O1031" t="str">
            <v>SI</v>
          </cell>
          <cell r="P1031">
            <v>1626</v>
          </cell>
          <cell r="Q1031">
            <v>523653480</v>
          </cell>
          <cell r="R1031">
            <v>523653480</v>
          </cell>
          <cell r="T1031">
            <v>3120</v>
          </cell>
          <cell r="U1031">
            <v>1</v>
          </cell>
        </row>
        <row r="1032">
          <cell r="A1032" t="str">
            <v>PROP01031</v>
          </cell>
          <cell r="D1032">
            <v>42117</v>
          </cell>
          <cell r="E1032">
            <v>0</v>
          </cell>
          <cell r="F1032">
            <v>1</v>
          </cell>
          <cell r="G1032" t="str">
            <v>INV</v>
          </cell>
          <cell r="H1032" t="str">
            <v>ARTURO CALLE</v>
          </cell>
          <cell r="I1032" t="str">
            <v>Carlos Arturo Calle</v>
          </cell>
          <cell r="J1032" t="str">
            <v>Locales en Diferentes Ciudades (PROYECTOS 2015)</v>
          </cell>
          <cell r="K1032" t="str">
            <v>GER</v>
          </cell>
          <cell r="L1032" t="str">
            <v>COM</v>
          </cell>
          <cell r="M1032" t="str">
            <v>(57 1) 411 5055</v>
          </cell>
          <cell r="O1032" t="str">
            <v>SI</v>
          </cell>
          <cell r="Q1032">
            <v>64868400</v>
          </cell>
          <cell r="R1032">
            <v>64868400</v>
          </cell>
          <cell r="U1032">
            <v>1</v>
          </cell>
        </row>
        <row r="1033">
          <cell r="A1033" t="str">
            <v>PROP01032</v>
          </cell>
          <cell r="D1033">
            <v>42110</v>
          </cell>
          <cell r="E1033">
            <v>0</v>
          </cell>
          <cell r="F1033">
            <v>1</v>
          </cell>
          <cell r="G1033" t="str">
            <v>SIN INFORMACIÓN</v>
          </cell>
          <cell r="H1033" t="str">
            <v>APRO</v>
          </cell>
          <cell r="I1033" t="str">
            <v>Juan Carlos Lemus</v>
          </cell>
          <cell r="J1033" t="str">
            <v>Edificio 19,90  (Adicional)</v>
          </cell>
          <cell r="K1033" t="str">
            <v>INT</v>
          </cell>
          <cell r="L1033" t="str">
            <v>VIV</v>
          </cell>
          <cell r="O1033" t="str">
            <v>NO</v>
          </cell>
          <cell r="P1033">
            <v>1413</v>
          </cell>
          <cell r="Q1033">
            <v>3000000</v>
          </cell>
          <cell r="U1033">
            <v>0</v>
          </cell>
        </row>
        <row r="1034">
          <cell r="A1034" t="str">
            <v>PROP01033</v>
          </cell>
          <cell r="D1034">
            <v>42114</v>
          </cell>
          <cell r="E1034">
            <v>0</v>
          </cell>
          <cell r="F1034">
            <v>1</v>
          </cell>
          <cell r="G1034" t="str">
            <v>SIN INFORMACIÓN</v>
          </cell>
          <cell r="H1034" t="str">
            <v>TELMEX COLOMBIA S.A.</v>
          </cell>
          <cell r="I1034" t="str">
            <v>Marcela Ferrucho Parra</v>
          </cell>
          <cell r="J1034" t="str">
            <v>SDS Soacha  (Adicional)</v>
          </cell>
          <cell r="K1034" t="str">
            <v>INT</v>
          </cell>
          <cell r="L1034" t="str">
            <v>OFI</v>
          </cell>
          <cell r="O1034" t="str">
            <v>NO</v>
          </cell>
          <cell r="P1034">
            <v>1574</v>
          </cell>
          <cell r="Q1034">
            <v>54398000</v>
          </cell>
          <cell r="U1034">
            <v>0</v>
          </cell>
        </row>
        <row r="1035">
          <cell r="A1035" t="str">
            <v>PROP01034</v>
          </cell>
          <cell r="D1035">
            <v>42123</v>
          </cell>
          <cell r="E1035">
            <v>0</v>
          </cell>
          <cell r="F1035">
            <v>1</v>
          </cell>
          <cell r="G1035" t="str">
            <v>INV</v>
          </cell>
          <cell r="H1035" t="str">
            <v>ASOCIACIÓN MÉDICA DE LOS ANDES LTDA.</v>
          </cell>
          <cell r="I1035" t="str">
            <v>Ana Berta Gámez V.</v>
          </cell>
          <cell r="J1035" t="str">
            <v>Remodelación de Zonas Comunes     Bogotá</v>
          </cell>
          <cell r="K1035" t="str">
            <v>GER</v>
          </cell>
          <cell r="L1035" t="str">
            <v>SAL</v>
          </cell>
          <cell r="M1035" t="str">
            <v>215 2300 Ext. 1143</v>
          </cell>
          <cell r="O1035" t="str">
            <v>?</v>
          </cell>
          <cell r="Q1035">
            <v>34014867</v>
          </cell>
          <cell r="U1035">
            <v>0</v>
          </cell>
        </row>
        <row r="1036">
          <cell r="A1036" t="str">
            <v>PROP01035</v>
          </cell>
          <cell r="D1036">
            <v>42124</v>
          </cell>
          <cell r="E1036">
            <v>0</v>
          </cell>
          <cell r="F1036">
            <v>1</v>
          </cell>
          <cell r="G1036" t="str">
            <v>INV</v>
          </cell>
          <cell r="H1036" t="str">
            <v>ASOCONSULT S.A.S.</v>
          </cell>
          <cell r="I1036" t="str">
            <v>Julian González</v>
          </cell>
          <cell r="J1036" t="str">
            <v>Hayuelos Vivienda     Bogotá D.C.</v>
          </cell>
          <cell r="K1036" t="str">
            <v>PRES</v>
          </cell>
          <cell r="L1036" t="str">
            <v>VIV</v>
          </cell>
          <cell r="M1036" t="str">
            <v>(57 1) 749 5411</v>
          </cell>
          <cell r="O1036" t="str">
            <v>NO</v>
          </cell>
          <cell r="Q1036">
            <v>29000000</v>
          </cell>
          <cell r="T1036">
            <v>19956</v>
          </cell>
          <cell r="U1036">
            <v>0</v>
          </cell>
        </row>
        <row r="1037">
          <cell r="A1037" t="str">
            <v>PROP01036</v>
          </cell>
          <cell r="D1037">
            <v>42124</v>
          </cell>
          <cell r="E1037">
            <v>0</v>
          </cell>
          <cell r="F1037">
            <v>1</v>
          </cell>
          <cell r="G1037" t="str">
            <v>INV</v>
          </cell>
          <cell r="H1037" t="str">
            <v>CANALES DESARROLLADORES S.A.S.</v>
          </cell>
          <cell r="I1037" t="str">
            <v>Lorena Avella P.</v>
          </cell>
          <cell r="J1037" t="str">
            <v>Torre de Oficina Futura    Bogotá</v>
          </cell>
          <cell r="K1037" t="str">
            <v>PRES</v>
          </cell>
          <cell r="L1037" t="str">
            <v>OFI</v>
          </cell>
          <cell r="M1037" t="str">
            <v>(57 1 ) 636 0333 Ext. 115</v>
          </cell>
          <cell r="O1037" t="str">
            <v>SI</v>
          </cell>
          <cell r="P1037">
            <v>1633</v>
          </cell>
          <cell r="Q1037">
            <v>11500000</v>
          </cell>
          <cell r="R1037">
            <v>11500000</v>
          </cell>
          <cell r="T1037">
            <v>14000</v>
          </cell>
          <cell r="U1037">
            <v>1</v>
          </cell>
        </row>
        <row r="1038">
          <cell r="A1038" t="str">
            <v>PROP01037</v>
          </cell>
          <cell r="D1038">
            <v>42128</v>
          </cell>
          <cell r="E1038">
            <v>0</v>
          </cell>
          <cell r="F1038">
            <v>1</v>
          </cell>
          <cell r="G1038" t="str">
            <v>INV</v>
          </cell>
          <cell r="H1038" t="str">
            <v>ABACUS REAL ESTATE</v>
          </cell>
          <cell r="I1038" t="str">
            <v>Andrés Alvarado Ortiz</v>
          </cell>
          <cell r="J1038" t="str">
            <v>Zona Franca Palermo    Barranquilla</v>
          </cell>
          <cell r="K1038" t="str">
            <v>GER</v>
          </cell>
          <cell r="L1038" t="str">
            <v>IND</v>
          </cell>
          <cell r="M1038" t="str">
            <v>(57 1) 750 8066</v>
          </cell>
          <cell r="O1038" t="str">
            <v>NO</v>
          </cell>
          <cell r="Q1038">
            <v>544550940</v>
          </cell>
          <cell r="T1038">
            <v>4424</v>
          </cell>
          <cell r="U1038">
            <v>0</v>
          </cell>
        </row>
        <row r="1039">
          <cell r="A1039" t="str">
            <v>PROP01038</v>
          </cell>
          <cell r="D1039">
            <v>41991</v>
          </cell>
          <cell r="E1039">
            <v>0</v>
          </cell>
          <cell r="F1039">
            <v>1</v>
          </cell>
          <cell r="G1039" t="str">
            <v>SIN INFORMACIÓN</v>
          </cell>
          <cell r="H1039" t="str">
            <v>COLEGIO RICHIMOND</v>
          </cell>
          <cell r="I1039" t="str">
            <v>Alicia Gonzalez de Becerra</v>
          </cell>
          <cell r="J1039" t="str">
            <v>Edificio de Oficinas Academicas y Administrativas</v>
          </cell>
          <cell r="K1039" t="str">
            <v>GER</v>
          </cell>
          <cell r="L1039" t="str">
            <v>EDU</v>
          </cell>
          <cell r="O1039" t="str">
            <v>SI</v>
          </cell>
          <cell r="P1039">
            <v>1428</v>
          </cell>
          <cell r="Q1039">
            <v>39734846</v>
          </cell>
          <cell r="R1039">
            <v>39734846</v>
          </cell>
          <cell r="U1039">
            <v>1</v>
          </cell>
        </row>
        <row r="1040">
          <cell r="A1040" t="str">
            <v>PROP01039</v>
          </cell>
          <cell r="D1040">
            <v>42053</v>
          </cell>
          <cell r="E1040">
            <v>0</v>
          </cell>
          <cell r="F1040">
            <v>1</v>
          </cell>
          <cell r="G1040" t="str">
            <v>SIN INFORMACIÓN</v>
          </cell>
          <cell r="H1040" t="str">
            <v>FUNDACIÓN ARGOS</v>
          </cell>
          <cell r="I1040" t="str">
            <v>Maria Camila Villegas Piedrahita</v>
          </cell>
          <cell r="J1040" t="str">
            <v>Institución Educativa Simón Bolivar   P/to Colombia - Atlantico</v>
          </cell>
          <cell r="K1040" t="str">
            <v>INT</v>
          </cell>
          <cell r="L1040" t="str">
            <v>EDU</v>
          </cell>
          <cell r="O1040" t="str">
            <v>SI</v>
          </cell>
          <cell r="P1040">
            <v>1494</v>
          </cell>
          <cell r="Q1040">
            <v>0</v>
          </cell>
          <cell r="R1040">
            <v>0</v>
          </cell>
          <cell r="U1040">
            <v>1</v>
          </cell>
        </row>
        <row r="1041">
          <cell r="A1041" t="str">
            <v>PROP01040</v>
          </cell>
          <cell r="D1041">
            <v>42132</v>
          </cell>
          <cell r="E1041">
            <v>0</v>
          </cell>
          <cell r="F1041">
            <v>1</v>
          </cell>
          <cell r="G1041" t="str">
            <v>SIN INFORMACIÓN</v>
          </cell>
          <cell r="H1041" t="str">
            <v>FUNDACIÓN GIMNASIO MODERNO</v>
          </cell>
          <cell r="I1041" t="str">
            <v>Carlos Monroy</v>
          </cell>
          <cell r="J1041" t="str">
            <v>Centro Deportivo         Bogotá</v>
          </cell>
          <cell r="K1041" t="str">
            <v>GER</v>
          </cell>
          <cell r="L1041" t="str">
            <v>EDU</v>
          </cell>
          <cell r="M1041" t="str">
            <v>(57 1) 540 1888 Ext. 129</v>
          </cell>
          <cell r="O1041" t="str">
            <v>?</v>
          </cell>
          <cell r="Q1041">
            <v>863133934</v>
          </cell>
          <cell r="T1041">
            <v>6447</v>
          </cell>
          <cell r="U1041">
            <v>0</v>
          </cell>
        </row>
        <row r="1042">
          <cell r="A1042" t="str">
            <v>PROP01041</v>
          </cell>
          <cell r="D1042">
            <v>42132</v>
          </cell>
          <cell r="E1042">
            <v>0</v>
          </cell>
          <cell r="F1042">
            <v>1</v>
          </cell>
          <cell r="G1042" t="str">
            <v>SIN INFORMACIÓN</v>
          </cell>
          <cell r="H1042" t="str">
            <v>ALMACENES ÉXITO S.A.</v>
          </cell>
          <cell r="I1042" t="str">
            <v>--</v>
          </cell>
          <cell r="J1042" t="str">
            <v>Centro Comercial Viva Barranquilla</v>
          </cell>
          <cell r="K1042" t="str">
            <v>INT</v>
          </cell>
          <cell r="L1042" t="str">
            <v>COM</v>
          </cell>
          <cell r="O1042" t="str">
            <v>SI</v>
          </cell>
          <cell r="P1042">
            <v>1563</v>
          </cell>
          <cell r="Q1042">
            <v>207525048</v>
          </cell>
          <cell r="R1042">
            <v>207525048</v>
          </cell>
          <cell r="T1042">
            <v>0</v>
          </cell>
          <cell r="U1042">
            <v>1</v>
          </cell>
        </row>
        <row r="1043">
          <cell r="A1043" t="str">
            <v>PROP01042</v>
          </cell>
          <cell r="D1043">
            <v>42144</v>
          </cell>
          <cell r="E1043">
            <v>0</v>
          </cell>
          <cell r="F1043">
            <v>1</v>
          </cell>
          <cell r="G1043" t="str">
            <v>INV</v>
          </cell>
          <cell r="H1043" t="str">
            <v>TINTAL PLAZA CENTRO COMERCIAL</v>
          </cell>
          <cell r="I1043" t="str">
            <v>Nancy Daza</v>
          </cell>
          <cell r="J1043" t="str">
            <v>Ampliación Tintal Plaza Centro Comercial</v>
          </cell>
          <cell r="K1043" t="str">
            <v>PREF</v>
          </cell>
          <cell r="L1043" t="str">
            <v>COM</v>
          </cell>
          <cell r="M1043" t="str">
            <v>(57 1) 448 9000</v>
          </cell>
          <cell r="O1043" t="str">
            <v>?</v>
          </cell>
          <cell r="Q1043">
            <v>11000000</v>
          </cell>
          <cell r="T1043">
            <v>34203</v>
          </cell>
          <cell r="U1043">
            <v>0</v>
          </cell>
        </row>
        <row r="1044">
          <cell r="A1044" t="str">
            <v>PROP01043</v>
          </cell>
          <cell r="D1044">
            <v>42146</v>
          </cell>
          <cell r="E1044">
            <v>0</v>
          </cell>
          <cell r="F1044">
            <v>1</v>
          </cell>
          <cell r="G1044" t="str">
            <v>INV</v>
          </cell>
          <cell r="H1044" t="str">
            <v>OSCAR FAJARDO CASTRO</v>
          </cell>
          <cell r="I1044" t="str">
            <v>Oscar Fajardo Castro</v>
          </cell>
          <cell r="J1044" t="str">
            <v>Wind Playa Salguero       Santa Martha</v>
          </cell>
          <cell r="K1044" t="str">
            <v>INT</v>
          </cell>
          <cell r="L1044" t="str">
            <v>VIV</v>
          </cell>
          <cell r="M1044" t="str">
            <v>--</v>
          </cell>
          <cell r="O1044" t="str">
            <v>?</v>
          </cell>
          <cell r="Q1044">
            <v>964064205</v>
          </cell>
          <cell r="T1044">
            <v>17000</v>
          </cell>
          <cell r="U1044">
            <v>0</v>
          </cell>
        </row>
        <row r="1045">
          <cell r="A1045" t="str">
            <v>PROP01044</v>
          </cell>
          <cell r="D1045">
            <v>42149</v>
          </cell>
          <cell r="E1045">
            <v>0</v>
          </cell>
          <cell r="F1045">
            <v>1</v>
          </cell>
          <cell r="G1045" t="str">
            <v>SIN INFORMACIÓN</v>
          </cell>
          <cell r="H1045" t="str">
            <v>UNIVERSIDAD DE LOS ANDES</v>
          </cell>
          <cell r="I1045" t="str">
            <v>María Fernanda Garzón</v>
          </cell>
          <cell r="J1045" t="str">
            <v>Bloque C (Cotización)</v>
          </cell>
          <cell r="K1045" t="str">
            <v>OTROS</v>
          </cell>
          <cell r="L1045" t="str">
            <v>EDU</v>
          </cell>
          <cell r="O1045" t="str">
            <v>SI</v>
          </cell>
          <cell r="P1045">
            <v>1631</v>
          </cell>
          <cell r="Q1045">
            <v>5145000</v>
          </cell>
          <cell r="R1045">
            <v>5145000</v>
          </cell>
          <cell r="U1045">
            <v>1</v>
          </cell>
        </row>
        <row r="1046">
          <cell r="A1046" t="str">
            <v>PROP01045</v>
          </cell>
          <cell r="D1046">
            <v>42256</v>
          </cell>
          <cell r="E1046">
            <v>0</v>
          </cell>
          <cell r="F1046">
            <v>1</v>
          </cell>
          <cell r="G1046" t="str">
            <v>SIN INFORMACIÓN</v>
          </cell>
          <cell r="H1046" t="str">
            <v>UNIVERSIDAD DE LOS ANDES</v>
          </cell>
          <cell r="I1046" t="str">
            <v>María Fernanda Garzón</v>
          </cell>
          <cell r="J1046" t="str">
            <v xml:space="preserve">Bloque C (Cotización) </v>
          </cell>
          <cell r="K1046" t="str">
            <v>OTROS</v>
          </cell>
          <cell r="L1046" t="str">
            <v>EDU</v>
          </cell>
          <cell r="O1046" t="str">
            <v>SI</v>
          </cell>
          <cell r="Q1046">
            <v>180583200</v>
          </cell>
          <cell r="R1046">
            <v>180583200</v>
          </cell>
          <cell r="U1046">
            <v>1</v>
          </cell>
        </row>
        <row r="1047">
          <cell r="A1047" t="str">
            <v>PROP01046</v>
          </cell>
          <cell r="D1047">
            <v>42149</v>
          </cell>
          <cell r="E1047">
            <v>0</v>
          </cell>
          <cell r="F1047">
            <v>1</v>
          </cell>
          <cell r="G1047" t="str">
            <v>SIN INFORMACIÓN</v>
          </cell>
          <cell r="H1047" t="str">
            <v>UNIVERSIDAD EXTERNADO DE COLOMBIA</v>
          </cell>
          <cell r="I1047" t="str">
            <v>Juan Carlos Henao</v>
          </cell>
          <cell r="J1047" t="str">
            <v>Bloque H e I</v>
          </cell>
          <cell r="K1047" t="str">
            <v>GER</v>
          </cell>
          <cell r="L1047" t="str">
            <v>EDU</v>
          </cell>
          <cell r="O1047" t="str">
            <v>SI</v>
          </cell>
          <cell r="P1047">
            <v>1248</v>
          </cell>
          <cell r="Q1047">
            <v>415842765</v>
          </cell>
          <cell r="R1047">
            <v>415842765</v>
          </cell>
          <cell r="U1047">
            <v>1</v>
          </cell>
        </row>
        <row r="1048">
          <cell r="A1048" t="str">
            <v>PROP01047</v>
          </cell>
          <cell r="D1048">
            <v>42149</v>
          </cell>
          <cell r="E1048">
            <v>0</v>
          </cell>
          <cell r="F1048">
            <v>1</v>
          </cell>
          <cell r="G1048" t="str">
            <v>SIN INFORMACIÓN</v>
          </cell>
          <cell r="H1048" t="str">
            <v>UNIVERSIDAD EXTERNADO DE COLOMBIA</v>
          </cell>
          <cell r="I1048" t="str">
            <v>Juan Carlos Henao</v>
          </cell>
          <cell r="J1048" t="str">
            <v>Bloque H e I</v>
          </cell>
          <cell r="K1048" t="str">
            <v>INT</v>
          </cell>
          <cell r="L1048" t="str">
            <v>EDU</v>
          </cell>
          <cell r="O1048" t="str">
            <v>SI</v>
          </cell>
          <cell r="P1048">
            <v>1248</v>
          </cell>
          <cell r="Q1048">
            <v>1870834546</v>
          </cell>
          <cell r="R1048">
            <v>1870834546</v>
          </cell>
          <cell r="T1048">
            <v>129663</v>
          </cell>
          <cell r="U1048">
            <v>1</v>
          </cell>
        </row>
        <row r="1049">
          <cell r="A1049" t="str">
            <v>PROP01048</v>
          </cell>
          <cell r="D1049">
            <v>42151</v>
          </cell>
          <cell r="E1049">
            <v>0</v>
          </cell>
          <cell r="F1049">
            <v>1</v>
          </cell>
          <cell r="G1049" t="str">
            <v>SIN INFORMACIÓN</v>
          </cell>
          <cell r="H1049" t="str">
            <v>OSPINAS &amp; CIA S.A.</v>
          </cell>
          <cell r="I1049" t="str">
            <v>Mario Botero R.</v>
          </cell>
          <cell r="J1049" t="str">
            <v>Centro Comercial en el Sur de Barranquilla</v>
          </cell>
          <cell r="K1049" t="str">
            <v>INT</v>
          </cell>
          <cell r="L1049" t="str">
            <v>COM</v>
          </cell>
          <cell r="M1049" t="str">
            <v>(57 1) 326 7060 Ext. 114</v>
          </cell>
          <cell r="O1049" t="str">
            <v>SI</v>
          </cell>
          <cell r="P1049">
            <v>1636</v>
          </cell>
          <cell r="Q1049">
            <v>417133000</v>
          </cell>
          <cell r="R1049">
            <v>10000000</v>
          </cell>
          <cell r="T1049">
            <v>128272</v>
          </cell>
          <cell r="U1049">
            <v>1</v>
          </cell>
        </row>
        <row r="1050">
          <cell r="A1050" t="str">
            <v>PROP01049</v>
          </cell>
          <cell r="D1050">
            <v>42151</v>
          </cell>
          <cell r="E1050">
            <v>0</v>
          </cell>
          <cell r="F1050">
            <v>1</v>
          </cell>
          <cell r="G1050" t="str">
            <v>INV</v>
          </cell>
          <cell r="H1050" t="str">
            <v>ACCI CONSULTORES</v>
          </cell>
          <cell r="I1050" t="str">
            <v>Yady Casallas R.</v>
          </cell>
          <cell r="J1050" t="str">
            <v>Country 80   (Estimado)       Bogotá</v>
          </cell>
          <cell r="K1050" t="str">
            <v>PRES</v>
          </cell>
          <cell r="L1050" t="str">
            <v>SAL</v>
          </cell>
          <cell r="M1050" t="str">
            <v>(57 1) 618 5923</v>
          </cell>
          <cell r="O1050" t="str">
            <v>SI</v>
          </cell>
          <cell r="P1050">
            <v>1559</v>
          </cell>
          <cell r="Q1050">
            <v>13000000</v>
          </cell>
          <cell r="R1050">
            <v>13000000</v>
          </cell>
          <cell r="T1050">
            <v>9869</v>
          </cell>
          <cell r="U1050">
            <v>1</v>
          </cell>
        </row>
        <row r="1051">
          <cell r="A1051" t="str">
            <v>PROP01050</v>
          </cell>
          <cell r="D1051">
            <v>42151</v>
          </cell>
          <cell r="E1051">
            <v>0</v>
          </cell>
          <cell r="F1051">
            <v>1</v>
          </cell>
          <cell r="G1051" t="str">
            <v>INV</v>
          </cell>
          <cell r="H1051" t="str">
            <v>ARPRO ARQUITECTOS INGENIEROS</v>
          </cell>
          <cell r="I1051" t="str">
            <v>Andrés Montealegre G.</v>
          </cell>
          <cell r="J1051" t="str">
            <v>Edificio Teleskop      Bogotá</v>
          </cell>
          <cell r="K1051" t="str">
            <v>INT</v>
          </cell>
          <cell r="L1051" t="str">
            <v>OFI</v>
          </cell>
          <cell r="M1051" t="str">
            <v>(57 1) 601 0404 Ext. 142</v>
          </cell>
          <cell r="O1051" t="str">
            <v>SI</v>
          </cell>
          <cell r="P1051">
            <v>1656</v>
          </cell>
          <cell r="Q1051">
            <v>986014639</v>
          </cell>
          <cell r="R1051">
            <v>748060286</v>
          </cell>
          <cell r="T1051">
            <v>19520</v>
          </cell>
          <cell r="U1051">
            <v>1</v>
          </cell>
        </row>
        <row r="1052">
          <cell r="A1052" t="str">
            <v>PROP01051</v>
          </cell>
          <cell r="D1052">
            <v>42149</v>
          </cell>
          <cell r="E1052">
            <v>0</v>
          </cell>
          <cell r="F1052">
            <v>1</v>
          </cell>
          <cell r="G1052" t="str">
            <v>SIN INFORMACIÓN</v>
          </cell>
          <cell r="H1052" t="str">
            <v>UNIVERSIDAD DE LOS ANDES</v>
          </cell>
          <cell r="I1052" t="str">
            <v>Maurix Augusto Suárez Rodríguez.</v>
          </cell>
          <cell r="J1052" t="str">
            <v>Estación de Policia</v>
          </cell>
          <cell r="K1052" t="str">
            <v>GER</v>
          </cell>
          <cell r="L1052" t="str">
            <v>EDU</v>
          </cell>
          <cell r="O1052" t="str">
            <v>SI</v>
          </cell>
          <cell r="P1052">
            <v>1380</v>
          </cell>
          <cell r="Q1052">
            <v>153177435</v>
          </cell>
          <cell r="R1052">
            <v>153177435</v>
          </cell>
          <cell r="U1052">
            <v>1</v>
          </cell>
        </row>
        <row r="1053">
          <cell r="A1053" t="str">
            <v>PROP01052</v>
          </cell>
          <cell r="D1053">
            <v>42152</v>
          </cell>
          <cell r="E1053">
            <v>1</v>
          </cell>
          <cell r="F1053">
            <v>0</v>
          </cell>
          <cell r="G1053" t="str">
            <v>SIN INFORMACIÓN</v>
          </cell>
          <cell r="H1053" t="str">
            <v>SECRETARIA DE EDUCACIÓN</v>
          </cell>
          <cell r="I1053" t="str">
            <v>Carlos E. Jaramillo</v>
          </cell>
          <cell r="J1053" t="str">
            <v>Institución Educativa La Sierra     Medellín</v>
          </cell>
          <cell r="K1053" t="str">
            <v>INT</v>
          </cell>
          <cell r="L1053" t="str">
            <v>EDU</v>
          </cell>
          <cell r="N1053" t="str">
            <v>SI</v>
          </cell>
          <cell r="P1053">
            <v>1510</v>
          </cell>
          <cell r="Q1053">
            <v>102734953</v>
          </cell>
          <cell r="R1053">
            <v>102734953</v>
          </cell>
          <cell r="U1053">
            <v>1</v>
          </cell>
        </row>
        <row r="1054">
          <cell r="A1054" t="str">
            <v>PROP01053</v>
          </cell>
          <cell r="D1054">
            <v>42152</v>
          </cell>
          <cell r="E1054">
            <v>1</v>
          </cell>
          <cell r="F1054">
            <v>0</v>
          </cell>
          <cell r="G1054" t="str">
            <v>SIN INFORMACIÓN</v>
          </cell>
          <cell r="H1054" t="str">
            <v>ACUEDUCTO DE BOGOTÁ</v>
          </cell>
          <cell r="I1054" t="str">
            <v>Juan Carlos Gonzalez</v>
          </cell>
          <cell r="J1054" t="str">
            <v>Nueva Sede Centro Operativo y de Recursos del Agua</v>
          </cell>
          <cell r="K1054" t="str">
            <v>INT</v>
          </cell>
          <cell r="L1054" t="str">
            <v>INS</v>
          </cell>
          <cell r="N1054" t="str">
            <v>SI</v>
          </cell>
          <cell r="P1054">
            <v>1343</v>
          </cell>
          <cell r="Q1054">
            <v>491941018</v>
          </cell>
          <cell r="R1054">
            <v>491941018</v>
          </cell>
          <cell r="U1054">
            <v>1</v>
          </cell>
        </row>
        <row r="1055">
          <cell r="A1055" t="str">
            <v>PROP01054</v>
          </cell>
          <cell r="D1055">
            <v>42158</v>
          </cell>
          <cell r="E1055">
            <v>0</v>
          </cell>
          <cell r="F1055">
            <v>1</v>
          </cell>
          <cell r="G1055" t="str">
            <v>INV</v>
          </cell>
          <cell r="H1055" t="str">
            <v>TERRANUM CORPORATIVO</v>
          </cell>
          <cell r="I1055" t="str">
            <v>Jeisson Corredor</v>
          </cell>
          <cell r="J1055" t="str">
            <v>Proyectos Nutresa NX1</v>
          </cell>
          <cell r="K1055" t="str">
            <v>INT</v>
          </cell>
          <cell r="L1055" t="str">
            <v>COM</v>
          </cell>
          <cell r="M1055" t="str">
            <v>(57 1) 742 6060 Ext. 4003</v>
          </cell>
          <cell r="O1055" t="str">
            <v>NO</v>
          </cell>
          <cell r="Q1055">
            <v>404800000</v>
          </cell>
          <cell r="T1055">
            <v>20018</v>
          </cell>
          <cell r="U1055">
            <v>0</v>
          </cell>
        </row>
        <row r="1056">
          <cell r="A1056" t="str">
            <v>PROP01055</v>
          </cell>
          <cell r="D1056">
            <v>42160</v>
          </cell>
          <cell r="E1056">
            <v>0</v>
          </cell>
          <cell r="F1056">
            <v>1</v>
          </cell>
          <cell r="G1056" t="str">
            <v>INV</v>
          </cell>
          <cell r="H1056" t="str">
            <v>ORGANIZACIÓN SANITAS INTERNACIONAL</v>
          </cell>
          <cell r="I1056" t="str">
            <v>Elkin Ramos</v>
          </cell>
          <cell r="J1056" t="str">
            <v>EPS Sanitas (Interventoría de acabados)     Bogotá</v>
          </cell>
          <cell r="K1056" t="str">
            <v>GER</v>
          </cell>
          <cell r="L1056" t="str">
            <v>SAL</v>
          </cell>
          <cell r="M1056" t="str">
            <v>--</v>
          </cell>
          <cell r="O1056" t="str">
            <v>NO</v>
          </cell>
          <cell r="Q1056">
            <v>429901992</v>
          </cell>
          <cell r="T1056">
            <v>2000</v>
          </cell>
          <cell r="U1056">
            <v>0</v>
          </cell>
        </row>
        <row r="1057">
          <cell r="A1057" t="str">
            <v>PROP01056</v>
          </cell>
          <cell r="D1057">
            <v>42160</v>
          </cell>
          <cell r="E1057">
            <v>0</v>
          </cell>
          <cell r="F1057">
            <v>1</v>
          </cell>
          <cell r="G1057" t="str">
            <v>INV</v>
          </cell>
          <cell r="H1057" t="str">
            <v>ACR ARQUITECTOS E.U.</v>
          </cell>
          <cell r="I1057" t="str">
            <v>Alejandro Carrizosa</v>
          </cell>
          <cell r="J1057" t="str">
            <v>Remodelación Ofinas Cárdenas y Cárdenas    Bogotá</v>
          </cell>
          <cell r="K1057" t="str">
            <v>PRES</v>
          </cell>
          <cell r="L1057" t="str">
            <v>OFI</v>
          </cell>
          <cell r="M1057" t="str">
            <v>(57 1) 211 7663</v>
          </cell>
          <cell r="O1057" t="str">
            <v>SI</v>
          </cell>
          <cell r="Q1057">
            <v>5500000</v>
          </cell>
          <cell r="R1057">
            <v>5500000</v>
          </cell>
          <cell r="T1057">
            <v>1480</v>
          </cell>
          <cell r="U1057">
            <v>1</v>
          </cell>
        </row>
        <row r="1058">
          <cell r="A1058" t="str">
            <v>PROP01057</v>
          </cell>
          <cell r="D1058">
            <v>42166</v>
          </cell>
          <cell r="E1058">
            <v>0</v>
          </cell>
          <cell r="F1058">
            <v>1</v>
          </cell>
          <cell r="G1058" t="str">
            <v>INV</v>
          </cell>
          <cell r="H1058" t="str">
            <v>KIRUNA CAPITAL PANTERS</v>
          </cell>
          <cell r="I1058" t="str">
            <v>Ricardo Rodríguez González</v>
          </cell>
          <cell r="J1058" t="str">
            <v>Torre Empresarial JADE    Barranquilla</v>
          </cell>
          <cell r="K1058" t="str">
            <v>INT</v>
          </cell>
          <cell r="L1058" t="str">
            <v>OFI</v>
          </cell>
          <cell r="M1058" t="str">
            <v xml:space="preserve">(57 1) 745 1801 Ext. 505 </v>
          </cell>
          <cell r="O1058" t="str">
            <v>SI</v>
          </cell>
          <cell r="P1058">
            <v>1640</v>
          </cell>
          <cell r="Q1058">
            <v>1130040971</v>
          </cell>
          <cell r="R1058">
            <v>819572334</v>
          </cell>
          <cell r="T1058">
            <v>37577</v>
          </cell>
          <cell r="U1058">
            <v>1</v>
          </cell>
        </row>
        <row r="1059">
          <cell r="A1059" t="str">
            <v>PROP01058</v>
          </cell>
          <cell r="D1059">
            <v>42166</v>
          </cell>
          <cell r="E1059">
            <v>0</v>
          </cell>
          <cell r="F1059">
            <v>1</v>
          </cell>
          <cell r="G1059" t="str">
            <v>SIN INFORMACIÓN</v>
          </cell>
          <cell r="H1059" t="str">
            <v>TEATRO MAYOR JULIO MARIO SANTO DOMINGO</v>
          </cell>
          <cell r="I1059" t="str">
            <v>Julia Balaustre P.</v>
          </cell>
          <cell r="J1059" t="str">
            <v>Centro Cultural Biblioteca Pública JMSD (Camerinos, Oficinas y Salas de Reuniones)</v>
          </cell>
          <cell r="K1059" t="str">
            <v>GER</v>
          </cell>
          <cell r="L1059" t="str">
            <v>INS</v>
          </cell>
          <cell r="O1059" t="str">
            <v>SI</v>
          </cell>
          <cell r="P1059">
            <v>1595</v>
          </cell>
          <cell r="Q1059">
            <v>77200252</v>
          </cell>
          <cell r="R1059">
            <v>61623157</v>
          </cell>
          <cell r="T1059">
            <v>0</v>
          </cell>
          <cell r="U1059">
            <v>1</v>
          </cell>
        </row>
        <row r="1060">
          <cell r="A1060" t="str">
            <v>PROP01059</v>
          </cell>
          <cell r="D1060">
            <v>42166</v>
          </cell>
          <cell r="E1060">
            <v>0</v>
          </cell>
          <cell r="F1060">
            <v>1</v>
          </cell>
          <cell r="G1060" t="str">
            <v>INV</v>
          </cell>
          <cell r="H1060" t="str">
            <v>CORE BUILDING</v>
          </cell>
          <cell r="I1060" t="str">
            <v>Felipe Talero Lozano</v>
          </cell>
          <cell r="J1060" t="str">
            <v>Hotel Ibis Barranquilla</v>
          </cell>
          <cell r="K1060" t="str">
            <v>INT</v>
          </cell>
          <cell r="L1060" t="str">
            <v>HOT</v>
          </cell>
          <cell r="M1060" t="str">
            <v>(57 1) 473 4555</v>
          </cell>
          <cell r="O1060" t="str">
            <v>?</v>
          </cell>
          <cell r="Q1060">
            <v>412708036</v>
          </cell>
          <cell r="T1060">
            <v>4461</v>
          </cell>
          <cell r="U1060">
            <v>0</v>
          </cell>
        </row>
        <row r="1061">
          <cell r="A1061" t="str">
            <v>PROP01060</v>
          </cell>
          <cell r="D1061">
            <v>42167</v>
          </cell>
          <cell r="E1061">
            <v>0</v>
          </cell>
          <cell r="F1061">
            <v>1</v>
          </cell>
          <cell r="G1061" t="str">
            <v>INV</v>
          </cell>
          <cell r="H1061" t="str">
            <v>UNIVERSIDAD EXTERNADO DE COLOMBIA</v>
          </cell>
          <cell r="I1061" t="str">
            <v>Jesus Arturo Valencia</v>
          </cell>
          <cell r="J1061" t="str">
            <v>Bloque H e I</v>
          </cell>
          <cell r="K1061" t="str">
            <v>OTROS</v>
          </cell>
          <cell r="L1061" t="str">
            <v>EDU</v>
          </cell>
          <cell r="O1061" t="str">
            <v>SI</v>
          </cell>
          <cell r="P1061">
            <v>1248</v>
          </cell>
          <cell r="Q1061">
            <v>3990000</v>
          </cell>
          <cell r="R1061">
            <v>3990000</v>
          </cell>
          <cell r="T1061">
            <v>0</v>
          </cell>
          <cell r="U1061">
            <v>1</v>
          </cell>
        </row>
        <row r="1062">
          <cell r="A1062" t="str">
            <v>PROP01061</v>
          </cell>
          <cell r="D1062">
            <v>42167</v>
          </cell>
          <cell r="E1062">
            <v>0</v>
          </cell>
          <cell r="F1062">
            <v>1</v>
          </cell>
          <cell r="G1062" t="str">
            <v>INV</v>
          </cell>
          <cell r="H1062" t="str">
            <v>QBO CONSTRUCTORES S.A.S</v>
          </cell>
          <cell r="I1062" t="str">
            <v>Maria Teresa Campo</v>
          </cell>
          <cell r="J1062" t="str">
            <v>Atrio (Propuesta Complementaria)    Bogotá</v>
          </cell>
          <cell r="K1062" t="str">
            <v>INT</v>
          </cell>
          <cell r="L1062" t="str">
            <v>OFI</v>
          </cell>
          <cell r="M1062" t="str">
            <v>(57 1) 748 05 05</v>
          </cell>
          <cell r="O1062" t="str">
            <v>NO</v>
          </cell>
          <cell r="Q1062">
            <v>135422000</v>
          </cell>
          <cell r="T1062">
            <v>125000</v>
          </cell>
          <cell r="U1062">
            <v>0</v>
          </cell>
        </row>
        <row r="1063">
          <cell r="A1063" t="str">
            <v>PROP01062</v>
          </cell>
          <cell r="D1063">
            <v>42317</v>
          </cell>
          <cell r="E1063">
            <v>0</v>
          </cell>
          <cell r="F1063">
            <v>1</v>
          </cell>
          <cell r="G1063" t="str">
            <v>SIN INFORMACIÓN</v>
          </cell>
          <cell r="H1063" t="str">
            <v>QBO CONSTRUCTORES S.A.S</v>
          </cell>
          <cell r="I1063" t="str">
            <v>Diego Calderón</v>
          </cell>
          <cell r="J1063" t="str">
            <v>Atrio Torre Sur y Norte (Propuesta Complementaria)</v>
          </cell>
          <cell r="K1063" t="str">
            <v>GER</v>
          </cell>
          <cell r="L1063" t="str">
            <v>SIN INFORMACIÓN</v>
          </cell>
          <cell r="O1063" t="str">
            <v>NO</v>
          </cell>
          <cell r="Q1063">
            <v>973248281</v>
          </cell>
          <cell r="U1063">
            <v>0</v>
          </cell>
        </row>
        <row r="1064">
          <cell r="A1064" t="str">
            <v>PROP01063</v>
          </cell>
          <cell r="D1064">
            <v>42171</v>
          </cell>
          <cell r="E1064">
            <v>0</v>
          </cell>
          <cell r="F1064">
            <v>1</v>
          </cell>
          <cell r="G1064" t="str">
            <v>INV</v>
          </cell>
          <cell r="H1064" t="str">
            <v>MEGATERRA COLOMBIA S.A.</v>
          </cell>
          <cell r="I1064" t="str">
            <v>Alfonso Hermida</v>
          </cell>
          <cell r="J1064" t="str">
            <v>Hotel Karibana Cartagena de Indias</v>
          </cell>
          <cell r="K1064" t="str">
            <v>INT</v>
          </cell>
          <cell r="L1064" t="str">
            <v>HOT</v>
          </cell>
          <cell r="M1064" t="str">
            <v>3460707 ext. 112</v>
          </cell>
          <cell r="O1064" t="str">
            <v>SI</v>
          </cell>
          <cell r="P1064">
            <v>1654</v>
          </cell>
          <cell r="Q1064">
            <v>1418692224</v>
          </cell>
          <cell r="R1064">
            <v>1022251014</v>
          </cell>
          <cell r="T1064">
            <v>46973</v>
          </cell>
          <cell r="U1064">
            <v>1</v>
          </cell>
        </row>
        <row r="1065">
          <cell r="A1065" t="str">
            <v>PROP01064</v>
          </cell>
          <cell r="D1065">
            <v>42160</v>
          </cell>
          <cell r="E1065">
            <v>0</v>
          </cell>
          <cell r="F1065">
            <v>1</v>
          </cell>
          <cell r="G1065" t="str">
            <v>SIN INFORMACIÓN</v>
          </cell>
          <cell r="H1065" t="str">
            <v>VIVERE ARQUITECTURA</v>
          </cell>
          <cell r="I1065" t="str">
            <v>Guillermo Fisher</v>
          </cell>
          <cell r="J1065" t="str">
            <v>Edificio Tamarindo (Adicional)</v>
          </cell>
          <cell r="K1065" t="str">
            <v>INT</v>
          </cell>
          <cell r="L1065" t="str">
            <v>COM</v>
          </cell>
          <cell r="O1065" t="str">
            <v>SI</v>
          </cell>
          <cell r="P1065">
            <v>1579</v>
          </cell>
          <cell r="Q1065">
            <v>17572800</v>
          </cell>
          <cell r="R1065">
            <v>17572800</v>
          </cell>
          <cell r="U1065">
            <v>1</v>
          </cell>
        </row>
        <row r="1066">
          <cell r="A1066" t="str">
            <v>PROP01065</v>
          </cell>
          <cell r="D1066">
            <v>42171</v>
          </cell>
          <cell r="E1066">
            <v>0</v>
          </cell>
          <cell r="F1066">
            <v>1</v>
          </cell>
          <cell r="G1066" t="str">
            <v>SIN INFORMACIÓN</v>
          </cell>
          <cell r="H1066" t="str">
            <v>OSPINAS &amp; CIA S.A.</v>
          </cell>
          <cell r="I1066" t="str">
            <v>Jhon Manosalva</v>
          </cell>
          <cell r="J1066" t="str">
            <v>Centro Comercial Plaza Central (Adicional)</v>
          </cell>
          <cell r="K1066" t="str">
            <v>INT</v>
          </cell>
          <cell r="L1066" t="str">
            <v>COM</v>
          </cell>
          <cell r="O1066" t="str">
            <v>?</v>
          </cell>
          <cell r="P1066">
            <v>1439</v>
          </cell>
          <cell r="Q1066">
            <v>49064883</v>
          </cell>
          <cell r="U1066">
            <v>0</v>
          </cell>
        </row>
        <row r="1067">
          <cell r="A1067" t="str">
            <v>PROP01066</v>
          </cell>
          <cell r="D1067">
            <v>42172</v>
          </cell>
          <cell r="E1067">
            <v>0</v>
          </cell>
          <cell r="F1067">
            <v>1</v>
          </cell>
          <cell r="G1067" t="str">
            <v>INV</v>
          </cell>
          <cell r="H1067" t="str">
            <v>PRACO DIDACOL</v>
          </cell>
          <cell r="I1067" t="str">
            <v>Jorge Torres</v>
          </cell>
          <cell r="J1067" t="str">
            <v>Proyecto Praco Didacol / Concecionario - Talleres</v>
          </cell>
          <cell r="K1067" t="str">
            <v>GER</v>
          </cell>
          <cell r="L1067" t="str">
            <v>COM</v>
          </cell>
          <cell r="M1067" t="str">
            <v>(57 1) 423 8300 Ext.12248</v>
          </cell>
          <cell r="O1067" t="str">
            <v>?</v>
          </cell>
          <cell r="Q1067">
            <v>1456502293</v>
          </cell>
          <cell r="T1067">
            <v>46800</v>
          </cell>
          <cell r="U1067">
            <v>0</v>
          </cell>
        </row>
        <row r="1068">
          <cell r="A1068" t="str">
            <v>PROP01067</v>
          </cell>
          <cell r="D1068">
            <v>42174</v>
          </cell>
          <cell r="E1068">
            <v>0</v>
          </cell>
          <cell r="F1068">
            <v>1</v>
          </cell>
          <cell r="G1068" t="str">
            <v>INV</v>
          </cell>
          <cell r="H1068" t="str">
            <v>INVERSIONES ALPES S.A.</v>
          </cell>
          <cell r="I1068" t="str">
            <v>Emma Melo /Claudia Uribe</v>
          </cell>
          <cell r="J1068" t="str">
            <v>CDR Barranquilla  - Galapa, Atlántico</v>
          </cell>
          <cell r="K1068" t="str">
            <v>INT</v>
          </cell>
          <cell r="L1068" t="str">
            <v>COM</v>
          </cell>
          <cell r="M1068" t="str">
            <v>(57 1) 746 9879</v>
          </cell>
          <cell r="O1068" t="str">
            <v>?</v>
          </cell>
          <cell r="Q1068">
            <v>184649000</v>
          </cell>
          <cell r="T1068">
            <v>13225</v>
          </cell>
          <cell r="U1068">
            <v>0</v>
          </cell>
        </row>
        <row r="1069">
          <cell r="A1069" t="str">
            <v>PROP01068</v>
          </cell>
          <cell r="D1069">
            <v>42179</v>
          </cell>
          <cell r="E1069">
            <v>0</v>
          </cell>
          <cell r="F1069">
            <v>1</v>
          </cell>
          <cell r="G1069" t="str">
            <v>INV</v>
          </cell>
          <cell r="H1069" t="str">
            <v>ACCI CONSULTORES</v>
          </cell>
          <cell r="I1069" t="str">
            <v>Olga Lucia Leal</v>
          </cell>
          <cell r="J1069" t="str">
            <v>Laboratorio Aromatis</v>
          </cell>
          <cell r="K1069" t="str">
            <v>PRES</v>
          </cell>
          <cell r="L1069" t="str">
            <v>IND</v>
          </cell>
          <cell r="M1069" t="str">
            <v>(57 1) 6112155 Ext. 123</v>
          </cell>
          <cell r="O1069" t="str">
            <v>?</v>
          </cell>
          <cell r="Q1069">
            <v>5000000</v>
          </cell>
          <cell r="T1069">
            <v>228</v>
          </cell>
          <cell r="U1069">
            <v>0</v>
          </cell>
        </row>
        <row r="1070">
          <cell r="A1070" t="str">
            <v>PROP01069</v>
          </cell>
          <cell r="D1070">
            <v>42179</v>
          </cell>
          <cell r="E1070">
            <v>0</v>
          </cell>
          <cell r="F1070">
            <v>1</v>
          </cell>
          <cell r="G1070" t="str">
            <v>INV</v>
          </cell>
          <cell r="H1070" t="str">
            <v>INGEURBE</v>
          </cell>
          <cell r="I1070" t="str">
            <v>Claudia Rodríguez</v>
          </cell>
          <cell r="J1070" t="str">
            <v>Reserva del Lago</v>
          </cell>
          <cell r="K1070" t="str">
            <v>PRES</v>
          </cell>
          <cell r="L1070" t="str">
            <v>VIV</v>
          </cell>
          <cell r="M1070" t="str">
            <v>(57 1) 325 7171 Ext 129</v>
          </cell>
          <cell r="O1070" t="str">
            <v>?</v>
          </cell>
          <cell r="Q1070">
            <v>38000000</v>
          </cell>
          <cell r="T1070">
            <v>23404</v>
          </cell>
          <cell r="U1070">
            <v>0</v>
          </cell>
        </row>
        <row r="1071">
          <cell r="A1071" t="str">
            <v>PROP01070</v>
          </cell>
          <cell r="D1071">
            <v>42180</v>
          </cell>
          <cell r="E1071">
            <v>0</v>
          </cell>
          <cell r="F1071">
            <v>1</v>
          </cell>
          <cell r="G1071" t="str">
            <v>INV</v>
          </cell>
          <cell r="H1071" t="str">
            <v>ALTYVA</v>
          </cell>
          <cell r="I1071" t="str">
            <v>Erika Mick</v>
          </cell>
          <cell r="J1071" t="str">
            <v>Quince Obras    Bogotá</v>
          </cell>
          <cell r="K1071" t="str">
            <v>INT</v>
          </cell>
          <cell r="L1071" t="str">
            <v>VIV</v>
          </cell>
          <cell r="M1071" t="str">
            <v>(57 1) 589 5959 Ext. 3609</v>
          </cell>
          <cell r="O1071" t="str">
            <v>SI</v>
          </cell>
          <cell r="P1071">
            <v>1646</v>
          </cell>
          <cell r="Q1071">
            <v>283175900</v>
          </cell>
          <cell r="R1071">
            <v>16000000</v>
          </cell>
          <cell r="T1071">
            <v>8153</v>
          </cell>
          <cell r="U1071">
            <v>1</v>
          </cell>
        </row>
        <row r="1072">
          <cell r="A1072" t="str">
            <v>PROP01071</v>
          </cell>
          <cell r="D1072">
            <v>42180</v>
          </cell>
          <cell r="E1072">
            <v>0</v>
          </cell>
          <cell r="F1072">
            <v>1</v>
          </cell>
          <cell r="G1072" t="str">
            <v>INV</v>
          </cell>
          <cell r="H1072" t="str">
            <v>MARCELA ANGEL</v>
          </cell>
          <cell r="I1072" t="str">
            <v>Marcela Ángel</v>
          </cell>
          <cell r="J1072" t="str">
            <v>Monasterio Nuestra Señora de Guadalupe        Arcabuco, Boyacá</v>
          </cell>
          <cell r="K1072" t="str">
            <v>PRES</v>
          </cell>
          <cell r="L1072" t="str">
            <v>OTR</v>
          </cell>
          <cell r="M1072" t="str">
            <v>(57 1) 622 7585</v>
          </cell>
          <cell r="O1072" t="str">
            <v>NO</v>
          </cell>
          <cell r="Q1072">
            <v>15000000</v>
          </cell>
          <cell r="T1072">
            <v>3421</v>
          </cell>
          <cell r="U1072">
            <v>0</v>
          </cell>
        </row>
        <row r="1073">
          <cell r="A1073" t="str">
            <v>PROP01072</v>
          </cell>
          <cell r="D1073">
            <v>42180</v>
          </cell>
          <cell r="E1073">
            <v>0</v>
          </cell>
          <cell r="F1073">
            <v>1</v>
          </cell>
          <cell r="G1073" t="str">
            <v>INV</v>
          </cell>
          <cell r="H1073" t="str">
            <v>NOVUS CIVITAS</v>
          </cell>
          <cell r="I1073" t="str">
            <v>Liber Paniagua</v>
          </cell>
          <cell r="J1073" t="str">
            <v>Centro Corporativo Serena del Mar   Cartagena (Prop. Complementaria)</v>
          </cell>
          <cell r="K1073" t="str">
            <v>GER</v>
          </cell>
          <cell r="L1073" t="str">
            <v>OFI</v>
          </cell>
          <cell r="M1073" t="str">
            <v>(57 5) 693 0987</v>
          </cell>
          <cell r="O1073" t="str">
            <v>SI</v>
          </cell>
          <cell r="P1073">
            <v>1647</v>
          </cell>
          <cell r="Q1073">
            <v>426832324</v>
          </cell>
          <cell r="R1073">
            <v>426832324</v>
          </cell>
          <cell r="T1073">
            <v>9372</v>
          </cell>
          <cell r="U1073">
            <v>1</v>
          </cell>
        </row>
        <row r="1074">
          <cell r="A1074" t="str">
            <v>PROP01073</v>
          </cell>
          <cell r="D1074">
            <v>42180</v>
          </cell>
          <cell r="E1074">
            <v>0</v>
          </cell>
          <cell r="F1074">
            <v>1</v>
          </cell>
          <cell r="G1074" t="str">
            <v>INV</v>
          </cell>
          <cell r="H1074" t="str">
            <v>OTIS</v>
          </cell>
          <cell r="I1074" t="str">
            <v>Marcia Téllez</v>
          </cell>
          <cell r="J1074" t="str">
            <v>Adecuación de Oficinas de Otis</v>
          </cell>
          <cell r="K1074" t="str">
            <v>INT</v>
          </cell>
          <cell r="L1074" t="str">
            <v>OFI</v>
          </cell>
          <cell r="M1074" t="str">
            <v>(57 1) 672 3911</v>
          </cell>
          <cell r="O1074" t="str">
            <v>?</v>
          </cell>
          <cell r="Q1074">
            <v>68010000</v>
          </cell>
          <cell r="T1074">
            <v>1123</v>
          </cell>
          <cell r="U1074">
            <v>0</v>
          </cell>
        </row>
        <row r="1075">
          <cell r="A1075" t="str">
            <v>PROP01074</v>
          </cell>
          <cell r="D1075">
            <v>42180</v>
          </cell>
          <cell r="E1075">
            <v>0</v>
          </cell>
          <cell r="F1075">
            <v>1</v>
          </cell>
          <cell r="G1075" t="str">
            <v>INV</v>
          </cell>
          <cell r="H1075" t="str">
            <v>COLEGIO DE INGLATERRA</v>
          </cell>
          <cell r="I1075" t="str">
            <v>Sharon Vergara Fernandez</v>
          </cell>
          <cell r="J1075" t="str">
            <v>Refuerzo Estructural del Edificio de Primaria ( Selección del Constructor)</v>
          </cell>
          <cell r="K1075" t="str">
            <v>GER</v>
          </cell>
          <cell r="L1075" t="str">
            <v>EDU</v>
          </cell>
          <cell r="M1075" t="str">
            <v>(57 1) 676 7700 ext 151</v>
          </cell>
          <cell r="O1075" t="str">
            <v>SI</v>
          </cell>
          <cell r="P1075">
            <v>1597</v>
          </cell>
          <cell r="Q1075">
            <v>14850000</v>
          </cell>
          <cell r="R1075">
            <v>9000000</v>
          </cell>
          <cell r="T1075">
            <v>5113</v>
          </cell>
          <cell r="U1075">
            <v>1</v>
          </cell>
        </row>
        <row r="1076">
          <cell r="A1076" t="str">
            <v>PROP01075</v>
          </cell>
          <cell r="D1076">
            <v>42181</v>
          </cell>
          <cell r="E1076">
            <v>0</v>
          </cell>
          <cell r="F1076">
            <v>1</v>
          </cell>
          <cell r="G1076" t="str">
            <v>INV</v>
          </cell>
          <cell r="H1076" t="str">
            <v>GM GALO MOLINA ARQUITECTOS</v>
          </cell>
          <cell r="I1076" t="str">
            <v>María Fernanda Pulido</v>
          </cell>
          <cell r="J1076" t="str">
            <v>Torre Luminum</v>
          </cell>
          <cell r="K1076" t="str">
            <v>PRES</v>
          </cell>
          <cell r="L1076" t="str">
            <v>OFI</v>
          </cell>
          <cell r="M1076" t="str">
            <v>319 292 3787</v>
          </cell>
          <cell r="O1076" t="str">
            <v>NO</v>
          </cell>
          <cell r="Q1076">
            <v>11500000</v>
          </cell>
          <cell r="T1076">
            <v>8100</v>
          </cell>
          <cell r="U1076">
            <v>0</v>
          </cell>
        </row>
        <row r="1077">
          <cell r="A1077" t="str">
            <v>PROP01076</v>
          </cell>
          <cell r="D1077">
            <v>42179</v>
          </cell>
          <cell r="E1077">
            <v>0</v>
          </cell>
          <cell r="F1077">
            <v>1</v>
          </cell>
          <cell r="G1077" t="str">
            <v>INV</v>
          </cell>
          <cell r="H1077" t="str">
            <v>FALABELLA DE COLOMBIA S.A.</v>
          </cell>
          <cell r="I1077" t="str">
            <v>Cristian Olivares B.</v>
          </cell>
          <cell r="J1077" t="str">
            <v>Tienda Fontanar en Chia Y Jardín Plaza en Cali</v>
          </cell>
          <cell r="K1077" t="str">
            <v>INT</v>
          </cell>
          <cell r="L1077" t="str">
            <v>COM</v>
          </cell>
          <cell r="M1077" t="str">
            <v>(57 1) 742 0404 ext 6556</v>
          </cell>
          <cell r="O1077" t="str">
            <v>SI</v>
          </cell>
          <cell r="P1077" t="str">
            <v>1638 -1639</v>
          </cell>
          <cell r="Q1077">
            <v>331371000</v>
          </cell>
          <cell r="R1077">
            <v>324471000</v>
          </cell>
          <cell r="U1077">
            <v>1</v>
          </cell>
        </row>
        <row r="1078">
          <cell r="A1078" t="str">
            <v>PROP01077</v>
          </cell>
          <cell r="D1078">
            <v>42179</v>
          </cell>
          <cell r="E1078">
            <v>0</v>
          </cell>
          <cell r="F1078">
            <v>1</v>
          </cell>
          <cell r="G1078" t="str">
            <v>INV</v>
          </cell>
          <cell r="H1078" t="str">
            <v>APIROS S.A.S.</v>
          </cell>
          <cell r="I1078" t="str">
            <v>Sandra Balcarcel</v>
          </cell>
          <cell r="J1078" t="str">
            <v>Abizanda</v>
          </cell>
          <cell r="K1078" t="str">
            <v>INT</v>
          </cell>
          <cell r="L1078" t="str">
            <v>VIV</v>
          </cell>
          <cell r="M1078" t="str">
            <v>(57 1) 326 5310 Ext 1930</v>
          </cell>
          <cell r="O1078" t="str">
            <v>NO</v>
          </cell>
          <cell r="Q1078">
            <v>554645604</v>
          </cell>
          <cell r="T1078">
            <v>20229</v>
          </cell>
          <cell r="U1078">
            <v>0</v>
          </cell>
        </row>
        <row r="1079">
          <cell r="A1079" t="str">
            <v>PROP01078</v>
          </cell>
          <cell r="D1079">
            <v>42187</v>
          </cell>
          <cell r="E1079">
            <v>0</v>
          </cell>
          <cell r="F1079">
            <v>1</v>
          </cell>
          <cell r="G1079" t="str">
            <v>INV</v>
          </cell>
          <cell r="H1079" t="str">
            <v>KOBA COLOMBIA S.A.</v>
          </cell>
          <cell r="I1079" t="str">
            <v>Lucen Silva Barbosa</v>
          </cell>
          <cell r="J1079" t="str">
            <v>CEDI Koba Colombia</v>
          </cell>
          <cell r="K1079" t="str">
            <v>INT</v>
          </cell>
          <cell r="L1079" t="str">
            <v>COM</v>
          </cell>
          <cell r="M1079" t="str">
            <v>(57) (1) 254 10 50 ext 5008</v>
          </cell>
          <cell r="O1079" t="str">
            <v>?</v>
          </cell>
          <cell r="Q1079">
            <v>349201728</v>
          </cell>
          <cell r="T1079">
            <v>14000</v>
          </cell>
          <cell r="U1079">
            <v>0</v>
          </cell>
        </row>
        <row r="1080">
          <cell r="A1080" t="str">
            <v>PROP01079</v>
          </cell>
          <cell r="D1080">
            <v>42191</v>
          </cell>
          <cell r="E1080">
            <v>0</v>
          </cell>
          <cell r="F1080">
            <v>1</v>
          </cell>
          <cell r="G1080" t="str">
            <v>INV</v>
          </cell>
          <cell r="H1080" t="str">
            <v xml:space="preserve">UNIVERSIDAD EAN </v>
          </cell>
          <cell r="I1080" t="str">
            <v>Julio Martin Peña Amaya</v>
          </cell>
          <cell r="J1080" t="str">
            <v>Nuevo Edificio Universidad EAN</v>
          </cell>
          <cell r="K1080" t="str">
            <v>OTROS</v>
          </cell>
          <cell r="L1080" t="str">
            <v>EDU</v>
          </cell>
          <cell r="O1080" t="str">
            <v>NO</v>
          </cell>
          <cell r="P1080">
            <v>1580</v>
          </cell>
          <cell r="Q1080">
            <v>2100000</v>
          </cell>
          <cell r="U1080">
            <v>0</v>
          </cell>
        </row>
        <row r="1081">
          <cell r="A1081" t="str">
            <v>PROP01080</v>
          </cell>
          <cell r="D1081">
            <v>42191</v>
          </cell>
          <cell r="E1081">
            <v>0</v>
          </cell>
          <cell r="F1081">
            <v>1</v>
          </cell>
          <cell r="G1081" t="str">
            <v>INV</v>
          </cell>
          <cell r="H1081" t="str">
            <v>CENTRO NACIONAL DE MEMORIA HISTORICA</v>
          </cell>
          <cell r="I1081" t="str">
            <v>Andrés Forero Parra</v>
          </cell>
          <cell r="J1081" t="str">
            <v>Museo Nacional de la Memoria</v>
          </cell>
          <cell r="K1081" t="str">
            <v>INT</v>
          </cell>
          <cell r="L1081" t="str">
            <v>INS</v>
          </cell>
          <cell r="M1081" t="str">
            <v>(57 1) 796 5060 Ext 129</v>
          </cell>
          <cell r="O1081" t="str">
            <v>?</v>
          </cell>
          <cell r="Q1081">
            <v>98811520</v>
          </cell>
          <cell r="T1081">
            <v>17098</v>
          </cell>
          <cell r="U1081">
            <v>0</v>
          </cell>
        </row>
        <row r="1082">
          <cell r="A1082" t="str">
            <v>PROP01081</v>
          </cell>
          <cell r="D1082">
            <v>42192</v>
          </cell>
          <cell r="E1082">
            <v>0</v>
          </cell>
          <cell r="F1082">
            <v>1</v>
          </cell>
          <cell r="G1082" t="str">
            <v>INV</v>
          </cell>
          <cell r="H1082" t="str">
            <v>CSI S.A.S.</v>
          </cell>
          <cell r="I1082" t="str">
            <v>José Ríos</v>
          </cell>
          <cell r="J1082" t="str">
            <v>Proyecto comercial, oficinas y hotel en Barranquilla</v>
          </cell>
          <cell r="K1082" t="str">
            <v>PRES</v>
          </cell>
          <cell r="L1082" t="str">
            <v>COM</v>
          </cell>
          <cell r="M1082" t="str">
            <v>(57 1) 636 4104 Ext</v>
          </cell>
          <cell r="O1082" t="str">
            <v>?</v>
          </cell>
          <cell r="P1082" t="str">
            <v xml:space="preserve">                                                                                                                                                                               </v>
          </cell>
          <cell r="Q1082">
            <v>42400000</v>
          </cell>
          <cell r="T1082">
            <v>78763</v>
          </cell>
          <cell r="U1082">
            <v>0</v>
          </cell>
        </row>
        <row r="1083">
          <cell r="A1083" t="str">
            <v>PROP01082</v>
          </cell>
          <cell r="D1083">
            <v>42193</v>
          </cell>
          <cell r="E1083">
            <v>0</v>
          </cell>
          <cell r="F1083">
            <v>1</v>
          </cell>
          <cell r="G1083" t="str">
            <v>INV</v>
          </cell>
          <cell r="H1083" t="str">
            <v>MALL PLAZA</v>
          </cell>
          <cell r="I1083" t="str">
            <v xml:space="preserve">Lina Maria Murcia </v>
          </cell>
          <cell r="J1083" t="str">
            <v>Centro Comercial MALL Plaza Manizales (Fase II - Etapa de Obra)</v>
          </cell>
          <cell r="K1083" t="str">
            <v>INT</v>
          </cell>
          <cell r="L1083" t="str">
            <v>COM</v>
          </cell>
          <cell r="M1083">
            <v>7458787</v>
          </cell>
          <cell r="O1083" t="str">
            <v>SI</v>
          </cell>
          <cell r="P1083">
            <v>1468</v>
          </cell>
          <cell r="Q1083">
            <v>544867336.06896544</v>
          </cell>
          <cell r="R1083">
            <v>544867336.06896544</v>
          </cell>
          <cell r="T1083">
            <v>89470</v>
          </cell>
          <cell r="U1083">
            <v>1</v>
          </cell>
        </row>
        <row r="1084">
          <cell r="A1084" t="str">
            <v>PROP01083</v>
          </cell>
          <cell r="D1084">
            <v>42199</v>
          </cell>
          <cell r="E1084">
            <v>0</v>
          </cell>
          <cell r="F1084">
            <v>1</v>
          </cell>
          <cell r="G1084" t="str">
            <v>INV</v>
          </cell>
          <cell r="H1084" t="str">
            <v>UNION TEMPORAL PROYECTO EL BOSQUE UT PB</v>
          </cell>
          <cell r="I1084" t="str">
            <v xml:space="preserve">Mario Castillo </v>
          </cell>
          <cell r="J1084" t="str">
            <v>Hospital Universitario El Bosque - Compensar</v>
          </cell>
          <cell r="K1084" t="str">
            <v>GER</v>
          </cell>
          <cell r="L1084" t="str">
            <v>SAL</v>
          </cell>
          <cell r="M1084" t="str">
            <v>(57 1) 428 0666</v>
          </cell>
          <cell r="O1084" t="str">
            <v>SI</v>
          </cell>
          <cell r="Q1084">
            <v>0</v>
          </cell>
          <cell r="R1084">
            <v>0</v>
          </cell>
          <cell r="T1084">
            <v>47500</v>
          </cell>
          <cell r="U1084">
            <v>1</v>
          </cell>
        </row>
        <row r="1085">
          <cell r="A1085" t="str">
            <v>PROP01084</v>
          </cell>
          <cell r="D1085">
            <v>42206</v>
          </cell>
          <cell r="E1085">
            <v>0</v>
          </cell>
          <cell r="F1085">
            <v>1</v>
          </cell>
          <cell r="G1085" t="str">
            <v>INV</v>
          </cell>
          <cell r="H1085" t="str">
            <v>FUNERARIA GAVIRIA</v>
          </cell>
          <cell r="I1085" t="str">
            <v>Alexandra Lozano Medina</v>
          </cell>
          <cell r="J1085" t="str">
            <v>Parque Cenizario Funeraria Gaviria</v>
          </cell>
          <cell r="K1085" t="str">
            <v>PRES</v>
          </cell>
          <cell r="L1085" t="str">
            <v>OTR</v>
          </cell>
          <cell r="M1085" t="str">
            <v xml:space="preserve">(57 1) 605 27 00 ext 1114 </v>
          </cell>
          <cell r="O1085" t="str">
            <v>SI</v>
          </cell>
          <cell r="P1085">
            <v>1645</v>
          </cell>
          <cell r="Q1085">
            <v>7000000</v>
          </cell>
          <cell r="R1085">
            <v>9000000</v>
          </cell>
          <cell r="T1085">
            <v>815</v>
          </cell>
          <cell r="U1085">
            <v>1</v>
          </cell>
        </row>
        <row r="1086">
          <cell r="A1086" t="str">
            <v>PROP01085</v>
          </cell>
          <cell r="D1086">
            <v>42207</v>
          </cell>
          <cell r="E1086">
            <v>0</v>
          </cell>
          <cell r="F1086">
            <v>1</v>
          </cell>
          <cell r="G1086" t="str">
            <v>INV</v>
          </cell>
          <cell r="H1086" t="str">
            <v>OSPINAS &amp; CIA</v>
          </cell>
          <cell r="I1086" t="str">
            <v>Mario Botero R.</v>
          </cell>
          <cell r="J1086" t="str">
            <v>Bodega en Mosquera</v>
          </cell>
          <cell r="K1086" t="str">
            <v>PRES</v>
          </cell>
          <cell r="L1086" t="str">
            <v>BOD</v>
          </cell>
          <cell r="M1086" t="str">
            <v>(57 1) 326 7060 ext 114</v>
          </cell>
          <cell r="O1086" t="str">
            <v>SI</v>
          </cell>
          <cell r="P1086">
            <v>1643</v>
          </cell>
          <cell r="Q1086">
            <v>5000000</v>
          </cell>
          <cell r="R1086">
            <v>5000000</v>
          </cell>
          <cell r="T1086">
            <v>2960</v>
          </cell>
          <cell r="U1086">
            <v>1</v>
          </cell>
        </row>
        <row r="1087">
          <cell r="A1087" t="str">
            <v>PROP01086</v>
          </cell>
          <cell r="D1087">
            <v>42207</v>
          </cell>
          <cell r="E1087">
            <v>0</v>
          </cell>
          <cell r="F1087">
            <v>1</v>
          </cell>
          <cell r="G1087" t="str">
            <v>INV</v>
          </cell>
          <cell r="H1087" t="str">
            <v>ABACUS REAL ESTATE</v>
          </cell>
          <cell r="I1087" t="str">
            <v>Luisa Fernanda Lopez Camacho</v>
          </cell>
          <cell r="J1087" t="str">
            <v>Liquid Ambar</v>
          </cell>
          <cell r="K1087" t="str">
            <v>PRES</v>
          </cell>
          <cell r="L1087" t="str">
            <v>VIV</v>
          </cell>
          <cell r="M1087" t="str">
            <v>(57 1) 750 8066</v>
          </cell>
          <cell r="O1087" t="str">
            <v>?</v>
          </cell>
          <cell r="Q1087">
            <v>31100000</v>
          </cell>
          <cell r="T1087">
            <v>18464</v>
          </cell>
          <cell r="U1087">
            <v>0</v>
          </cell>
        </row>
        <row r="1088">
          <cell r="A1088" t="str">
            <v>PROP01087</v>
          </cell>
          <cell r="D1088">
            <v>42208</v>
          </cell>
          <cell r="E1088">
            <v>0</v>
          </cell>
          <cell r="F1088">
            <v>1</v>
          </cell>
          <cell r="G1088" t="str">
            <v>INV</v>
          </cell>
          <cell r="H1088" t="str">
            <v>EXACTA PROYECTO TOTAL S.A.</v>
          </cell>
          <cell r="I1088" t="str">
            <v>Ana Maria Ortega V.</v>
          </cell>
          <cell r="J1088" t="str">
            <v>Pérgola Anglo Colombiano</v>
          </cell>
          <cell r="K1088" t="str">
            <v>PRES</v>
          </cell>
          <cell r="L1088" t="str">
            <v>INS</v>
          </cell>
          <cell r="M1088" t="str">
            <v>(57 1) 542 5555 ext 122</v>
          </cell>
          <cell r="O1088" t="str">
            <v>?</v>
          </cell>
          <cell r="Q1088">
            <v>5000000</v>
          </cell>
          <cell r="T1088">
            <v>173</v>
          </cell>
          <cell r="U1088">
            <v>0</v>
          </cell>
        </row>
        <row r="1089">
          <cell r="A1089" t="str">
            <v>PROP01088</v>
          </cell>
          <cell r="D1089">
            <v>42209</v>
          </cell>
          <cell r="E1089">
            <v>0</v>
          </cell>
          <cell r="F1089">
            <v>1</v>
          </cell>
          <cell r="G1089" t="str">
            <v>INV</v>
          </cell>
          <cell r="H1089" t="str">
            <v>ACCI CONSULTORES</v>
          </cell>
          <cell r="I1089" t="str">
            <v>Olga Lucia Leal</v>
          </cell>
          <cell r="J1089" t="str">
            <v>Urbanismo Bodega Mafer</v>
          </cell>
          <cell r="K1089" t="str">
            <v>PRES</v>
          </cell>
          <cell r="L1089" t="str">
            <v>URB</v>
          </cell>
          <cell r="M1089" t="str">
            <v>(57 1) 611 2155 ext 123</v>
          </cell>
          <cell r="O1089" t="str">
            <v>?</v>
          </cell>
          <cell r="Q1089">
            <v>13500000</v>
          </cell>
          <cell r="T1089">
            <v>24483</v>
          </cell>
          <cell r="U1089">
            <v>0</v>
          </cell>
        </row>
        <row r="1090">
          <cell r="A1090" t="str">
            <v>PROP01089</v>
          </cell>
          <cell r="D1090">
            <v>42209</v>
          </cell>
          <cell r="E1090">
            <v>0</v>
          </cell>
          <cell r="F1090">
            <v>1</v>
          </cell>
          <cell r="G1090" t="str">
            <v>INV</v>
          </cell>
          <cell r="H1090" t="str">
            <v>MAZARA S.A.S.</v>
          </cell>
          <cell r="I1090" t="str">
            <v>Santiago Mazabel Ortega</v>
          </cell>
          <cell r="J1090" t="str">
            <v>Torre de Oficinas Parking</v>
          </cell>
          <cell r="K1090" t="str">
            <v>PRES</v>
          </cell>
          <cell r="L1090" t="str">
            <v>OFI</v>
          </cell>
          <cell r="M1090" t="str">
            <v>(57) 316 834 6698</v>
          </cell>
          <cell r="O1090" t="str">
            <v>?</v>
          </cell>
          <cell r="Q1090">
            <v>8900000</v>
          </cell>
          <cell r="T1090">
            <v>5005</v>
          </cell>
          <cell r="U1090">
            <v>0</v>
          </cell>
        </row>
        <row r="1091">
          <cell r="A1091" t="str">
            <v>PROP01090</v>
          </cell>
          <cell r="D1091">
            <v>42212</v>
          </cell>
          <cell r="E1091">
            <v>0</v>
          </cell>
          <cell r="F1091">
            <v>1</v>
          </cell>
          <cell r="G1091" t="str">
            <v>INV</v>
          </cell>
          <cell r="H1091" t="str">
            <v>TERRAFRANCO</v>
          </cell>
          <cell r="I1091" t="str">
            <v>Paula Pinzón</v>
          </cell>
          <cell r="J1091" t="str">
            <v>Evergreen Towers</v>
          </cell>
          <cell r="K1091" t="str">
            <v>PRES</v>
          </cell>
          <cell r="L1091" t="str">
            <v>OFI</v>
          </cell>
          <cell r="M1091" t="str">
            <v>(57 1) 425 27 30</v>
          </cell>
          <cell r="O1091" t="str">
            <v>SI</v>
          </cell>
          <cell r="P1091">
            <v>1644</v>
          </cell>
          <cell r="Q1091">
            <v>27000000</v>
          </cell>
          <cell r="R1091">
            <v>24000000</v>
          </cell>
          <cell r="T1091">
            <v>84247</v>
          </cell>
          <cell r="U1091">
            <v>1</v>
          </cell>
        </row>
        <row r="1092">
          <cell r="A1092" t="str">
            <v>PROP01091</v>
          </cell>
          <cell r="D1092">
            <v>42212</v>
          </cell>
          <cell r="E1092">
            <v>0</v>
          </cell>
          <cell r="F1092">
            <v>1</v>
          </cell>
          <cell r="G1092" t="str">
            <v>INV</v>
          </cell>
          <cell r="H1092" t="str">
            <v>CARLOS GRIMBERG</v>
          </cell>
          <cell r="I1092" t="str">
            <v>Carlos Grimberg</v>
          </cell>
          <cell r="J1092" t="str">
            <v>Villas de San Carlos</v>
          </cell>
          <cell r="K1092" t="str">
            <v>PRES</v>
          </cell>
          <cell r="L1092" t="str">
            <v>VIV</v>
          </cell>
          <cell r="M1092" t="str">
            <v>(57) 312 457 30 55</v>
          </cell>
          <cell r="O1092" t="str">
            <v>?</v>
          </cell>
          <cell r="Q1092">
            <v>11500000</v>
          </cell>
          <cell r="T1092">
            <v>30160</v>
          </cell>
          <cell r="U1092">
            <v>0</v>
          </cell>
        </row>
        <row r="1093">
          <cell r="A1093" t="str">
            <v>PROP01092</v>
          </cell>
          <cell r="D1093">
            <v>42215</v>
          </cell>
          <cell r="E1093">
            <v>0</v>
          </cell>
          <cell r="F1093">
            <v>1</v>
          </cell>
          <cell r="G1093" t="str">
            <v>SIN INFORMACIÓN</v>
          </cell>
          <cell r="H1093" t="str">
            <v>PROENFAR S.A.S.</v>
          </cell>
          <cell r="I1093" t="str">
            <v>Jasson Hernandez</v>
          </cell>
          <cell r="J1093" t="str">
            <v>Etapa II de la Planta Proenfar</v>
          </cell>
          <cell r="K1093" t="str">
            <v>GER</v>
          </cell>
          <cell r="L1093" t="str">
            <v>IND</v>
          </cell>
          <cell r="M1093">
            <v>3123783020</v>
          </cell>
          <cell r="O1093" t="str">
            <v>NO</v>
          </cell>
          <cell r="P1093">
            <v>1251</v>
          </cell>
          <cell r="Q1093">
            <v>716145727</v>
          </cell>
          <cell r="T1093">
            <v>17646</v>
          </cell>
          <cell r="U1093">
            <v>0</v>
          </cell>
        </row>
        <row r="1094">
          <cell r="A1094" t="str">
            <v>PROP01093</v>
          </cell>
          <cell r="D1094">
            <v>42213</v>
          </cell>
          <cell r="E1094">
            <v>0</v>
          </cell>
          <cell r="F1094">
            <v>1</v>
          </cell>
          <cell r="G1094" t="str">
            <v>SIN INFORMACIÓN</v>
          </cell>
          <cell r="H1094" t="str">
            <v xml:space="preserve">CONSTRUCCIONES PLANIFICADAS </v>
          </cell>
          <cell r="I1094" t="str">
            <v xml:space="preserve">Jorge Alejandro Castillo </v>
          </cell>
          <cell r="J1094" t="str">
            <v>Edificio T7 -T8</v>
          </cell>
          <cell r="K1094" t="str">
            <v>GER</v>
          </cell>
          <cell r="L1094" t="str">
            <v>OFI</v>
          </cell>
          <cell r="M1094">
            <v>3394111</v>
          </cell>
          <cell r="O1094" t="str">
            <v>NO</v>
          </cell>
          <cell r="P1094">
            <v>1444</v>
          </cell>
          <cell r="Q1094">
            <v>46830307</v>
          </cell>
          <cell r="U1094">
            <v>0</v>
          </cell>
        </row>
        <row r="1095">
          <cell r="A1095" t="str">
            <v>PROP01094</v>
          </cell>
          <cell r="D1095">
            <v>42199</v>
          </cell>
          <cell r="E1095">
            <v>0</v>
          </cell>
          <cell r="F1095">
            <v>1</v>
          </cell>
          <cell r="G1095" t="str">
            <v>SIN INFORMACIÓN</v>
          </cell>
          <cell r="H1095" t="str">
            <v xml:space="preserve">JORGE TADEO LOZANO </v>
          </cell>
          <cell r="I1095" t="str">
            <v xml:space="preserve">Ricardo Mejia Bustos </v>
          </cell>
          <cell r="J1095" t="str">
            <v>Edificio Facultad de Arte y Diseño de la Fund.</v>
          </cell>
          <cell r="K1095" t="str">
            <v>INT</v>
          </cell>
          <cell r="L1095" t="str">
            <v>EDU</v>
          </cell>
          <cell r="O1095" t="str">
            <v>NO</v>
          </cell>
          <cell r="P1095">
            <v>1506</v>
          </cell>
          <cell r="Q1095">
            <v>227902684</v>
          </cell>
          <cell r="T1095">
            <v>1900</v>
          </cell>
          <cell r="U1095">
            <v>0</v>
          </cell>
        </row>
        <row r="1096">
          <cell r="A1096" t="str">
            <v>PROP01095</v>
          </cell>
          <cell r="D1096">
            <v>42214</v>
          </cell>
          <cell r="E1096">
            <v>0</v>
          </cell>
          <cell r="F1096">
            <v>1</v>
          </cell>
          <cell r="G1096" t="str">
            <v>SIN INFORMACIÓN</v>
          </cell>
          <cell r="H1096" t="str">
            <v>SANITAS</v>
          </cell>
          <cell r="I1096" t="str">
            <v xml:space="preserve">Mauricio Guerrero Alarcón </v>
          </cell>
          <cell r="J1096" t="str">
            <v>Unidad de Atención Primaria y Consultorios</v>
          </cell>
          <cell r="K1096" t="str">
            <v>GER</v>
          </cell>
          <cell r="L1096" t="str">
            <v>SAL</v>
          </cell>
          <cell r="O1096" t="str">
            <v>NO</v>
          </cell>
          <cell r="P1096">
            <v>1531</v>
          </cell>
          <cell r="Q1096">
            <v>137759483</v>
          </cell>
          <cell r="U1096">
            <v>0</v>
          </cell>
        </row>
        <row r="1097">
          <cell r="A1097" t="str">
            <v>PROP01096</v>
          </cell>
          <cell r="D1097">
            <v>42216</v>
          </cell>
          <cell r="E1097">
            <v>0</v>
          </cell>
          <cell r="F1097">
            <v>1</v>
          </cell>
          <cell r="G1097" t="str">
            <v>SIN INFORMACIÓN</v>
          </cell>
          <cell r="H1097" t="str">
            <v xml:space="preserve">COMPENSAR </v>
          </cell>
          <cell r="I1097" t="str">
            <v xml:space="preserve">Mario Castillo </v>
          </cell>
          <cell r="J1097" t="str">
            <v xml:space="preserve">Clinica El Bosque Compensar Et. Previa </v>
          </cell>
          <cell r="K1097" t="str">
            <v>INT</v>
          </cell>
          <cell r="L1097" t="str">
            <v>SAL</v>
          </cell>
          <cell r="O1097" t="str">
            <v>NO</v>
          </cell>
          <cell r="P1097">
            <v>1565</v>
          </cell>
          <cell r="Q1097">
            <v>26292687</v>
          </cell>
          <cell r="U1097">
            <v>0</v>
          </cell>
        </row>
        <row r="1098">
          <cell r="A1098" t="str">
            <v>PROP01097</v>
          </cell>
          <cell r="D1098">
            <v>42214</v>
          </cell>
          <cell r="E1098">
            <v>0</v>
          </cell>
          <cell r="F1098">
            <v>1</v>
          </cell>
          <cell r="G1098" t="str">
            <v>INV</v>
          </cell>
          <cell r="H1098" t="str">
            <v>SIGNOS ARQUITECTURA</v>
          </cell>
          <cell r="I1098" t="str">
            <v>Carol Ramirez</v>
          </cell>
          <cell r="J1098" t="str">
            <v>Edificio OGA</v>
          </cell>
          <cell r="K1098" t="str">
            <v>PRES</v>
          </cell>
          <cell r="L1098" t="str">
            <v>VIV</v>
          </cell>
          <cell r="M1098" t="str">
            <v>(57 1) 236 2808</v>
          </cell>
          <cell r="O1098" t="str">
            <v>?</v>
          </cell>
          <cell r="Q1098">
            <v>26900000</v>
          </cell>
          <cell r="T1098">
            <v>6100</v>
          </cell>
          <cell r="U1098">
            <v>0</v>
          </cell>
        </row>
        <row r="1099">
          <cell r="A1099" t="str">
            <v>PROP01098</v>
          </cell>
          <cell r="D1099">
            <v>42219</v>
          </cell>
          <cell r="E1099">
            <v>0</v>
          </cell>
          <cell r="F1099">
            <v>1</v>
          </cell>
          <cell r="G1099" t="str">
            <v>INV</v>
          </cell>
          <cell r="H1099" t="str">
            <v>HOTELES DECAMERON COLOMBIA S.A.S.</v>
          </cell>
          <cell r="I1099" t="str">
            <v>Angelica Maria Cardenas</v>
          </cell>
          <cell r="J1099" t="str">
            <v>Ampliación Hotel Decameron La Macarena</v>
          </cell>
          <cell r="K1099" t="str">
            <v>INT</v>
          </cell>
          <cell r="L1099" t="str">
            <v>HOT</v>
          </cell>
          <cell r="M1099" t="str">
            <v>(57 1) 219 30 30. Ext. 233</v>
          </cell>
          <cell r="O1099" t="str">
            <v>NO</v>
          </cell>
          <cell r="Q1099">
            <v>1172792896</v>
          </cell>
          <cell r="T1099">
            <v>29450</v>
          </cell>
          <cell r="U1099">
            <v>0</v>
          </cell>
        </row>
        <row r="1100">
          <cell r="A1100" t="str">
            <v>PROP01099</v>
          </cell>
          <cell r="D1100">
            <v>42219</v>
          </cell>
          <cell r="E1100">
            <v>0</v>
          </cell>
          <cell r="F1100">
            <v>1</v>
          </cell>
          <cell r="G1100" t="str">
            <v>INV</v>
          </cell>
          <cell r="H1100" t="str">
            <v>OSPINAS &amp; CIA</v>
          </cell>
          <cell r="I1100" t="str">
            <v>Patricia Vergara</v>
          </cell>
          <cell r="J1100" t="str">
            <v>Centro comercial Ventura Terreros</v>
          </cell>
          <cell r="K1100" t="str">
            <v>INT</v>
          </cell>
          <cell r="L1100" t="str">
            <v>COM</v>
          </cell>
          <cell r="M1100" t="str">
            <v xml:space="preserve">(57 1) 326 7060 </v>
          </cell>
          <cell r="O1100" t="str">
            <v>NO</v>
          </cell>
          <cell r="Q1100">
            <v>1392309710</v>
          </cell>
          <cell r="T1100">
            <v>103000</v>
          </cell>
          <cell r="U1100">
            <v>0</v>
          </cell>
        </row>
        <row r="1101">
          <cell r="A1101" t="str">
            <v>PROP01100</v>
          </cell>
          <cell r="D1101">
            <v>42221</v>
          </cell>
          <cell r="E1101">
            <v>0</v>
          </cell>
          <cell r="F1101">
            <v>1</v>
          </cell>
          <cell r="G1101" t="str">
            <v>INV</v>
          </cell>
          <cell r="H1101" t="str">
            <v>ALTYVA</v>
          </cell>
          <cell r="I1101" t="str">
            <v>Octavio Carvajal</v>
          </cell>
          <cell r="J1101" t="str">
            <v>Aguadulce</v>
          </cell>
          <cell r="K1101" t="str">
            <v>INT</v>
          </cell>
          <cell r="L1101" t="str">
            <v>VIV</v>
          </cell>
          <cell r="M1101" t="str">
            <v>(57 1) 589 5959</v>
          </cell>
          <cell r="O1101" t="str">
            <v>?</v>
          </cell>
          <cell r="Q1101">
            <v>1863495207</v>
          </cell>
          <cell r="T1101">
            <v>59404</v>
          </cell>
          <cell r="U1101">
            <v>0</v>
          </cell>
        </row>
        <row r="1102">
          <cell r="A1102" t="str">
            <v>PROP01101</v>
          </cell>
          <cell r="D1102">
            <v>42227</v>
          </cell>
          <cell r="E1102">
            <v>0</v>
          </cell>
          <cell r="F1102">
            <v>1</v>
          </cell>
          <cell r="G1102" t="str">
            <v>INV</v>
          </cell>
          <cell r="H1102" t="str">
            <v>HOTEL PLAZA BOGOTÁ</v>
          </cell>
          <cell r="I1102" t="str">
            <v>Alberto Rolnik</v>
          </cell>
          <cell r="J1102" t="str">
            <v>HOTEL PLAZA BOGOTÁ</v>
          </cell>
          <cell r="K1102" t="str">
            <v>GER</v>
          </cell>
          <cell r="L1102" t="str">
            <v>HOT</v>
          </cell>
          <cell r="O1102" t="str">
            <v>NO</v>
          </cell>
          <cell r="Q1102">
            <v>2470803840</v>
          </cell>
          <cell r="T1102">
            <v>18000</v>
          </cell>
          <cell r="U1102">
            <v>0</v>
          </cell>
        </row>
        <row r="1103">
          <cell r="A1103" t="str">
            <v>PROP01102</v>
          </cell>
          <cell r="D1103">
            <v>42230</v>
          </cell>
          <cell r="E1103">
            <v>0</v>
          </cell>
          <cell r="F1103">
            <v>1</v>
          </cell>
          <cell r="G1103" t="str">
            <v>INV</v>
          </cell>
          <cell r="H1103" t="str">
            <v>AVIANCA</v>
          </cell>
          <cell r="I1103" t="str">
            <v>Diego Sanchez Buitrago</v>
          </cell>
          <cell r="J1103" t="str">
            <v>Hangar de mantenimiento mayor de aeronaves (MRO)</v>
          </cell>
          <cell r="K1103" t="str">
            <v>INT</v>
          </cell>
          <cell r="L1103" t="str">
            <v>IND</v>
          </cell>
          <cell r="M1103" t="str">
            <v>(57 1) 587 7700 Ext 2401</v>
          </cell>
          <cell r="O1103" t="str">
            <v>SI</v>
          </cell>
          <cell r="P1103">
            <v>1655</v>
          </cell>
          <cell r="Q1103">
            <v>656412672</v>
          </cell>
          <cell r="R1103">
            <v>528859872</v>
          </cell>
          <cell r="T1103">
            <v>47800</v>
          </cell>
          <cell r="U1103">
            <v>1</v>
          </cell>
        </row>
        <row r="1104">
          <cell r="A1104" t="str">
            <v>PROP01103</v>
          </cell>
          <cell r="D1104">
            <v>42230</v>
          </cell>
          <cell r="E1104">
            <v>0</v>
          </cell>
          <cell r="F1104">
            <v>1</v>
          </cell>
          <cell r="G1104" t="str">
            <v>INV</v>
          </cell>
          <cell r="H1104" t="str">
            <v>CENTRO COMERCIAL BULEVAR</v>
          </cell>
          <cell r="I1104" t="str">
            <v>Mauricio Salinas</v>
          </cell>
          <cell r="J1104" t="str">
            <v xml:space="preserve">Centro Empresarial Bulevar 127 </v>
          </cell>
          <cell r="K1104" t="str">
            <v>GER</v>
          </cell>
          <cell r="L1104" t="str">
            <v>OFI</v>
          </cell>
          <cell r="M1104" t="str">
            <v>2267211-2266500</v>
          </cell>
          <cell r="O1104" t="str">
            <v>?</v>
          </cell>
          <cell r="Q1104">
            <v>4164951797</v>
          </cell>
          <cell r="T1104">
            <v>45596</v>
          </cell>
          <cell r="U1104">
            <v>0</v>
          </cell>
        </row>
        <row r="1105">
          <cell r="A1105" t="str">
            <v>PROP01104</v>
          </cell>
          <cell r="D1105">
            <v>42235</v>
          </cell>
          <cell r="E1105">
            <v>0</v>
          </cell>
          <cell r="F1105">
            <v>1</v>
          </cell>
          <cell r="G1105" t="str">
            <v>INV</v>
          </cell>
          <cell r="H1105" t="str">
            <v>TERRANUM INVERSIÓN S.A.S.</v>
          </cell>
          <cell r="I1105" t="str">
            <v>Jeisson Corredor</v>
          </cell>
          <cell r="J1105" t="str">
            <v>Centro Comercial Terranova Chía</v>
          </cell>
          <cell r="K1105" t="str">
            <v>INT</v>
          </cell>
          <cell r="L1105" t="str">
            <v>COM</v>
          </cell>
          <cell r="M1105" t="str">
            <v>(57 1) 742 6060 Ext. 4003</v>
          </cell>
          <cell r="O1105" t="str">
            <v>SI</v>
          </cell>
          <cell r="P1105">
            <v>1658</v>
          </cell>
          <cell r="Q1105">
            <v>84067120</v>
          </cell>
          <cell r="R1105">
            <v>59998000</v>
          </cell>
          <cell r="T1105">
            <v>20640</v>
          </cell>
          <cell r="U1105">
            <v>1</v>
          </cell>
        </row>
        <row r="1106">
          <cell r="A1106" t="str">
            <v>PROP01105</v>
          </cell>
          <cell r="D1106">
            <v>42235</v>
          </cell>
          <cell r="E1106">
            <v>0</v>
          </cell>
          <cell r="F1106">
            <v>1</v>
          </cell>
          <cell r="G1106" t="str">
            <v>INV</v>
          </cell>
          <cell r="H1106" t="str">
            <v>GUILLERMO SERRANO</v>
          </cell>
          <cell r="I1106" t="str">
            <v>Guillermo Serrano</v>
          </cell>
          <cell r="J1106" t="str">
            <v>Bodega Celta  /  Tenjo</v>
          </cell>
          <cell r="K1106" t="str">
            <v>GER</v>
          </cell>
          <cell r="L1106" t="str">
            <v>BOD</v>
          </cell>
          <cell r="O1106" t="str">
            <v>NO</v>
          </cell>
          <cell r="Q1106">
            <v>132099000</v>
          </cell>
          <cell r="T1106">
            <v>10000</v>
          </cell>
          <cell r="U1106">
            <v>0</v>
          </cell>
        </row>
        <row r="1107">
          <cell r="A1107" t="str">
            <v>PROP01106</v>
          </cell>
          <cell r="D1107">
            <v>42236</v>
          </cell>
          <cell r="E1107">
            <v>0</v>
          </cell>
          <cell r="F1107">
            <v>1</v>
          </cell>
          <cell r="G1107" t="str">
            <v>INV</v>
          </cell>
          <cell r="H1107" t="str">
            <v>TRIADA</v>
          </cell>
          <cell r="I1107" t="str">
            <v>Sandra Muñoz Tovar</v>
          </cell>
          <cell r="J1107" t="str">
            <v>Pradera de Gualiques</v>
          </cell>
          <cell r="K1107" t="str">
            <v>INT</v>
          </cell>
          <cell r="L1107" t="str">
            <v>VIV</v>
          </cell>
          <cell r="M1107" t="str">
            <v>(57 1) 654 1000 ext 1509</v>
          </cell>
          <cell r="O1107" t="str">
            <v>?</v>
          </cell>
          <cell r="Q1107">
            <v>2440481051</v>
          </cell>
          <cell r="T1107">
            <v>114506</v>
          </cell>
          <cell r="U1107">
            <v>0</v>
          </cell>
        </row>
        <row r="1108">
          <cell r="A1108" t="str">
            <v>PROP01107</v>
          </cell>
          <cell r="D1108">
            <v>42237</v>
          </cell>
          <cell r="E1108">
            <v>0</v>
          </cell>
          <cell r="F1108">
            <v>1</v>
          </cell>
          <cell r="G1108" t="str">
            <v>INV</v>
          </cell>
          <cell r="H1108" t="str">
            <v>FUNDACIÓN SANTA FE DE BOGOTÁ</v>
          </cell>
          <cell r="I1108" t="str">
            <v>Henry Gallardo Lozano</v>
          </cell>
          <cell r="J1108" t="str">
            <v>Hospital Universitario Fundación Santa Fe</v>
          </cell>
          <cell r="K1108" t="str">
            <v>OTROS</v>
          </cell>
          <cell r="L1108" t="str">
            <v>SAL</v>
          </cell>
          <cell r="M1108" t="str">
            <v>(57 1) 603 0303</v>
          </cell>
          <cell r="O1108" t="str">
            <v>SI</v>
          </cell>
          <cell r="P1108">
            <v>1289</v>
          </cell>
          <cell r="Q1108">
            <v>12499200</v>
          </cell>
          <cell r="R1108">
            <v>12499200</v>
          </cell>
          <cell r="T1108">
            <v>37268</v>
          </cell>
          <cell r="U1108">
            <v>1</v>
          </cell>
        </row>
        <row r="1109">
          <cell r="A1109" t="str">
            <v>PROP01108</v>
          </cell>
          <cell r="D1109">
            <v>42237</v>
          </cell>
          <cell r="E1109">
            <v>0</v>
          </cell>
          <cell r="F1109">
            <v>1</v>
          </cell>
          <cell r="G1109" t="str">
            <v>INV</v>
          </cell>
          <cell r="H1109" t="str">
            <v>SALGADO RESTREPO ARQUITECTOS</v>
          </cell>
          <cell r="I1109" t="str">
            <v>Juan Felipe Restrepo Ortiz</v>
          </cell>
          <cell r="J1109" t="str">
            <v>Ampliacion Centro comercial Ciudad Tunal</v>
          </cell>
          <cell r="K1109" t="str">
            <v>PREF</v>
          </cell>
          <cell r="L1109" t="str">
            <v>COM</v>
          </cell>
          <cell r="M1109" t="str">
            <v>(57 1) 610 7721</v>
          </cell>
          <cell r="O1109" t="str">
            <v>?</v>
          </cell>
          <cell r="Q1109">
            <v>20000000</v>
          </cell>
          <cell r="U1109">
            <v>0</v>
          </cell>
        </row>
        <row r="1110">
          <cell r="A1110" t="str">
            <v>PROP01109</v>
          </cell>
          <cell r="D1110">
            <v>42242</v>
          </cell>
          <cell r="E1110">
            <v>0</v>
          </cell>
          <cell r="F1110">
            <v>1</v>
          </cell>
          <cell r="G1110" t="str">
            <v>INV</v>
          </cell>
          <cell r="H1110" t="str">
            <v>ECOCIUDAD COLOMBIA</v>
          </cell>
          <cell r="I1110" t="str">
            <v>Laura Franco Vargas</v>
          </cell>
          <cell r="J1110" t="str">
            <v>Bosques de Payandé</v>
          </cell>
          <cell r="K1110" t="str">
            <v>PRES</v>
          </cell>
          <cell r="L1110" t="str">
            <v>VIV</v>
          </cell>
          <cell r="M1110" t="str">
            <v>(57 1) 745 0338 ext 107</v>
          </cell>
          <cell r="O1110" t="str">
            <v>?</v>
          </cell>
          <cell r="Q1110">
            <v>82000000</v>
          </cell>
          <cell r="T1110">
            <v>28735</v>
          </cell>
          <cell r="U1110">
            <v>0</v>
          </cell>
        </row>
        <row r="1111">
          <cell r="A1111" t="str">
            <v>PROP01110</v>
          </cell>
          <cell r="D1111">
            <v>42247</v>
          </cell>
          <cell r="E1111">
            <v>0</v>
          </cell>
          <cell r="F1111">
            <v>1</v>
          </cell>
          <cell r="G1111" t="str">
            <v>INV</v>
          </cell>
          <cell r="H1111" t="str">
            <v xml:space="preserve">ACR ARQUITECTOS </v>
          </cell>
          <cell r="I1111" t="str">
            <v>Alejandro Carrizosa</v>
          </cell>
          <cell r="J1111" t="str">
            <v>Casa Cardenas Conjunto La Reserva de Potosi    / La Calera</v>
          </cell>
          <cell r="K1111" t="str">
            <v>PRES</v>
          </cell>
          <cell r="L1111" t="str">
            <v>VIV</v>
          </cell>
          <cell r="M1111" t="str">
            <v>(57 1 ) 211 7663</v>
          </cell>
          <cell r="O1111" t="str">
            <v>SI</v>
          </cell>
          <cell r="Q1111">
            <v>7500000</v>
          </cell>
          <cell r="R1111">
            <v>6750000</v>
          </cell>
          <cell r="T1111">
            <v>630</v>
          </cell>
          <cell r="U1111">
            <v>1</v>
          </cell>
        </row>
        <row r="1112">
          <cell r="A1112" t="str">
            <v>PROP01111</v>
          </cell>
          <cell r="D1112">
            <v>42229</v>
          </cell>
          <cell r="E1112">
            <v>0</v>
          </cell>
          <cell r="F1112">
            <v>1</v>
          </cell>
          <cell r="G1112" t="str">
            <v>SIN INFORMACIÓN</v>
          </cell>
          <cell r="H1112" t="str">
            <v xml:space="preserve">CUELLAR SERRANO GOMEZ </v>
          </cell>
          <cell r="I1112" t="str">
            <v>Arturo Schlesinger I</v>
          </cell>
          <cell r="J1112" t="str">
            <v xml:space="preserve">Construccion Proyecto "Massilia 9214" </v>
          </cell>
          <cell r="K1112" t="str">
            <v>INT</v>
          </cell>
          <cell r="L1112" t="str">
            <v>COM</v>
          </cell>
          <cell r="M1112" t="str">
            <v>3211590 ext.321156</v>
          </cell>
          <cell r="O1112" t="str">
            <v>SI</v>
          </cell>
          <cell r="P1112">
            <v>1476</v>
          </cell>
          <cell r="Q1112">
            <v>151634696</v>
          </cell>
          <cell r="R1112">
            <v>226638333</v>
          </cell>
          <cell r="T1112">
            <v>14236</v>
          </cell>
          <cell r="U1112">
            <v>1</v>
          </cell>
        </row>
        <row r="1113">
          <cell r="A1113" t="str">
            <v>PROP01112</v>
          </cell>
          <cell r="D1113">
            <v>42237</v>
          </cell>
          <cell r="E1113">
            <v>1</v>
          </cell>
          <cell r="F1113">
            <v>0</v>
          </cell>
          <cell r="G1113" t="str">
            <v>SIN INFORMACIÓN</v>
          </cell>
          <cell r="H1113" t="str">
            <v>SECRETARIA DE EDUCACIÓN</v>
          </cell>
          <cell r="I1113" t="str">
            <v>Carlos E. Jaramillo</v>
          </cell>
          <cell r="J1113" t="str">
            <v>Institución Educativa La Sierra     Medellín</v>
          </cell>
          <cell r="K1113" t="str">
            <v>INT</v>
          </cell>
          <cell r="L1113" t="str">
            <v>EDU</v>
          </cell>
          <cell r="N1113" t="str">
            <v/>
          </cell>
          <cell r="O1113" t="str">
            <v>SI</v>
          </cell>
          <cell r="P1113">
            <v>1510</v>
          </cell>
          <cell r="Q1113">
            <v>24095585</v>
          </cell>
          <cell r="R1113">
            <v>24095585</v>
          </cell>
          <cell r="U1113">
            <v>1</v>
          </cell>
        </row>
        <row r="1114">
          <cell r="A1114" t="str">
            <v>PROP01113</v>
          </cell>
          <cell r="D1114">
            <v>42234</v>
          </cell>
          <cell r="E1114">
            <v>0</v>
          </cell>
          <cell r="F1114">
            <v>1</v>
          </cell>
          <cell r="G1114" t="str">
            <v>INV</v>
          </cell>
          <cell r="H1114" t="str">
            <v>ALPINA PROYECTOS ALIMENTICIOS S.A.</v>
          </cell>
          <cell r="I1114" t="str">
            <v>Paula Andrea Alvarez Giordanelli</v>
          </cell>
          <cell r="J1114" t="str">
            <v>Filtración Tangencial      (Ajuste)</v>
          </cell>
          <cell r="K1114" t="str">
            <v>INT</v>
          </cell>
          <cell r="L1114" t="str">
            <v>IND</v>
          </cell>
          <cell r="M1114" t="str">
            <v>4238600 Ext. 2431</v>
          </cell>
          <cell r="O1114" t="str">
            <v>SI</v>
          </cell>
          <cell r="P1114" t="str">
            <v>1543B</v>
          </cell>
          <cell r="Q1114">
            <v>53132038</v>
          </cell>
          <cell r="R1114">
            <v>53132038</v>
          </cell>
          <cell r="U1114">
            <v>1</v>
          </cell>
        </row>
        <row r="1115">
          <cell r="A1115" t="str">
            <v>PROP01114</v>
          </cell>
          <cell r="D1115">
            <v>42234</v>
          </cell>
          <cell r="E1115">
            <v>0</v>
          </cell>
          <cell r="F1115">
            <v>1</v>
          </cell>
          <cell r="G1115" t="str">
            <v>INV</v>
          </cell>
          <cell r="H1115" t="str">
            <v>ALPINA PROYECTOS ALIMENTICIOS S.A.</v>
          </cell>
          <cell r="I1115" t="str">
            <v>Paula Andrea Alvarez Giordanelli</v>
          </cell>
          <cell r="J1115" t="str">
            <v>Filtración Tangencial      (Ajuste)</v>
          </cell>
          <cell r="K1115" t="str">
            <v>INT</v>
          </cell>
          <cell r="L1115" t="str">
            <v>IND</v>
          </cell>
          <cell r="M1115" t="str">
            <v>4238600 Ext. 2431</v>
          </cell>
          <cell r="O1115" t="str">
            <v>SI</v>
          </cell>
          <cell r="P1115">
            <v>1543</v>
          </cell>
          <cell r="Q1115">
            <v>65329549</v>
          </cell>
          <cell r="R1115">
            <v>65329549</v>
          </cell>
          <cell r="U1115">
            <v>1</v>
          </cell>
        </row>
        <row r="1116">
          <cell r="A1116" t="str">
            <v>PROP01115</v>
          </cell>
          <cell r="D1116">
            <v>42114</v>
          </cell>
          <cell r="E1116">
            <v>0</v>
          </cell>
          <cell r="F1116">
            <v>1</v>
          </cell>
          <cell r="G1116" t="str">
            <v>INV</v>
          </cell>
          <cell r="H1116" t="str">
            <v>TELMEX COLOMBIA S.A.</v>
          </cell>
          <cell r="I1116" t="str">
            <v>Marcela Ferrucho Parra</v>
          </cell>
          <cell r="J1116" t="str">
            <v>SDS Soacha  (Adicional)</v>
          </cell>
          <cell r="K1116" t="str">
            <v>INT</v>
          </cell>
          <cell r="L1116" t="str">
            <v>OFI</v>
          </cell>
          <cell r="O1116" t="str">
            <v>?</v>
          </cell>
          <cell r="P1116">
            <v>1574</v>
          </cell>
          <cell r="Q1116">
            <v>16416000</v>
          </cell>
          <cell r="U1116">
            <v>0</v>
          </cell>
        </row>
        <row r="1117">
          <cell r="A1117" t="str">
            <v>PROP01116</v>
          </cell>
          <cell r="D1117">
            <v>42248</v>
          </cell>
          <cell r="E1117">
            <v>0</v>
          </cell>
          <cell r="F1117">
            <v>1</v>
          </cell>
          <cell r="G1117" t="str">
            <v>INV</v>
          </cell>
          <cell r="H1117" t="str">
            <v xml:space="preserve">CREDICORP CAPITAL </v>
          </cell>
          <cell r="I1117" t="str">
            <v>Ana Maria Ordóñez R.</v>
          </cell>
          <cell r="J1117" t="str">
            <v>San Remo</v>
          </cell>
          <cell r="K1117" t="str">
            <v>INT</v>
          </cell>
          <cell r="L1117" t="str">
            <v>VIV</v>
          </cell>
          <cell r="M1117" t="str">
            <v>(57 1) 339 4400</v>
          </cell>
          <cell r="O1117" t="str">
            <v>?</v>
          </cell>
          <cell r="Q1117">
            <v>564100648</v>
          </cell>
          <cell r="U1117">
            <v>0</v>
          </cell>
        </row>
        <row r="1118">
          <cell r="A1118" t="str">
            <v>PROP01117</v>
          </cell>
          <cell r="D1118">
            <v>42249</v>
          </cell>
          <cell r="E1118">
            <v>0</v>
          </cell>
          <cell r="F1118">
            <v>1</v>
          </cell>
          <cell r="G1118" t="str">
            <v>INV</v>
          </cell>
          <cell r="H1118" t="str">
            <v>LUCIA MARTINEZ</v>
          </cell>
          <cell r="I1118" t="str">
            <v>Lucia Martinez</v>
          </cell>
          <cell r="J1118" t="str">
            <v>Lotes Lucia martinez</v>
          </cell>
          <cell r="K1118" t="str">
            <v>PREF</v>
          </cell>
          <cell r="L1118" t="str">
            <v>VIV</v>
          </cell>
          <cell r="O1118" t="str">
            <v>?</v>
          </cell>
          <cell r="Q1118">
            <v>5000000</v>
          </cell>
          <cell r="U1118">
            <v>0</v>
          </cell>
        </row>
        <row r="1119">
          <cell r="A1119" t="str">
            <v>PROP01118</v>
          </cell>
          <cell r="D1119">
            <v>42250</v>
          </cell>
          <cell r="E1119">
            <v>0</v>
          </cell>
          <cell r="F1119">
            <v>1</v>
          </cell>
          <cell r="G1119" t="str">
            <v>INV</v>
          </cell>
          <cell r="H1119" t="str">
            <v>MÁS INGENIERIA</v>
          </cell>
          <cell r="I1119" t="str">
            <v>Santiago Rodriguez F.</v>
          </cell>
          <cell r="J1119" t="str">
            <v>Oceana 91</v>
          </cell>
          <cell r="K1119" t="str">
            <v>INT</v>
          </cell>
          <cell r="L1119" t="str">
            <v>VIV</v>
          </cell>
          <cell r="M1119" t="str">
            <v>(57 1) 700 9144</v>
          </cell>
          <cell r="O1119" t="str">
            <v>?</v>
          </cell>
          <cell r="Q1119">
            <v>265154400</v>
          </cell>
          <cell r="T1119">
            <v>10500</v>
          </cell>
          <cell r="U1119">
            <v>0</v>
          </cell>
        </row>
        <row r="1120">
          <cell r="A1120" t="str">
            <v>PROP01119</v>
          </cell>
          <cell r="D1120">
            <v>42251</v>
          </cell>
          <cell r="E1120">
            <v>0</v>
          </cell>
          <cell r="F1120">
            <v>1</v>
          </cell>
          <cell r="G1120" t="str">
            <v>INV</v>
          </cell>
          <cell r="H1120" t="str">
            <v xml:space="preserve">COMPENSAR </v>
          </cell>
          <cell r="I1120" t="str">
            <v>Wilmer Linares Mendoza</v>
          </cell>
          <cell r="J1120" t="str">
            <v>Jardín Infantil Hogares Soacha</v>
          </cell>
          <cell r="K1120" t="str">
            <v>PRES</v>
          </cell>
          <cell r="L1120" t="str">
            <v>EDU</v>
          </cell>
          <cell r="M1120" t="str">
            <v>(57 1) 428 0666 ext 15070</v>
          </cell>
          <cell r="O1120" t="str">
            <v>?</v>
          </cell>
          <cell r="Q1120">
            <v>5500000</v>
          </cell>
          <cell r="T1120">
            <v>2700</v>
          </cell>
          <cell r="U1120">
            <v>0</v>
          </cell>
        </row>
        <row r="1121">
          <cell r="A1121" t="str">
            <v>PROP01120</v>
          </cell>
          <cell r="D1121">
            <v>42251</v>
          </cell>
          <cell r="E1121">
            <v>0</v>
          </cell>
          <cell r="F1121">
            <v>1</v>
          </cell>
          <cell r="G1121" t="str">
            <v>INV</v>
          </cell>
          <cell r="H1121" t="str">
            <v>INVERPROY S.A.S.</v>
          </cell>
          <cell r="I1121" t="str">
            <v>Juan Ricardo Castiblanco</v>
          </cell>
          <cell r="J1121" t="str">
            <v>Soho Bay</v>
          </cell>
          <cell r="K1121" t="str">
            <v>GER</v>
          </cell>
          <cell r="L1121" t="str">
            <v>VIV</v>
          </cell>
          <cell r="O1121" t="str">
            <v>?</v>
          </cell>
          <cell r="Q1121">
            <v>1983909917</v>
          </cell>
          <cell r="T1121">
            <v>16000</v>
          </cell>
          <cell r="U1121">
            <v>0</v>
          </cell>
        </row>
        <row r="1122">
          <cell r="A1122" t="str">
            <v>PROP01121</v>
          </cell>
          <cell r="D1122">
            <v>42256</v>
          </cell>
          <cell r="E1122">
            <v>0</v>
          </cell>
          <cell r="F1122">
            <v>1</v>
          </cell>
          <cell r="G1122" t="str">
            <v>INV</v>
          </cell>
          <cell r="H1122" t="str">
            <v>ALMACENES ÉXITO S.A.</v>
          </cell>
          <cell r="I1122" t="str">
            <v>Claudia Marcela Mendoza Villalba</v>
          </cell>
          <cell r="J1122" t="str">
            <v>Centro Comercial Viva Envigado</v>
          </cell>
          <cell r="K1122" t="str">
            <v>INT</v>
          </cell>
          <cell r="L1122" t="str">
            <v>COM</v>
          </cell>
          <cell r="M1122" t="str">
            <v>(57 1) 339 5609</v>
          </cell>
          <cell r="O1122" t="str">
            <v>NO</v>
          </cell>
          <cell r="Q1122">
            <v>3086128264.4000001</v>
          </cell>
          <cell r="T1122">
            <v>189318.75</v>
          </cell>
          <cell r="U1122">
            <v>0</v>
          </cell>
        </row>
        <row r="1123">
          <cell r="A1123" t="str">
            <v>PROP01122</v>
          </cell>
          <cell r="D1123">
            <v>42257</v>
          </cell>
          <cell r="E1123">
            <v>0</v>
          </cell>
          <cell r="F1123">
            <v>1</v>
          </cell>
          <cell r="G1123" t="str">
            <v>INV</v>
          </cell>
          <cell r="H1123" t="str">
            <v>TOXEMENT</v>
          </cell>
          <cell r="I1123" t="str">
            <v>Andrea Suárez Yanes</v>
          </cell>
          <cell r="J1123" t="str">
            <v>Edificio Corporativo y Planta de Toxement</v>
          </cell>
          <cell r="K1123" t="str">
            <v>INT</v>
          </cell>
          <cell r="L1123" t="str">
            <v>IND</v>
          </cell>
          <cell r="M1123" t="str">
            <v>(57 1) 208 8600</v>
          </cell>
          <cell r="O1123" t="str">
            <v>NO</v>
          </cell>
          <cell r="Q1123">
            <v>312455544</v>
          </cell>
          <cell r="T1123">
            <v>10100</v>
          </cell>
          <cell r="U1123">
            <v>0</v>
          </cell>
        </row>
        <row r="1124">
          <cell r="A1124" t="str">
            <v>PROP01123</v>
          </cell>
          <cell r="D1124">
            <v>42261</v>
          </cell>
          <cell r="E1124">
            <v>0</v>
          </cell>
          <cell r="F1124">
            <v>1</v>
          </cell>
          <cell r="G1124" t="str">
            <v>INV</v>
          </cell>
          <cell r="H1124" t="str">
            <v>BLP CONSTRUCTORES S.A.</v>
          </cell>
          <cell r="I1124" t="str">
            <v>Oscar Javier Gómez Roa</v>
          </cell>
          <cell r="J1124" t="str">
            <v xml:space="preserve"> Conecction </v>
          </cell>
          <cell r="K1124" t="str">
            <v>PRES</v>
          </cell>
          <cell r="L1124" t="str">
            <v>OFI</v>
          </cell>
          <cell r="M1124" t="str">
            <v>(57 1) 214 0582 ext 134</v>
          </cell>
          <cell r="O1124" t="str">
            <v>?</v>
          </cell>
          <cell r="Q1124">
            <v>10500000</v>
          </cell>
          <cell r="T1124">
            <v>7813</v>
          </cell>
          <cell r="U1124">
            <v>0</v>
          </cell>
        </row>
        <row r="1125">
          <cell r="A1125" t="str">
            <v>PROP01124</v>
          </cell>
          <cell r="D1125">
            <v>42261</v>
          </cell>
          <cell r="E1125">
            <v>0</v>
          </cell>
          <cell r="F1125">
            <v>1</v>
          </cell>
          <cell r="G1125" t="str">
            <v>INV</v>
          </cell>
          <cell r="H1125" t="str">
            <v>GLOBAL GROUP ASOCIADOS S.A.S.</v>
          </cell>
          <cell r="I1125" t="str">
            <v>Juan Camilo Lega Barco</v>
          </cell>
          <cell r="J1125" t="str">
            <v>Edificio en la Carolina</v>
          </cell>
          <cell r="K1125" t="str">
            <v>INT</v>
          </cell>
          <cell r="L1125" t="str">
            <v>VIV</v>
          </cell>
          <cell r="M1125" t="str">
            <v xml:space="preserve"> 316 373 6526</v>
          </cell>
          <cell r="O1125" t="str">
            <v>?</v>
          </cell>
          <cell r="Q1125">
            <v>644876680</v>
          </cell>
          <cell r="T1125">
            <v>10104</v>
          </cell>
          <cell r="U1125">
            <v>0</v>
          </cell>
        </row>
        <row r="1126">
          <cell r="A1126" t="str">
            <v>PROP01125</v>
          </cell>
          <cell r="D1126">
            <v>42269</v>
          </cell>
          <cell r="E1126">
            <v>0</v>
          </cell>
          <cell r="F1126">
            <v>1</v>
          </cell>
          <cell r="G1126" t="str">
            <v>INV</v>
          </cell>
          <cell r="H1126" t="str">
            <v>ACCOR HOTELS</v>
          </cell>
          <cell r="I1126" t="str">
            <v>Gerardo Talgham</v>
          </cell>
          <cell r="J1126" t="str">
            <v>Hotel en Cali, Hotel en Bucaramanga y Hoteles en Bogotá</v>
          </cell>
          <cell r="K1126" t="str">
            <v>INT</v>
          </cell>
          <cell r="L1126" t="str">
            <v>HOT</v>
          </cell>
          <cell r="M1126" t="str">
            <v xml:space="preserve">(54 11) 4819 1100 </v>
          </cell>
          <cell r="O1126" t="str">
            <v>?</v>
          </cell>
          <cell r="Q1126">
            <v>2557343452</v>
          </cell>
          <cell r="T1126">
            <v>22000</v>
          </cell>
          <cell r="U1126">
            <v>0</v>
          </cell>
        </row>
        <row r="1127">
          <cell r="A1127" t="str">
            <v>PROP01126</v>
          </cell>
          <cell r="D1127">
            <v>42269</v>
          </cell>
          <cell r="E1127">
            <v>0</v>
          </cell>
          <cell r="F1127">
            <v>1</v>
          </cell>
          <cell r="G1127" t="str">
            <v>INV</v>
          </cell>
          <cell r="H1127" t="str">
            <v>INGEURBE S.A.</v>
          </cell>
          <cell r="I1127" t="str">
            <v>Tatiana Gómez Alfonso</v>
          </cell>
          <cell r="J1127" t="str">
            <v>Reserva del campestre - Indupollo</v>
          </cell>
          <cell r="K1127" t="str">
            <v>PRES</v>
          </cell>
          <cell r="L1127" t="str">
            <v>VIV</v>
          </cell>
          <cell r="M1127" t="str">
            <v>(57 1) 325 7171 ext 114</v>
          </cell>
          <cell r="O1127" t="str">
            <v>?</v>
          </cell>
          <cell r="Q1127">
            <v>16500000</v>
          </cell>
          <cell r="T1127">
            <v>15730</v>
          </cell>
          <cell r="U1127">
            <v>0</v>
          </cell>
        </row>
        <row r="1128">
          <cell r="A1128" t="str">
            <v>PROP01127</v>
          </cell>
          <cell r="D1128">
            <v>42271</v>
          </cell>
          <cell r="E1128">
            <v>0</v>
          </cell>
          <cell r="F1128">
            <v>1</v>
          </cell>
          <cell r="G1128" t="str">
            <v>INV</v>
          </cell>
          <cell r="H1128" t="str">
            <v>MORALE S.A.S</v>
          </cell>
          <cell r="I1128" t="str">
            <v>Alexander Moreinis</v>
          </cell>
          <cell r="J1128" t="str">
            <v>Bodega Morale</v>
          </cell>
          <cell r="K1128" t="str">
            <v>INT</v>
          </cell>
          <cell r="L1128" t="str">
            <v>IND</v>
          </cell>
          <cell r="M1128" t="str">
            <v>310 224 5997</v>
          </cell>
          <cell r="O1128" t="str">
            <v>NO</v>
          </cell>
          <cell r="Q1128">
            <v>320235304</v>
          </cell>
          <cell r="T1128">
            <v>14800</v>
          </cell>
          <cell r="U1128">
            <v>0</v>
          </cell>
        </row>
        <row r="1129">
          <cell r="A1129" t="str">
            <v>PROP01128</v>
          </cell>
          <cell r="D1129">
            <v>42276</v>
          </cell>
          <cell r="E1129">
            <v>0</v>
          </cell>
          <cell r="F1129">
            <v>1</v>
          </cell>
          <cell r="G1129" t="str">
            <v>INV</v>
          </cell>
          <cell r="H1129" t="str">
            <v>SABMILLER LATAM</v>
          </cell>
          <cell r="I1129" t="str">
            <v>Trino Flórez</v>
          </cell>
          <cell r="J1129" t="str">
            <v>Fabrica de etiquetas Bavaria</v>
          </cell>
          <cell r="K1129" t="str">
            <v>INT</v>
          </cell>
          <cell r="L1129" t="str">
            <v>IND</v>
          </cell>
          <cell r="M1129" t="str">
            <v>6389000 ext 10289</v>
          </cell>
          <cell r="O1129" t="str">
            <v>?</v>
          </cell>
          <cell r="Q1129">
            <v>532845322</v>
          </cell>
          <cell r="T1129">
            <v>9792</v>
          </cell>
          <cell r="U1129">
            <v>0</v>
          </cell>
        </row>
        <row r="1130">
          <cell r="A1130" t="str">
            <v>PROP01129</v>
          </cell>
          <cell r="D1130">
            <v>42256</v>
          </cell>
          <cell r="E1130">
            <v>0</v>
          </cell>
          <cell r="F1130">
            <v>1</v>
          </cell>
          <cell r="G1130" t="str">
            <v>SIN INFORMACIÓN</v>
          </cell>
          <cell r="H1130" t="str">
            <v xml:space="preserve">CONSTRUCCIONES PLANIFICADAS </v>
          </cell>
          <cell r="I1130" t="str">
            <v xml:space="preserve">Jorge Alejandro Castillo </v>
          </cell>
          <cell r="J1130" t="str">
            <v>Edificio T7 -T8</v>
          </cell>
          <cell r="K1130" t="str">
            <v>GER</v>
          </cell>
          <cell r="L1130" t="str">
            <v>OFI</v>
          </cell>
          <cell r="M1130">
            <v>3394111</v>
          </cell>
          <cell r="O1130" t="str">
            <v>SI</v>
          </cell>
          <cell r="P1130">
            <v>1449</v>
          </cell>
          <cell r="Q1130">
            <v>356314450</v>
          </cell>
          <cell r="R1130">
            <v>356314450</v>
          </cell>
          <cell r="U1130">
            <v>1</v>
          </cell>
        </row>
        <row r="1131">
          <cell r="A1131" t="str">
            <v>PROP01130</v>
          </cell>
          <cell r="D1131">
            <v>42264</v>
          </cell>
          <cell r="E1131">
            <v>0</v>
          </cell>
          <cell r="F1131">
            <v>1</v>
          </cell>
          <cell r="G1131" t="str">
            <v>SIN INFORMACIÓN</v>
          </cell>
          <cell r="H1131" t="str">
            <v>IROTAMA S.A.S.</v>
          </cell>
          <cell r="I1131" t="str">
            <v>Miguel Triana Soto</v>
          </cell>
          <cell r="J1131" t="str">
            <v>Contruccion Torre C</v>
          </cell>
          <cell r="K1131" t="str">
            <v>INT</v>
          </cell>
          <cell r="L1131" t="str">
            <v>HOT</v>
          </cell>
          <cell r="M1131" t="str">
            <v>326 43 00</v>
          </cell>
          <cell r="O1131" t="str">
            <v>?</v>
          </cell>
          <cell r="P1131">
            <v>1475</v>
          </cell>
          <cell r="Q1131">
            <v>326084898</v>
          </cell>
          <cell r="T1131">
            <v>14800</v>
          </cell>
          <cell r="U1131">
            <v>0</v>
          </cell>
        </row>
        <row r="1132">
          <cell r="A1132" t="str">
            <v>PROP01131</v>
          </cell>
          <cell r="D1132">
            <v>42270</v>
          </cell>
          <cell r="E1132">
            <v>0</v>
          </cell>
          <cell r="F1132">
            <v>1</v>
          </cell>
          <cell r="G1132" t="str">
            <v>SIN INFORMACIÓN</v>
          </cell>
          <cell r="H1132" t="str">
            <v>TORRE COLPATRIA</v>
          </cell>
          <cell r="I1132" t="str">
            <v xml:space="preserve">Néstor Gómez </v>
          </cell>
          <cell r="J1132" t="str">
            <v>Proyecto "Torre Colpatria"</v>
          </cell>
          <cell r="K1132" t="str">
            <v>INT</v>
          </cell>
          <cell r="L1132" t="str">
            <v>INS</v>
          </cell>
          <cell r="O1132" t="str">
            <v>SI</v>
          </cell>
          <cell r="P1132">
            <v>2362</v>
          </cell>
          <cell r="Q1132">
            <v>21139980</v>
          </cell>
          <cell r="R1132">
            <v>21139980</v>
          </cell>
          <cell r="U1132">
            <v>1</v>
          </cell>
        </row>
        <row r="1133">
          <cell r="A1133" t="str">
            <v>PROP01132</v>
          </cell>
          <cell r="D1133">
            <v>42278</v>
          </cell>
          <cell r="E1133">
            <v>0</v>
          </cell>
          <cell r="F1133">
            <v>1</v>
          </cell>
          <cell r="G1133" t="str">
            <v>INV</v>
          </cell>
          <cell r="H1133" t="str">
            <v>SODIMAC COLOMBIA S.A.</v>
          </cell>
          <cell r="I1133" t="str">
            <v>Wilson Vargas Martínez</v>
          </cell>
          <cell r="J1133" t="str">
            <v>Homecenter Cartagena 2</v>
          </cell>
          <cell r="K1133" t="str">
            <v>INT</v>
          </cell>
          <cell r="L1133" t="str">
            <v>IND</v>
          </cell>
          <cell r="M1133" t="str">
            <v>(57 1) 546 0000 ext 22378</v>
          </cell>
          <cell r="O1133" t="str">
            <v>SI</v>
          </cell>
          <cell r="P1133">
            <v>1660</v>
          </cell>
          <cell r="Q1133">
            <v>474663264</v>
          </cell>
          <cell r="R1133">
            <v>474663264</v>
          </cell>
          <cell r="T1133">
            <v>20616</v>
          </cell>
          <cell r="U1133">
            <v>1</v>
          </cell>
        </row>
        <row r="1134">
          <cell r="A1134" t="str">
            <v>PROP01133</v>
          </cell>
          <cell r="D1134">
            <v>42278</v>
          </cell>
          <cell r="E1134">
            <v>0</v>
          </cell>
          <cell r="F1134">
            <v>1</v>
          </cell>
          <cell r="G1134" t="str">
            <v>INV</v>
          </cell>
          <cell r="H1134" t="str">
            <v>FELIPE DE LA CONCHA</v>
          </cell>
          <cell r="I1134" t="str">
            <v>Felipe de la Concha</v>
          </cell>
          <cell r="J1134" t="str">
            <v>Camino del Virrey</v>
          </cell>
          <cell r="K1134" t="str">
            <v>PRES</v>
          </cell>
          <cell r="L1134" t="str">
            <v>VIV</v>
          </cell>
          <cell r="M1134" t="str">
            <v>315 317 8899</v>
          </cell>
          <cell r="O1134" t="str">
            <v>?</v>
          </cell>
          <cell r="Q1134">
            <v>19000000</v>
          </cell>
          <cell r="T1134">
            <v>23818</v>
          </cell>
          <cell r="U1134">
            <v>0</v>
          </cell>
        </row>
        <row r="1135">
          <cell r="A1135" t="str">
            <v>PROP01134</v>
          </cell>
          <cell r="D1135">
            <v>42283</v>
          </cell>
          <cell r="E1135">
            <v>0</v>
          </cell>
          <cell r="F1135">
            <v>1</v>
          </cell>
          <cell r="G1135" t="str">
            <v>INV</v>
          </cell>
          <cell r="H1135" t="str">
            <v>CENTRO COMERCIAL CIUDAD TUNAL</v>
          </cell>
          <cell r="I1135" t="str">
            <v>Maria de los Ángeles Suárez</v>
          </cell>
          <cell r="J1135" t="str">
            <v>Remodelacion centro comercial Ciudad Tunal</v>
          </cell>
          <cell r="K1135" t="str">
            <v>GER</v>
          </cell>
          <cell r="L1135" t="str">
            <v>COM</v>
          </cell>
          <cell r="O1135" t="str">
            <v>?</v>
          </cell>
          <cell r="Q1135">
            <v>35000000</v>
          </cell>
          <cell r="U1135">
            <v>0</v>
          </cell>
        </row>
        <row r="1136">
          <cell r="A1136" t="str">
            <v>PROP01135</v>
          </cell>
          <cell r="D1136">
            <v>42283</v>
          </cell>
          <cell r="E1136">
            <v>0</v>
          </cell>
          <cell r="F1136">
            <v>1</v>
          </cell>
          <cell r="G1136" t="str">
            <v>INV</v>
          </cell>
          <cell r="H1136" t="str">
            <v>TINTAL PLAZA CENTRO COMERCIAL</v>
          </cell>
          <cell r="I1136" t="str">
            <v>Nancy Daza</v>
          </cell>
          <cell r="J1136" t="str">
            <v>Remodelacion centro comercial Tintal Plaza</v>
          </cell>
          <cell r="K1136" t="str">
            <v>GER</v>
          </cell>
          <cell r="L1136" t="str">
            <v>COM</v>
          </cell>
          <cell r="O1136" t="str">
            <v>?</v>
          </cell>
          <cell r="Q1136">
            <v>35000000</v>
          </cell>
          <cell r="U1136">
            <v>0</v>
          </cell>
        </row>
        <row r="1137">
          <cell r="A1137" t="str">
            <v>PROP01136</v>
          </cell>
          <cell r="D1137">
            <v>42284</v>
          </cell>
          <cell r="E1137">
            <v>0</v>
          </cell>
          <cell r="F1137">
            <v>1</v>
          </cell>
          <cell r="G1137" t="str">
            <v>INV</v>
          </cell>
          <cell r="H1137" t="str">
            <v>GRUPO ÉXITO</v>
          </cell>
          <cell r="I1137" t="str">
            <v>Claudia Marcela Mendoza Villalba</v>
          </cell>
          <cell r="J1137" t="str">
            <v>Viva Copacabana</v>
          </cell>
          <cell r="K1137" t="str">
            <v>INT</v>
          </cell>
          <cell r="L1137" t="str">
            <v>COM</v>
          </cell>
          <cell r="O1137" t="str">
            <v>?</v>
          </cell>
          <cell r="Q1137">
            <v>835014611</v>
          </cell>
          <cell r="T1137">
            <v>20804</v>
          </cell>
          <cell r="U1137">
            <v>0</v>
          </cell>
        </row>
        <row r="1138">
          <cell r="A1138" t="str">
            <v>PROP01137</v>
          </cell>
          <cell r="D1138">
            <v>42284</v>
          </cell>
          <cell r="E1138">
            <v>0</v>
          </cell>
          <cell r="F1138">
            <v>1</v>
          </cell>
          <cell r="G1138" t="str">
            <v>INV</v>
          </cell>
          <cell r="H1138" t="str">
            <v>INSTITUCIÓN UNIVERSITARIA POLITÉCNICO GRANCOLOMBIANO</v>
          </cell>
          <cell r="I1138" t="str">
            <v>Alejandro Otalora Galvis</v>
          </cell>
          <cell r="J1138" t="str">
            <v>Campus Ciudad</v>
          </cell>
          <cell r="K1138" t="str">
            <v>GER</v>
          </cell>
          <cell r="L1138" t="str">
            <v>EDU</v>
          </cell>
          <cell r="M1138" t="str">
            <v>(57 1) 745 5555</v>
          </cell>
          <cell r="O1138" t="str">
            <v>SI</v>
          </cell>
          <cell r="P1138">
            <v>1701</v>
          </cell>
          <cell r="Q1138">
            <v>27200000</v>
          </cell>
          <cell r="R1138">
            <v>21000000</v>
          </cell>
          <cell r="T1138">
            <v>14759</v>
          </cell>
          <cell r="U1138">
            <v>1</v>
          </cell>
        </row>
        <row r="1139">
          <cell r="A1139" t="str">
            <v>PROP01138</v>
          </cell>
          <cell r="D1139">
            <v>42285</v>
          </cell>
          <cell r="E1139">
            <v>0</v>
          </cell>
          <cell r="F1139">
            <v>1</v>
          </cell>
          <cell r="G1139" t="str">
            <v>INV</v>
          </cell>
          <cell r="H1139" t="str">
            <v>CLAUDIA SÖHLEMANN</v>
          </cell>
          <cell r="I1139" t="str">
            <v>Claudia Söhlemann</v>
          </cell>
          <cell r="J1139" t="str">
            <v>Pesebreras Bacata</v>
          </cell>
          <cell r="K1139" t="str">
            <v>PRES</v>
          </cell>
          <cell r="L1139" t="str">
            <v>REC</v>
          </cell>
          <cell r="M1139" t="str">
            <v>315 335 3310</v>
          </cell>
          <cell r="O1139" t="str">
            <v>?</v>
          </cell>
          <cell r="Q1139">
            <v>20000000</v>
          </cell>
          <cell r="T1139">
            <v>7000</v>
          </cell>
          <cell r="U1139">
            <v>0</v>
          </cell>
        </row>
        <row r="1140">
          <cell r="A1140" t="str">
            <v>PROP01139</v>
          </cell>
          <cell r="D1140">
            <v>42285</v>
          </cell>
          <cell r="E1140">
            <v>0</v>
          </cell>
          <cell r="F1140">
            <v>1</v>
          </cell>
          <cell r="G1140" t="str">
            <v>INV</v>
          </cell>
          <cell r="H1140" t="str">
            <v>CERON &amp; CO LTDA.</v>
          </cell>
          <cell r="I1140" t="str">
            <v>Orlando Ceron S.</v>
          </cell>
          <cell r="J1140" t="str">
            <v>Conjunto residencial Eva Alameda</v>
          </cell>
          <cell r="K1140" t="str">
            <v>PRES</v>
          </cell>
          <cell r="L1140" t="str">
            <v>VIV</v>
          </cell>
          <cell r="M1140" t="str">
            <v>(57 1) 616 9433</v>
          </cell>
          <cell r="O1140" t="str">
            <v>?</v>
          </cell>
          <cell r="Q1140">
            <v>11000000</v>
          </cell>
          <cell r="T1140">
            <v>6134</v>
          </cell>
          <cell r="U1140">
            <v>0</v>
          </cell>
        </row>
        <row r="1141">
          <cell r="A1141" t="str">
            <v>PROP01140</v>
          </cell>
          <cell r="D1141">
            <v>42285</v>
          </cell>
          <cell r="E1141">
            <v>0</v>
          </cell>
          <cell r="F1141">
            <v>1</v>
          </cell>
          <cell r="G1141" t="str">
            <v>INV</v>
          </cell>
          <cell r="H1141" t="str">
            <v xml:space="preserve">GRUPO ROBLE DE COLOMBIA S.A. </v>
          </cell>
          <cell r="I1141" t="str">
            <v>Juan Camilo Garcia L.</v>
          </cell>
          <cell r="J1141" t="str">
            <v>Hotel Marriot Medellin</v>
          </cell>
          <cell r="K1141" t="str">
            <v>PRES</v>
          </cell>
          <cell r="L1141" t="str">
            <v>HOT</v>
          </cell>
          <cell r="M1141" t="str">
            <v>(57 1) 405 4000</v>
          </cell>
          <cell r="O1141" t="str">
            <v>?</v>
          </cell>
          <cell r="Q1141">
            <v>18500000</v>
          </cell>
          <cell r="T1141">
            <v>16602</v>
          </cell>
          <cell r="U1141">
            <v>0</v>
          </cell>
        </row>
        <row r="1142">
          <cell r="A1142" t="str">
            <v>PROP01141</v>
          </cell>
          <cell r="D1142">
            <v>42292</v>
          </cell>
          <cell r="E1142">
            <v>0</v>
          </cell>
          <cell r="F1142">
            <v>1</v>
          </cell>
          <cell r="G1142" t="str">
            <v>INV</v>
          </cell>
          <cell r="H1142" t="str">
            <v>ARCHITEKTON S.A.S.</v>
          </cell>
          <cell r="I1142" t="str">
            <v>Carolina Solano</v>
          </cell>
          <cell r="J1142" t="str">
            <v>Caniles + Oficinas</v>
          </cell>
          <cell r="K1142" t="str">
            <v>PRES</v>
          </cell>
          <cell r="L1142" t="str">
            <v>OFI</v>
          </cell>
          <cell r="M1142" t="str">
            <v>(57 1) 695 0418</v>
          </cell>
          <cell r="O1142" t="str">
            <v>?</v>
          </cell>
          <cell r="Q1142">
            <v>5000000</v>
          </cell>
          <cell r="T1142">
            <v>191.8</v>
          </cell>
          <cell r="U1142">
            <v>0</v>
          </cell>
        </row>
        <row r="1143">
          <cell r="A1143" t="str">
            <v>PROP01142</v>
          </cell>
          <cell r="D1143">
            <v>42296</v>
          </cell>
          <cell r="E1143">
            <v>0</v>
          </cell>
          <cell r="F1143">
            <v>1</v>
          </cell>
          <cell r="G1143" t="str">
            <v>INV</v>
          </cell>
          <cell r="H1143" t="str">
            <v>HOTELES DECAMERON COLOMBIA S.A.S.</v>
          </cell>
          <cell r="I1143" t="str">
            <v>Juan Pablo Franky</v>
          </cell>
          <cell r="J1143" t="str">
            <v>Decameron - Jamaica</v>
          </cell>
          <cell r="K1143" t="str">
            <v>INT</v>
          </cell>
          <cell r="L1143" t="str">
            <v>HOT</v>
          </cell>
          <cell r="O1143" t="str">
            <v>?</v>
          </cell>
          <cell r="Q1143">
            <v>40056000</v>
          </cell>
          <cell r="U1143">
            <v>0</v>
          </cell>
        </row>
        <row r="1144">
          <cell r="A1144" t="str">
            <v>PROP01143</v>
          </cell>
          <cell r="D1144">
            <v>42303</v>
          </cell>
          <cell r="E1144">
            <v>0</v>
          </cell>
          <cell r="F1144">
            <v>1</v>
          </cell>
          <cell r="G1144" t="str">
            <v>INV</v>
          </cell>
          <cell r="H1144" t="str">
            <v>GRUPO CONTEMPO S.A.S.</v>
          </cell>
          <cell r="I1144" t="str">
            <v>Juan Carlos Medina</v>
          </cell>
          <cell r="J1144" t="str">
            <v>Portus Manga</v>
          </cell>
          <cell r="K1144" t="str">
            <v>PRES</v>
          </cell>
          <cell r="L1144" t="str">
            <v>HOT</v>
          </cell>
          <cell r="M1144" t="str">
            <v>(57 1) 218 2470 ext.249</v>
          </cell>
          <cell r="O1144" t="str">
            <v>?</v>
          </cell>
          <cell r="Q1144">
            <v>12300000</v>
          </cell>
          <cell r="T1144">
            <v>14678</v>
          </cell>
          <cell r="U1144">
            <v>0</v>
          </cell>
        </row>
        <row r="1145">
          <cell r="A1145" t="str">
            <v>PROP01144</v>
          </cell>
          <cell r="D1145">
            <v>42303</v>
          </cell>
          <cell r="E1145">
            <v>0</v>
          </cell>
          <cell r="F1145">
            <v>1</v>
          </cell>
          <cell r="G1145" t="str">
            <v>INV</v>
          </cell>
          <cell r="H1145" t="str">
            <v>DANIEL BONILLA ARQUITECTOS</v>
          </cell>
          <cell r="I1145" t="str">
            <v>Ana Varona</v>
          </cell>
          <cell r="J1145" t="str">
            <v>Edificio Calle 125</v>
          </cell>
          <cell r="K1145" t="str">
            <v>PRES</v>
          </cell>
          <cell r="L1145" t="str">
            <v>OFI</v>
          </cell>
          <cell r="M1145" t="str">
            <v>(57 1) 742 0029</v>
          </cell>
          <cell r="O1145" t="str">
            <v>?</v>
          </cell>
          <cell r="Q1145">
            <v>29500000</v>
          </cell>
          <cell r="T1145">
            <v>18550</v>
          </cell>
          <cell r="U1145">
            <v>0</v>
          </cell>
        </row>
        <row r="1146">
          <cell r="A1146" t="str">
            <v>PROP01145</v>
          </cell>
          <cell r="D1146">
            <v>42304</v>
          </cell>
          <cell r="E1146">
            <v>0</v>
          </cell>
          <cell r="F1146">
            <v>1</v>
          </cell>
          <cell r="G1146" t="str">
            <v>INV</v>
          </cell>
          <cell r="H1146" t="str">
            <v>EJM INGENIEROS ARQUITECTOS S.A.S.</v>
          </cell>
          <cell r="I1146" t="str">
            <v>Alexander Baquero</v>
          </cell>
          <cell r="J1146" t="str">
            <v>Nueva Sede Universidad del Meta</v>
          </cell>
          <cell r="K1146" t="str">
            <v>INT</v>
          </cell>
          <cell r="L1146" t="str">
            <v>EDU</v>
          </cell>
          <cell r="M1146" t="str">
            <v xml:space="preserve">(57 1) 612 7331 </v>
          </cell>
          <cell r="O1146" t="str">
            <v>?</v>
          </cell>
          <cell r="Q1146">
            <v>48600000</v>
          </cell>
          <cell r="T1146">
            <v>38825</v>
          </cell>
          <cell r="U1146">
            <v>0</v>
          </cell>
        </row>
        <row r="1147">
          <cell r="A1147" t="str">
            <v>PROP01146</v>
          </cell>
          <cell r="D1147">
            <v>42305</v>
          </cell>
          <cell r="E1147">
            <v>0</v>
          </cell>
          <cell r="F1147">
            <v>1</v>
          </cell>
          <cell r="G1147" t="str">
            <v>INV</v>
          </cell>
          <cell r="H1147" t="str">
            <v>PORTALES URBANOS S.A.</v>
          </cell>
          <cell r="I1147" t="str">
            <v>Luis Ricardo Montoya Jaramillo</v>
          </cell>
          <cell r="J1147" t="str">
            <v>Ampliación Plaza de las Americas</v>
          </cell>
          <cell r="K1147" t="str">
            <v>INT</v>
          </cell>
          <cell r="L1147" t="str">
            <v>COM</v>
          </cell>
          <cell r="M1147" t="str">
            <v>(57 1) 622 8419</v>
          </cell>
          <cell r="O1147" t="str">
            <v>SI</v>
          </cell>
          <cell r="Q1147">
            <v>692900000</v>
          </cell>
          <cell r="R1147">
            <v>705679114</v>
          </cell>
          <cell r="T1147">
            <v>23459</v>
          </cell>
          <cell r="U1147">
            <v>1</v>
          </cell>
        </row>
        <row r="1148">
          <cell r="A1148" t="str">
            <v>PROP01147</v>
          </cell>
          <cell r="D1148">
            <v>42307</v>
          </cell>
          <cell r="E1148">
            <v>0</v>
          </cell>
          <cell r="F1148">
            <v>1</v>
          </cell>
          <cell r="G1148" t="str">
            <v>INV</v>
          </cell>
          <cell r="H1148" t="str">
            <v>JARDIN PLAZA S.A.</v>
          </cell>
          <cell r="I1148" t="str">
            <v>María Alejandra Muñoz Acosta</v>
          </cell>
          <cell r="J1148" t="str">
            <v>Jardín Plaza Cúcuta</v>
          </cell>
          <cell r="K1148" t="str">
            <v>GER</v>
          </cell>
          <cell r="L1148" t="str">
            <v>COM</v>
          </cell>
          <cell r="M1148" t="str">
            <v>316 528 9807</v>
          </cell>
          <cell r="O1148" t="str">
            <v>NO</v>
          </cell>
          <cell r="Q1148">
            <v>1119158600</v>
          </cell>
          <cell r="T1148">
            <v>467929</v>
          </cell>
          <cell r="U1148">
            <v>0</v>
          </cell>
        </row>
        <row r="1149">
          <cell r="A1149" t="str">
            <v>PROP01148</v>
          </cell>
          <cell r="D1149">
            <v>42278</v>
          </cell>
          <cell r="E1149">
            <v>0</v>
          </cell>
          <cell r="F1149">
            <v>1</v>
          </cell>
          <cell r="G1149" t="str">
            <v>SIN INFORMACIÓN</v>
          </cell>
          <cell r="H1149" t="str">
            <v>OSPINAS &amp; CIA S.A</v>
          </cell>
          <cell r="I1149" t="str">
            <v>John Monsalva</v>
          </cell>
          <cell r="J1149" t="str">
            <v>Plaza Central (adicional)</v>
          </cell>
          <cell r="K1149" t="str">
            <v>INT</v>
          </cell>
          <cell r="L1149" t="str">
            <v>COM</v>
          </cell>
          <cell r="M1149" t="str">
            <v>326 7060</v>
          </cell>
          <cell r="O1149" t="str">
            <v>SI</v>
          </cell>
          <cell r="P1149">
            <v>1439</v>
          </cell>
          <cell r="Q1149">
            <v>170917024</v>
          </cell>
          <cell r="R1149">
            <v>105917024</v>
          </cell>
          <cell r="U1149">
            <v>1</v>
          </cell>
        </row>
        <row r="1150">
          <cell r="A1150" t="str">
            <v>PROP01149</v>
          </cell>
          <cell r="D1150">
            <v>42279</v>
          </cell>
          <cell r="E1150">
            <v>0</v>
          </cell>
          <cell r="F1150">
            <v>1</v>
          </cell>
          <cell r="G1150" t="str">
            <v>SIN INFORMACIÓN</v>
          </cell>
          <cell r="H1150" t="str">
            <v>FUNDACIÓN EDUCATIVA DE INGLATERRA</v>
          </cell>
          <cell r="I1150" t="str">
            <v>Sharon Vergara Fernandez</v>
          </cell>
          <cell r="J1150" t="str">
            <v>Refuerzo estructural de las edificaciones del colegio de Inglaterra</v>
          </cell>
          <cell r="K1150" t="str">
            <v>GER</v>
          </cell>
          <cell r="L1150" t="str">
            <v>EDU</v>
          </cell>
          <cell r="M1150" t="str">
            <v>(57 1) 676 7700 ext 151</v>
          </cell>
          <cell r="O1150" t="str">
            <v>SI</v>
          </cell>
          <cell r="P1150">
            <v>1597</v>
          </cell>
          <cell r="Q1150">
            <v>58763884</v>
          </cell>
          <cell r="R1150">
            <v>58763884</v>
          </cell>
          <cell r="T1150">
            <v>5113</v>
          </cell>
          <cell r="U1150">
            <v>1</v>
          </cell>
        </row>
        <row r="1151">
          <cell r="A1151" t="str">
            <v>PROP01150</v>
          </cell>
          <cell r="D1151">
            <v>42285</v>
          </cell>
          <cell r="E1151">
            <v>0</v>
          </cell>
          <cell r="F1151">
            <v>1</v>
          </cell>
          <cell r="G1151" t="str">
            <v>SIN INFORMACIÓN</v>
          </cell>
          <cell r="H1151" t="str">
            <v>CONTEMPO</v>
          </cell>
          <cell r="I1151" t="str">
            <v>Andrea Escobar</v>
          </cell>
          <cell r="J1151" t="str">
            <v>Proyecto OXO 69</v>
          </cell>
          <cell r="K1151" t="str">
            <v>INT</v>
          </cell>
          <cell r="L1151" t="str">
            <v>HOT</v>
          </cell>
          <cell r="M1151" t="str">
            <v>(571) 7508067</v>
          </cell>
          <cell r="O1151" t="str">
            <v>?</v>
          </cell>
          <cell r="P1151">
            <v>1392</v>
          </cell>
          <cell r="Q1151">
            <v>49731757</v>
          </cell>
          <cell r="U1151">
            <v>0</v>
          </cell>
        </row>
        <row r="1152">
          <cell r="A1152" t="str">
            <v>PROP01151</v>
          </cell>
          <cell r="D1152">
            <v>42291</v>
          </cell>
          <cell r="E1152">
            <v>0</v>
          </cell>
          <cell r="F1152">
            <v>1</v>
          </cell>
          <cell r="G1152" t="str">
            <v>SIN INFORMACIÓN</v>
          </cell>
          <cell r="H1152" t="str">
            <v>DC-PORT S.A.S</v>
          </cell>
          <cell r="I1152" t="str">
            <v>Luis Alberto Pérez Sierra</v>
          </cell>
          <cell r="J1152" t="str">
            <v xml:space="preserve">Clínica La Sabana </v>
          </cell>
          <cell r="K1152" t="str">
            <v>INT</v>
          </cell>
          <cell r="L1152" t="str">
            <v>SAL</v>
          </cell>
          <cell r="M1152" t="str">
            <v>623 6000 - 623 5717</v>
          </cell>
          <cell r="O1152" t="str">
            <v>SI</v>
          </cell>
          <cell r="P1152">
            <v>1523</v>
          </cell>
          <cell r="Q1152">
            <v>9450000</v>
          </cell>
          <cell r="R1152">
            <v>9450000</v>
          </cell>
          <cell r="T1152">
            <v>4400</v>
          </cell>
          <cell r="U1152">
            <v>1</v>
          </cell>
        </row>
        <row r="1153">
          <cell r="A1153" t="str">
            <v>PROP01152</v>
          </cell>
          <cell r="D1153">
            <v>42291</v>
          </cell>
          <cell r="E1153">
            <v>0</v>
          </cell>
          <cell r="F1153">
            <v>1</v>
          </cell>
          <cell r="G1153" t="str">
            <v>SIN INFORMACIÓN</v>
          </cell>
          <cell r="H1153" t="str">
            <v xml:space="preserve">COMPENSAR </v>
          </cell>
          <cell r="I1153" t="str">
            <v xml:space="preserve">Mario Castillo </v>
          </cell>
          <cell r="J1153" t="str">
            <v xml:space="preserve">Compensar Clínica El Bosque </v>
          </cell>
          <cell r="K1153" t="str">
            <v>INT</v>
          </cell>
          <cell r="L1153" t="str">
            <v>SAL</v>
          </cell>
          <cell r="O1153" t="str">
            <v>?</v>
          </cell>
          <cell r="P1153">
            <v>1565</v>
          </cell>
          <cell r="Q1153">
            <v>47934973</v>
          </cell>
          <cell r="U1153">
            <v>0</v>
          </cell>
        </row>
        <row r="1154">
          <cell r="A1154" t="str">
            <v>PROP01153</v>
          </cell>
          <cell r="D1154">
            <v>42293</v>
          </cell>
          <cell r="E1154">
            <v>0</v>
          </cell>
          <cell r="F1154">
            <v>1</v>
          </cell>
          <cell r="G1154" t="str">
            <v>SIN INFORMACIÓN</v>
          </cell>
          <cell r="H1154" t="str">
            <v>ALMACENES MÁXIMO</v>
          </cell>
          <cell r="I1154" t="str">
            <v>Nicolás Cabreras</v>
          </cell>
          <cell r="J1154" t="str">
            <v>Pepe Ganga Local Fontanar   Chia</v>
          </cell>
          <cell r="K1154" t="str">
            <v>GER</v>
          </cell>
          <cell r="L1154" t="str">
            <v>COM</v>
          </cell>
          <cell r="M1154" t="str">
            <v>439 54 88 Ext. 2209</v>
          </cell>
          <cell r="O1154" t="str">
            <v>?</v>
          </cell>
          <cell r="P1154">
            <v>1620</v>
          </cell>
          <cell r="Q1154">
            <v>25002787</v>
          </cell>
          <cell r="T1154">
            <v>1135</v>
          </cell>
          <cell r="U1154">
            <v>0</v>
          </cell>
        </row>
        <row r="1155">
          <cell r="A1155" t="str">
            <v>PROP01154</v>
          </cell>
          <cell r="D1155">
            <v>42293</v>
          </cell>
          <cell r="E1155">
            <v>0</v>
          </cell>
          <cell r="F1155">
            <v>1</v>
          </cell>
          <cell r="G1155" t="str">
            <v>SIN INFORMACIÓN</v>
          </cell>
          <cell r="H1155" t="str">
            <v xml:space="preserve">COMPENSAR </v>
          </cell>
          <cell r="I1155" t="str">
            <v xml:space="preserve">Mario Castillo </v>
          </cell>
          <cell r="J1155" t="str">
            <v xml:space="preserve">Compensar Clínica El Bosque </v>
          </cell>
          <cell r="K1155" t="str">
            <v>INT</v>
          </cell>
          <cell r="L1155" t="str">
            <v>SAL</v>
          </cell>
          <cell r="O1155" t="str">
            <v>?</v>
          </cell>
          <cell r="P1155">
            <v>1565</v>
          </cell>
          <cell r="Q1155">
            <v>38285443</v>
          </cell>
          <cell r="U1155">
            <v>0</v>
          </cell>
        </row>
        <row r="1156">
          <cell r="A1156" t="str">
            <v>PROP01155</v>
          </cell>
          <cell r="D1156">
            <v>42297</v>
          </cell>
          <cell r="E1156">
            <v>1</v>
          </cell>
          <cell r="F1156">
            <v>0</v>
          </cell>
          <cell r="G1156" t="str">
            <v>SIN INFORMACIÓN</v>
          </cell>
          <cell r="H1156" t="str">
            <v>ACUEDUCTO DE BOGOTÁ</v>
          </cell>
          <cell r="I1156" t="str">
            <v xml:space="preserve">Carlos Giraldo </v>
          </cell>
          <cell r="J1156" t="str">
            <v xml:space="preserve">Centro Operativo y de Recurso del Agua </v>
          </cell>
          <cell r="K1156" t="str">
            <v>INT</v>
          </cell>
          <cell r="L1156" t="str">
            <v>INS</v>
          </cell>
          <cell r="M1156">
            <v>3102453667</v>
          </cell>
          <cell r="N1156" t="str">
            <v>SI</v>
          </cell>
          <cell r="P1156">
            <v>1343</v>
          </cell>
          <cell r="Q1156">
            <v>180817435</v>
          </cell>
          <cell r="R1156">
            <v>180817435</v>
          </cell>
          <cell r="U1156">
            <v>1</v>
          </cell>
        </row>
        <row r="1157">
          <cell r="A1157" t="str">
            <v>PROP01156</v>
          </cell>
          <cell r="D1157">
            <v>42297</v>
          </cell>
          <cell r="E1157">
            <v>0</v>
          </cell>
          <cell r="F1157">
            <v>1</v>
          </cell>
          <cell r="G1157" t="str">
            <v>SIN INFORMACIÓN</v>
          </cell>
          <cell r="H1157" t="str">
            <v>UNIVERSIDAD CATÓLICA DE COLOMBIA</v>
          </cell>
          <cell r="I1157" t="str">
            <v xml:space="preserve">Antonio Uribe </v>
          </cell>
          <cell r="J1157" t="str">
            <v>Otrosí 2 al contrato Edificio Sede 4 U. Católica</v>
          </cell>
          <cell r="K1157" t="str">
            <v>INT</v>
          </cell>
          <cell r="L1157" t="str">
            <v>EDU</v>
          </cell>
          <cell r="O1157" t="str">
            <v>?</v>
          </cell>
          <cell r="P1157">
            <v>1455</v>
          </cell>
          <cell r="Q1157">
            <v>164754596</v>
          </cell>
          <cell r="U1157">
            <v>0</v>
          </cell>
        </row>
        <row r="1158">
          <cell r="A1158" t="str">
            <v>PROP01157</v>
          </cell>
          <cell r="D1158">
            <v>42297</v>
          </cell>
          <cell r="E1158">
            <v>1</v>
          </cell>
          <cell r="F1158">
            <v>0</v>
          </cell>
          <cell r="G1158" t="str">
            <v>SIN INFORMACIÓN</v>
          </cell>
          <cell r="H1158" t="str">
            <v>SECRETARIA DE EDUCACIÓN</v>
          </cell>
          <cell r="I1158" t="str">
            <v>Carlos E. Jaramillo</v>
          </cell>
          <cell r="J1158" t="str">
            <v>Institución Educativa La Sierra     Medellín</v>
          </cell>
          <cell r="K1158" t="str">
            <v>INT</v>
          </cell>
          <cell r="L1158" t="str">
            <v>EDU</v>
          </cell>
          <cell r="M1158" t="str">
            <v>(574) 5148271</v>
          </cell>
          <cell r="N1158" t="str">
            <v>SI</v>
          </cell>
          <cell r="P1158">
            <v>1510</v>
          </cell>
          <cell r="Q1158">
            <v>5282826</v>
          </cell>
          <cell r="R1158">
            <v>24675093</v>
          </cell>
          <cell r="U1158">
            <v>1</v>
          </cell>
        </row>
        <row r="1159">
          <cell r="A1159" t="str">
            <v>PROP01158</v>
          </cell>
          <cell r="D1159">
            <v>42297</v>
          </cell>
          <cell r="E1159">
            <v>0</v>
          </cell>
          <cell r="F1159">
            <v>1</v>
          </cell>
          <cell r="G1159" t="str">
            <v>SIN INFORMACIÓN</v>
          </cell>
          <cell r="H1159" t="str">
            <v>VALOR S.A.</v>
          </cell>
          <cell r="I1159" t="str">
            <v>Gerardo Fresneda</v>
          </cell>
          <cell r="J1159" t="str">
            <v xml:space="preserve">Irotama Reservado </v>
          </cell>
          <cell r="K1159" t="str">
            <v>INT</v>
          </cell>
          <cell r="L1159" t="str">
            <v>HOT</v>
          </cell>
          <cell r="M1159" t="str">
            <v>(571) 6107001</v>
          </cell>
          <cell r="O1159" t="str">
            <v>?</v>
          </cell>
          <cell r="P1159">
            <v>1475</v>
          </cell>
          <cell r="Q1159">
            <v>326084898</v>
          </cell>
          <cell r="U1159">
            <v>0</v>
          </cell>
        </row>
        <row r="1160">
          <cell r="A1160" t="str">
            <v>PROP01159</v>
          </cell>
          <cell r="D1160">
            <v>42297</v>
          </cell>
          <cell r="E1160">
            <v>0</v>
          </cell>
          <cell r="F1160">
            <v>1</v>
          </cell>
          <cell r="G1160" t="str">
            <v>SIN INFORMACIÓN</v>
          </cell>
          <cell r="H1160" t="str">
            <v>FIDUCIARIA BANCOLOMBIA S.A.</v>
          </cell>
          <cell r="I1160" t="str">
            <v>Lina María Ávila Villegas</v>
          </cell>
          <cell r="J1160" t="str">
            <v>Acqua Power Center Segunda Fase</v>
          </cell>
          <cell r="K1160" t="str">
            <v>INT</v>
          </cell>
          <cell r="L1160" t="str">
            <v>COM</v>
          </cell>
          <cell r="M1160" t="str">
            <v>(571) 4886061</v>
          </cell>
          <cell r="O1160" t="str">
            <v>SI</v>
          </cell>
          <cell r="P1160">
            <v>1412</v>
          </cell>
          <cell r="Q1160">
            <v>290263894</v>
          </cell>
          <cell r="R1160">
            <v>290263894</v>
          </cell>
          <cell r="U1160">
            <v>1</v>
          </cell>
        </row>
        <row r="1161">
          <cell r="A1161" t="str">
            <v>PROP01160</v>
          </cell>
          <cell r="D1161">
            <v>42298</v>
          </cell>
          <cell r="E1161">
            <v>0</v>
          </cell>
          <cell r="F1161">
            <v>1</v>
          </cell>
          <cell r="G1161" t="str">
            <v>SIN INFORMACIÓN</v>
          </cell>
          <cell r="H1161" t="str">
            <v>TELMEX COLOMBIA S.A.</v>
          </cell>
          <cell r="I1161" t="str">
            <v>Jennifer Ramírez</v>
          </cell>
          <cell r="J1161" t="str">
            <v>SDS Soacha  (Adicional)</v>
          </cell>
          <cell r="K1161" t="str">
            <v>INT</v>
          </cell>
          <cell r="L1161" t="str">
            <v>OFI</v>
          </cell>
          <cell r="O1161" t="str">
            <v>NO</v>
          </cell>
          <cell r="P1161">
            <v>1574</v>
          </cell>
          <cell r="Q1161">
            <v>61401179</v>
          </cell>
          <cell r="U1161">
            <v>0</v>
          </cell>
        </row>
        <row r="1162">
          <cell r="A1162" t="str">
            <v>PROP01161</v>
          </cell>
          <cell r="D1162">
            <v>42300</v>
          </cell>
          <cell r="E1162">
            <v>0</v>
          </cell>
          <cell r="F1162">
            <v>1</v>
          </cell>
          <cell r="G1162" t="str">
            <v>SIN INFORMACIÓN</v>
          </cell>
          <cell r="H1162" t="str">
            <v>FIDUCIARIA CORFICOLOMBIANA S.A.</v>
          </cell>
          <cell r="I1162" t="str">
            <v>Paola Andrea Bustos</v>
          </cell>
          <cell r="J1162" t="str">
            <v>Remodelación Centro Comercial Atlantis Plaza</v>
          </cell>
          <cell r="K1162" t="str">
            <v>INT</v>
          </cell>
          <cell r="L1162" t="str">
            <v>COM</v>
          </cell>
          <cell r="M1162" t="str">
            <v>(571) 3538795</v>
          </cell>
          <cell r="O1162" t="str">
            <v>?</v>
          </cell>
          <cell r="P1162">
            <v>1616</v>
          </cell>
          <cell r="Q1162">
            <v>65757175</v>
          </cell>
          <cell r="U1162">
            <v>0</v>
          </cell>
        </row>
        <row r="1163">
          <cell r="A1163" t="str">
            <v>PROP01162</v>
          </cell>
          <cell r="D1163">
            <v>42303</v>
          </cell>
          <cell r="E1163">
            <v>0</v>
          </cell>
          <cell r="F1163">
            <v>1</v>
          </cell>
          <cell r="G1163" t="str">
            <v>SIN INFORMACIÓN</v>
          </cell>
          <cell r="H1163" t="str">
            <v xml:space="preserve">UNIVERSIDAD JORGE TADEO LOZANO </v>
          </cell>
          <cell r="I1163" t="str">
            <v>Ricardo Mejía</v>
          </cell>
          <cell r="J1163" t="str">
            <v>Edificio Facultad de Artes UJTL</v>
          </cell>
          <cell r="K1163" t="str">
            <v>INT</v>
          </cell>
          <cell r="L1163" t="str">
            <v>EDU</v>
          </cell>
          <cell r="M1163" t="str">
            <v>(571) 2427030</v>
          </cell>
          <cell r="O1163" t="str">
            <v>?</v>
          </cell>
          <cell r="P1163">
            <v>1506</v>
          </cell>
          <cell r="Q1163">
            <v>227902684</v>
          </cell>
          <cell r="T1163">
            <v>1900</v>
          </cell>
          <cell r="U1163">
            <v>0</v>
          </cell>
        </row>
        <row r="1164">
          <cell r="A1164" t="str">
            <v>PROP01163</v>
          </cell>
          <cell r="D1164">
            <v>42305</v>
          </cell>
          <cell r="E1164">
            <v>0</v>
          </cell>
          <cell r="F1164">
            <v>1</v>
          </cell>
          <cell r="G1164" t="str">
            <v>SIN INFORMACIÓN</v>
          </cell>
          <cell r="H1164" t="str">
            <v>CLÍNICA MEDICADIZ S.A.S.</v>
          </cell>
          <cell r="I1164" t="str">
            <v>Luz Stella Perilla Márquez</v>
          </cell>
          <cell r="J1164" t="str">
            <v>Clínica Medicadiz</v>
          </cell>
          <cell r="K1164" t="str">
            <v>INT</v>
          </cell>
          <cell r="L1164" t="str">
            <v>SAL</v>
          </cell>
          <cell r="M1164" t="str">
            <v>(571) 2658822</v>
          </cell>
          <cell r="O1164" t="str">
            <v>SI</v>
          </cell>
          <cell r="P1164">
            <v>1560</v>
          </cell>
          <cell r="Q1164">
            <v>155819039</v>
          </cell>
          <cell r="R1164">
            <v>150819848</v>
          </cell>
          <cell r="U1164">
            <v>1</v>
          </cell>
        </row>
        <row r="1165">
          <cell r="A1165" t="str">
            <v>PROP01164</v>
          </cell>
          <cell r="D1165">
            <v>42308</v>
          </cell>
          <cell r="E1165">
            <v>0</v>
          </cell>
          <cell r="F1165">
            <v>1</v>
          </cell>
          <cell r="G1165" t="str">
            <v>SIN INFORMACIÓN</v>
          </cell>
          <cell r="H1165" t="str">
            <v>UNIVERSIDAD DE LOS ANDES</v>
          </cell>
          <cell r="I1165" t="str">
            <v>Maurix Agusto Suárez</v>
          </cell>
          <cell r="J1165" t="str">
            <v>Edificio Tx</v>
          </cell>
          <cell r="K1165" t="str">
            <v>GER</v>
          </cell>
          <cell r="L1165" t="str">
            <v>EDU</v>
          </cell>
          <cell r="M1165" t="str">
            <v>(571) 3394949 EXT 2203</v>
          </cell>
          <cell r="O1165" t="str">
            <v>SI</v>
          </cell>
          <cell r="P1165">
            <v>1516</v>
          </cell>
          <cell r="Q1165">
            <v>25000000</v>
          </cell>
          <cell r="R1165">
            <v>40478446</v>
          </cell>
          <cell r="U1165">
            <v>1</v>
          </cell>
        </row>
        <row r="1166">
          <cell r="A1166" t="str">
            <v>PROP01165</v>
          </cell>
          <cell r="D1166">
            <v>42307</v>
          </cell>
          <cell r="E1166">
            <v>0</v>
          </cell>
          <cell r="F1166">
            <v>1</v>
          </cell>
          <cell r="G1166" t="str">
            <v>INV</v>
          </cell>
          <cell r="H1166" t="str">
            <v>UNIVERSIDAD DE LOS ANDES</v>
          </cell>
          <cell r="I1166" t="str">
            <v>María Fernanda Garzón</v>
          </cell>
          <cell r="J1166" t="str">
            <v>Bloque C</v>
          </cell>
          <cell r="K1166" t="str">
            <v>OTROS</v>
          </cell>
          <cell r="L1166" t="str">
            <v>EDU</v>
          </cell>
          <cell r="O1166" t="str">
            <v>?</v>
          </cell>
          <cell r="Q1166">
            <v>375000</v>
          </cell>
          <cell r="U1166">
            <v>0</v>
          </cell>
        </row>
        <row r="1167">
          <cell r="A1167" t="str">
            <v>PROP01166</v>
          </cell>
          <cell r="D1167">
            <v>42311</v>
          </cell>
          <cell r="E1167">
            <v>0</v>
          </cell>
          <cell r="F1167">
            <v>1</v>
          </cell>
          <cell r="G1167" t="str">
            <v>INV</v>
          </cell>
          <cell r="H1167" t="str">
            <v>ESSTUDIA</v>
          </cell>
          <cell r="I1167" t="str">
            <v>Andrés Felipe Pineda López</v>
          </cell>
          <cell r="J1167" t="str">
            <v>Esstudia 7-43</v>
          </cell>
          <cell r="K1167" t="str">
            <v>GER</v>
          </cell>
          <cell r="L1167" t="str">
            <v>VIV</v>
          </cell>
          <cell r="M1167" t="str">
            <v>(57 1) 313 9237 ext 248</v>
          </cell>
          <cell r="O1167" t="str">
            <v>?</v>
          </cell>
          <cell r="Q1167">
            <v>385626880</v>
          </cell>
          <cell r="T1167">
            <v>3800</v>
          </cell>
          <cell r="U1167">
            <v>0</v>
          </cell>
        </row>
        <row r="1168">
          <cell r="A1168" t="str">
            <v>PROP01167</v>
          </cell>
          <cell r="D1168">
            <v>42313</v>
          </cell>
          <cell r="E1168">
            <v>0</v>
          </cell>
          <cell r="F1168">
            <v>1</v>
          </cell>
          <cell r="G1168" t="str">
            <v>INV</v>
          </cell>
          <cell r="H1168" t="str">
            <v>UNIVERSIDAD NACIONAL DE COLOMBIA</v>
          </cell>
          <cell r="I1168" t="str">
            <v>Hernán David Capera Rubio</v>
          </cell>
          <cell r="J1168" t="str">
            <v xml:space="preserve">Laboratorio de Bioseguridad </v>
          </cell>
          <cell r="K1168" t="str">
            <v>PRES</v>
          </cell>
          <cell r="L1168" t="str">
            <v>EDU</v>
          </cell>
          <cell r="M1168" t="str">
            <v>300 455 6461</v>
          </cell>
          <cell r="O1168" t="str">
            <v>?</v>
          </cell>
          <cell r="Q1168">
            <v>5900000</v>
          </cell>
          <cell r="T1168">
            <v>900</v>
          </cell>
          <cell r="U1168">
            <v>0</v>
          </cell>
        </row>
        <row r="1169">
          <cell r="A1169" t="str">
            <v>PROP01168</v>
          </cell>
          <cell r="D1169">
            <v>42314</v>
          </cell>
          <cell r="E1169">
            <v>0</v>
          </cell>
          <cell r="F1169">
            <v>1</v>
          </cell>
          <cell r="G1169" t="str">
            <v>INV</v>
          </cell>
          <cell r="H1169" t="str">
            <v>TERRAFRANCO</v>
          </cell>
          <cell r="I1169" t="str">
            <v>Paula Pinzón</v>
          </cell>
          <cell r="J1169" t="str">
            <v xml:space="preserve">Parque Industrial Terrapuerto </v>
          </cell>
          <cell r="K1169" t="str">
            <v>PRES</v>
          </cell>
          <cell r="L1169" t="str">
            <v>IND</v>
          </cell>
          <cell r="M1169" t="str">
            <v>321 241 0245</v>
          </cell>
          <cell r="O1169" t="str">
            <v>?</v>
          </cell>
          <cell r="Q1169">
            <v>16000000</v>
          </cell>
          <cell r="T1169">
            <v>9167</v>
          </cell>
          <cell r="U1169">
            <v>0</v>
          </cell>
        </row>
        <row r="1170">
          <cell r="A1170" t="str">
            <v>PROP01169</v>
          </cell>
          <cell r="D1170">
            <v>42314</v>
          </cell>
          <cell r="E1170">
            <v>0</v>
          </cell>
          <cell r="F1170">
            <v>1</v>
          </cell>
          <cell r="G1170" t="str">
            <v>INV</v>
          </cell>
          <cell r="H1170" t="str">
            <v>AR CONSTRUCCIONES</v>
          </cell>
          <cell r="I1170" t="str">
            <v>Leonar Ávila</v>
          </cell>
          <cell r="J1170" t="str">
            <v>La Prosperidad Madrid</v>
          </cell>
          <cell r="K1170" t="str">
            <v>PRES</v>
          </cell>
          <cell r="L1170" t="str">
            <v>VIV</v>
          </cell>
          <cell r="M1170" t="str">
            <v>(57 1) 646 2333 Ext.247</v>
          </cell>
          <cell r="O1170" t="str">
            <v>?</v>
          </cell>
          <cell r="Q1170">
            <v>15000000</v>
          </cell>
          <cell r="T1170">
            <v>66160</v>
          </cell>
          <cell r="U1170">
            <v>0</v>
          </cell>
        </row>
        <row r="1171">
          <cell r="A1171" t="str">
            <v>PROP01170</v>
          </cell>
          <cell r="D1171">
            <v>42320</v>
          </cell>
          <cell r="E1171">
            <v>0</v>
          </cell>
          <cell r="F1171">
            <v>1</v>
          </cell>
          <cell r="G1171" t="str">
            <v>INV</v>
          </cell>
          <cell r="H1171" t="str">
            <v>DANIEL BERMUDEZ Y CIA</v>
          </cell>
          <cell r="I1171" t="str">
            <v>Daniel Bermudez</v>
          </cell>
          <cell r="J1171" t="str">
            <v>Casa Trujillo</v>
          </cell>
          <cell r="K1171" t="str">
            <v>PRES</v>
          </cell>
          <cell r="L1171" t="str">
            <v>VIV</v>
          </cell>
          <cell r="M1171" t="str">
            <v>(57 1) 281 0992</v>
          </cell>
          <cell r="O1171" t="str">
            <v>SI</v>
          </cell>
          <cell r="Q1171">
            <v>4000000</v>
          </cell>
          <cell r="R1171">
            <v>2500000</v>
          </cell>
          <cell r="T1171">
            <v>90</v>
          </cell>
          <cell r="U1171">
            <v>1</v>
          </cell>
        </row>
        <row r="1172">
          <cell r="A1172" t="str">
            <v>PROP01171</v>
          </cell>
          <cell r="D1172">
            <v>42321</v>
          </cell>
          <cell r="E1172">
            <v>0</v>
          </cell>
          <cell r="F1172">
            <v>1</v>
          </cell>
          <cell r="G1172" t="str">
            <v>INV</v>
          </cell>
          <cell r="H1172" t="str">
            <v>CENTRO COMERCIAL Y DE NEGOCIOS ANDINO</v>
          </cell>
          <cell r="I1172" t="str">
            <v>Néstor Orlando Alba A.</v>
          </cell>
          <cell r="J1172" t="str">
            <v>Remodelación Centro Andino</v>
          </cell>
          <cell r="K1172" t="str">
            <v>GER</v>
          </cell>
          <cell r="L1172" t="str">
            <v>COM</v>
          </cell>
          <cell r="M1172" t="str">
            <v>(57 1) 621 3111</v>
          </cell>
          <cell r="O1172" t="str">
            <v>?</v>
          </cell>
          <cell r="Q1172">
            <v>1707372930</v>
          </cell>
          <cell r="T1172">
            <v>6628</v>
          </cell>
          <cell r="U1172">
            <v>0</v>
          </cell>
        </row>
        <row r="1173">
          <cell r="A1173" t="str">
            <v>PROP01172</v>
          </cell>
          <cell r="D1173">
            <v>42321</v>
          </cell>
          <cell r="E1173">
            <v>0</v>
          </cell>
          <cell r="F1173">
            <v>1</v>
          </cell>
          <cell r="G1173" t="str">
            <v>INV</v>
          </cell>
          <cell r="H1173" t="str">
            <v>POLARIS CONSTRUCCIONES S.A.S.</v>
          </cell>
          <cell r="I1173" t="str">
            <v>César López Restrepo</v>
          </cell>
          <cell r="J1173" t="str">
            <v>Club Adulto Mayor</v>
          </cell>
          <cell r="K1173" t="str">
            <v>INT</v>
          </cell>
          <cell r="L1173" t="str">
            <v>INS</v>
          </cell>
          <cell r="M1173" t="str">
            <v>(57 1) 637 4464</v>
          </cell>
          <cell r="O1173" t="str">
            <v>NO</v>
          </cell>
          <cell r="Q1173">
            <v>606537933</v>
          </cell>
          <cell r="T1173">
            <v>10000</v>
          </cell>
          <cell r="U1173">
            <v>0</v>
          </cell>
        </row>
        <row r="1174">
          <cell r="A1174" t="str">
            <v>PROP01173</v>
          </cell>
          <cell r="D1174">
            <v>42321</v>
          </cell>
          <cell r="E1174">
            <v>0</v>
          </cell>
          <cell r="F1174">
            <v>1</v>
          </cell>
          <cell r="G1174" t="str">
            <v>INV</v>
          </cell>
          <cell r="H1174" t="str">
            <v>ARIAS SERNA SARAVIA</v>
          </cell>
          <cell r="I1174" t="str">
            <v>Mario Fernando Rivera</v>
          </cell>
          <cell r="J1174" t="str">
            <v>Edificio Calle 93</v>
          </cell>
          <cell r="K1174" t="str">
            <v>INT</v>
          </cell>
          <cell r="L1174" t="str">
            <v>HOT</v>
          </cell>
          <cell r="M1174" t="str">
            <v>(57 1) 257 0266 Ext. 628</v>
          </cell>
          <cell r="O1174" t="str">
            <v>?</v>
          </cell>
          <cell r="Q1174">
            <v>700137235</v>
          </cell>
          <cell r="T1174">
            <v>16825</v>
          </cell>
          <cell r="U1174">
            <v>0</v>
          </cell>
        </row>
        <row r="1175">
          <cell r="A1175" t="str">
            <v>PROP01174</v>
          </cell>
          <cell r="D1175">
            <v>42321</v>
          </cell>
          <cell r="E1175">
            <v>0</v>
          </cell>
          <cell r="F1175">
            <v>1</v>
          </cell>
          <cell r="G1175" t="str">
            <v>INV</v>
          </cell>
          <cell r="H1175" t="str">
            <v>HOTELES ESTELAR S.A.</v>
          </cell>
          <cell r="I1175" t="str">
            <v>Miguel Diez Trujillo</v>
          </cell>
          <cell r="J1175" t="str">
            <v>Hotel Estelar Calle 80</v>
          </cell>
          <cell r="K1175" t="str">
            <v>PRES</v>
          </cell>
          <cell r="L1175" t="str">
            <v>HOT</v>
          </cell>
          <cell r="M1175" t="str">
            <v>(57 1) 593 1900</v>
          </cell>
          <cell r="O1175" t="str">
            <v>NO</v>
          </cell>
          <cell r="Q1175">
            <v>17000000</v>
          </cell>
          <cell r="T1175">
            <v>7223</v>
          </cell>
          <cell r="U1175">
            <v>0</v>
          </cell>
        </row>
        <row r="1176">
          <cell r="A1176" t="str">
            <v>PROP01175</v>
          </cell>
          <cell r="D1176">
            <v>42326</v>
          </cell>
          <cell r="E1176">
            <v>0</v>
          </cell>
          <cell r="F1176">
            <v>1</v>
          </cell>
          <cell r="G1176" t="str">
            <v>INV</v>
          </cell>
          <cell r="H1176" t="str">
            <v>HÁBITAT URBANO S.A.</v>
          </cell>
          <cell r="I1176" t="str">
            <v>Hábitat Urbano S.A</v>
          </cell>
          <cell r="J1176" t="str">
            <v>Edificio de vivienda Puente Largo</v>
          </cell>
          <cell r="K1176" t="str">
            <v>GER</v>
          </cell>
          <cell r="L1176" t="str">
            <v>VIV</v>
          </cell>
          <cell r="O1176" t="str">
            <v>?</v>
          </cell>
          <cell r="Q1176">
            <v>0</v>
          </cell>
          <cell r="T1176">
            <v>6700</v>
          </cell>
          <cell r="U1176">
            <v>0</v>
          </cell>
        </row>
        <row r="1177">
          <cell r="A1177" t="str">
            <v>PROP01176</v>
          </cell>
          <cell r="D1177">
            <v>42327</v>
          </cell>
          <cell r="E1177">
            <v>0</v>
          </cell>
          <cell r="F1177">
            <v>1</v>
          </cell>
          <cell r="G1177" t="str">
            <v>INV</v>
          </cell>
          <cell r="H1177" t="str">
            <v>MGP ARQUITECTURA URBANISMO</v>
          </cell>
          <cell r="I1177" t="str">
            <v>Beatriz Carrizosa</v>
          </cell>
          <cell r="J1177" t="str">
            <v>Museo Nacional de la Memoria Histórica</v>
          </cell>
          <cell r="K1177" t="str">
            <v>PRES</v>
          </cell>
          <cell r="L1177" t="str">
            <v>INS</v>
          </cell>
          <cell r="M1177" t="str">
            <v>(57 1) 691 2858 Ext.16</v>
          </cell>
          <cell r="O1177" t="str">
            <v>SI</v>
          </cell>
          <cell r="P1177">
            <v>1673</v>
          </cell>
          <cell r="Q1177">
            <v>57000000</v>
          </cell>
          <cell r="R1177">
            <v>57000000</v>
          </cell>
          <cell r="T1177">
            <v>17098</v>
          </cell>
          <cell r="U1177">
            <v>1</v>
          </cell>
        </row>
        <row r="1178">
          <cell r="A1178" t="str">
            <v>PROP01177</v>
          </cell>
          <cell r="D1178">
            <v>42327</v>
          </cell>
          <cell r="E1178">
            <v>0</v>
          </cell>
          <cell r="F1178">
            <v>1</v>
          </cell>
          <cell r="G1178" t="str">
            <v>INV</v>
          </cell>
          <cell r="H1178" t="str">
            <v>MORALE S.A.S</v>
          </cell>
          <cell r="I1178" t="str">
            <v>Alexander Moreinis</v>
          </cell>
          <cell r="J1178" t="str">
            <v>Edificio de Oficinas en Guarne</v>
          </cell>
          <cell r="K1178" t="str">
            <v>INT</v>
          </cell>
          <cell r="L1178" t="str">
            <v>OFI</v>
          </cell>
          <cell r="M1178" t="str">
            <v>310 224 5997</v>
          </cell>
          <cell r="O1178" t="str">
            <v>?</v>
          </cell>
          <cell r="Q1178">
            <v>222272640</v>
          </cell>
          <cell r="T1178">
            <v>4270</v>
          </cell>
          <cell r="U1178">
            <v>0</v>
          </cell>
        </row>
        <row r="1179">
          <cell r="A1179" t="str">
            <v>PROP01178</v>
          </cell>
          <cell r="D1179">
            <v>42328</v>
          </cell>
          <cell r="E1179">
            <v>0</v>
          </cell>
          <cell r="F1179">
            <v>1</v>
          </cell>
          <cell r="G1179" t="str">
            <v>INV</v>
          </cell>
          <cell r="H1179" t="str">
            <v>MALL PLAZA COLOMBIA S.A.S</v>
          </cell>
          <cell r="I1179" t="str">
            <v>Henry Cuadrado B.</v>
          </cell>
          <cell r="J1179" t="str">
            <v>Mall Plaza Cali</v>
          </cell>
          <cell r="K1179" t="str">
            <v>PRES</v>
          </cell>
          <cell r="L1179" t="str">
            <v>COM</v>
          </cell>
          <cell r="M1179" t="str">
            <v>(57 1 ) 745 8787</v>
          </cell>
          <cell r="O1179" t="str">
            <v>SI</v>
          </cell>
          <cell r="Q1179">
            <v>7000000</v>
          </cell>
          <cell r="R1179">
            <v>7000000</v>
          </cell>
          <cell r="T1179">
            <v>157000</v>
          </cell>
          <cell r="U1179">
            <v>1</v>
          </cell>
        </row>
        <row r="1180">
          <cell r="A1180" t="str">
            <v>PROP01179</v>
          </cell>
          <cell r="D1180">
            <v>42328</v>
          </cell>
          <cell r="E1180">
            <v>0</v>
          </cell>
          <cell r="F1180">
            <v>1</v>
          </cell>
          <cell r="G1180" t="str">
            <v>INV</v>
          </cell>
          <cell r="H1180" t="str">
            <v>REDCOM LTDA.</v>
          </cell>
          <cell r="I1180" t="str">
            <v>Alfredo Cruz</v>
          </cell>
          <cell r="J1180" t="str">
            <v>Lote en Chapinero</v>
          </cell>
          <cell r="K1180" t="str">
            <v>PREF</v>
          </cell>
          <cell r="L1180" t="str">
            <v>VIV</v>
          </cell>
          <cell r="M1180" t="str">
            <v>(57 1) 743 4440</v>
          </cell>
          <cell r="O1180" t="str">
            <v>SI</v>
          </cell>
          <cell r="Q1180">
            <v>6000000</v>
          </cell>
          <cell r="R1180">
            <v>15000000</v>
          </cell>
          <cell r="U1180">
            <v>1</v>
          </cell>
        </row>
        <row r="1181">
          <cell r="A1181" t="str">
            <v>PROP01180</v>
          </cell>
          <cell r="D1181">
            <v>42331</v>
          </cell>
          <cell r="E1181">
            <v>0</v>
          </cell>
          <cell r="F1181">
            <v>1</v>
          </cell>
          <cell r="G1181" t="str">
            <v>INV</v>
          </cell>
          <cell r="H1181" t="str">
            <v>UNIVERSIDAD EXTERNADO DE COLOMBIA</v>
          </cell>
          <cell r="I1181" t="str">
            <v>Jesus Arturo Valencia</v>
          </cell>
          <cell r="J1181" t="str">
            <v>Bloque H e I</v>
          </cell>
          <cell r="K1181" t="str">
            <v>OTROS</v>
          </cell>
          <cell r="L1181" t="str">
            <v>EDU</v>
          </cell>
          <cell r="O1181" t="str">
            <v>?</v>
          </cell>
          <cell r="Q1181">
            <v>22724944</v>
          </cell>
          <cell r="U1181">
            <v>0</v>
          </cell>
        </row>
        <row r="1182">
          <cell r="A1182" t="str">
            <v>PROP01181</v>
          </cell>
          <cell r="D1182">
            <v>42331</v>
          </cell>
          <cell r="E1182">
            <v>0</v>
          </cell>
          <cell r="F1182">
            <v>1</v>
          </cell>
          <cell r="G1182" t="str">
            <v>INV</v>
          </cell>
          <cell r="H1182" t="str">
            <v>TERRANUM INVERSION S.A.S.</v>
          </cell>
          <cell r="I1182" t="str">
            <v>July Paola Varon García</v>
          </cell>
          <cell r="J1182" t="str">
            <v>Nuestro Montería</v>
          </cell>
          <cell r="K1182" t="str">
            <v>INT</v>
          </cell>
          <cell r="L1182" t="str">
            <v>COM</v>
          </cell>
          <cell r="O1182" t="str">
            <v>?</v>
          </cell>
          <cell r="Q1182">
            <v>227704403</v>
          </cell>
          <cell r="T1182">
            <v>50343.040000000001</v>
          </cell>
          <cell r="U1182">
            <v>0</v>
          </cell>
        </row>
        <row r="1183">
          <cell r="A1183" t="str">
            <v>PROP01182</v>
          </cell>
          <cell r="D1183">
            <v>42333</v>
          </cell>
          <cell r="E1183">
            <v>0</v>
          </cell>
          <cell r="F1183">
            <v>1</v>
          </cell>
          <cell r="G1183" t="str">
            <v>INV</v>
          </cell>
          <cell r="H1183" t="str">
            <v>AEROPUERTOS DE ORIENTE</v>
          </cell>
          <cell r="I1183" t="str">
            <v>Sandra Paola Prieto A.</v>
          </cell>
          <cell r="J1183" t="str">
            <v>Aeropuerto Palo Negro de Bucaramanga</v>
          </cell>
          <cell r="K1183" t="str">
            <v>PRES</v>
          </cell>
          <cell r="L1183" t="str">
            <v>INS</v>
          </cell>
          <cell r="M1183" t="str">
            <v>(57 1) 743 3073</v>
          </cell>
          <cell r="O1183" t="str">
            <v>?</v>
          </cell>
          <cell r="Q1183">
            <v>5000000</v>
          </cell>
          <cell r="T1183">
            <v>7246</v>
          </cell>
          <cell r="U1183">
            <v>0</v>
          </cell>
        </row>
        <row r="1184">
          <cell r="A1184" t="str">
            <v>PROP01183</v>
          </cell>
          <cell r="D1184">
            <v>42331</v>
          </cell>
          <cell r="E1184">
            <v>0</v>
          </cell>
          <cell r="F1184">
            <v>1</v>
          </cell>
          <cell r="G1184" t="str">
            <v>INV</v>
          </cell>
          <cell r="H1184" t="str">
            <v>IROTAMA S.A.S.</v>
          </cell>
          <cell r="I1184" t="str">
            <v>Héctor Díaz</v>
          </cell>
          <cell r="J1184" t="str">
            <v>Hotel Hilton Santa Marta</v>
          </cell>
          <cell r="K1184" t="str">
            <v>INT</v>
          </cell>
          <cell r="L1184" t="str">
            <v>HOT</v>
          </cell>
          <cell r="M1184" t="str">
            <v>(57 1) 326 4300</v>
          </cell>
          <cell r="O1184" t="str">
            <v>?</v>
          </cell>
          <cell r="Q1184">
            <v>1496074988</v>
          </cell>
          <cell r="T1184">
            <v>32838</v>
          </cell>
          <cell r="U1184">
            <v>0</v>
          </cell>
        </row>
        <row r="1185">
          <cell r="A1185" t="str">
            <v>PROP01184</v>
          </cell>
          <cell r="D1185">
            <v>42334</v>
          </cell>
          <cell r="E1185">
            <v>0</v>
          </cell>
          <cell r="F1185">
            <v>1</v>
          </cell>
          <cell r="G1185" t="str">
            <v>INV</v>
          </cell>
          <cell r="H1185" t="str">
            <v>AVIATUR S.A.</v>
          </cell>
          <cell r="I1185" t="str">
            <v>Jean Claude Bessudo</v>
          </cell>
          <cell r="J1185" t="str">
            <v>Hotel en Barú</v>
          </cell>
          <cell r="K1185" t="str">
            <v>GER</v>
          </cell>
          <cell r="L1185" t="str">
            <v>HOT</v>
          </cell>
          <cell r="M1185" t="str">
            <v>(57 1) 587 5181 ext 60269</v>
          </cell>
          <cell r="O1185" t="str">
            <v>?</v>
          </cell>
          <cell r="Q1185">
            <v>2120851301</v>
          </cell>
          <cell r="T1185">
            <v>17534</v>
          </cell>
          <cell r="U1185">
            <v>0</v>
          </cell>
        </row>
        <row r="1186">
          <cell r="A1186" t="str">
            <v>PROP01185</v>
          </cell>
          <cell r="D1186">
            <v>42319</v>
          </cell>
          <cell r="E1186">
            <v>1</v>
          </cell>
          <cell r="F1186">
            <v>0</v>
          </cell>
          <cell r="G1186" t="str">
            <v>SIN INFORMACIÓN</v>
          </cell>
          <cell r="H1186" t="str">
            <v>FONADE</v>
          </cell>
          <cell r="I1186" t="str">
            <v>Edgar Garzón</v>
          </cell>
          <cell r="J1186" t="str">
            <v>Restauración de las Casas de Santa Barbara - Construcción Archivo  MinHacienda</v>
          </cell>
          <cell r="K1186" t="str">
            <v>INT</v>
          </cell>
          <cell r="L1186" t="str">
            <v>VIV</v>
          </cell>
          <cell r="M1186" t="str">
            <v>5940407 ext. 12603</v>
          </cell>
          <cell r="N1186" t="str">
            <v>SI</v>
          </cell>
          <cell r="P1186">
            <v>1452</v>
          </cell>
          <cell r="Q1186">
            <v>202419483</v>
          </cell>
          <cell r="R1186">
            <v>201581156</v>
          </cell>
          <cell r="U1186">
            <v>1</v>
          </cell>
        </row>
        <row r="1187">
          <cell r="A1187" t="str">
            <v>PROP01186</v>
          </cell>
          <cell r="D1187">
            <v>42320</v>
          </cell>
          <cell r="E1187">
            <v>0</v>
          </cell>
          <cell r="F1187">
            <v>1</v>
          </cell>
          <cell r="G1187" t="str">
            <v>SIN INFORMACIÓN</v>
          </cell>
          <cell r="H1187" t="str">
            <v>UNIVERSIDAD DE LOS ANDES</v>
          </cell>
          <cell r="I1187" t="str">
            <v>Maurix Augusto Suárez</v>
          </cell>
          <cell r="J1187" t="str">
            <v>Urbanismo Noviciado Etapa 1- Etapa Previa y Obra</v>
          </cell>
          <cell r="K1187" t="str">
            <v>GER</v>
          </cell>
          <cell r="L1187" t="str">
            <v>EDU</v>
          </cell>
          <cell r="M1187" t="str">
            <v>(571) 3394949 EXT 2203</v>
          </cell>
          <cell r="O1187" t="str">
            <v>SI</v>
          </cell>
          <cell r="P1187">
            <v>1632</v>
          </cell>
          <cell r="Q1187">
            <v>1134042425</v>
          </cell>
          <cell r="R1187">
            <v>1134042425</v>
          </cell>
          <cell r="U1187">
            <v>1</v>
          </cell>
        </row>
        <row r="1188">
          <cell r="A1188" t="str">
            <v>PROP01187</v>
          </cell>
          <cell r="D1188">
            <v>42321</v>
          </cell>
          <cell r="E1188">
            <v>0</v>
          </cell>
          <cell r="F1188">
            <v>1</v>
          </cell>
          <cell r="G1188" t="str">
            <v>SIN INFORMACIÓN</v>
          </cell>
          <cell r="H1188" t="str">
            <v>NOVUS CIVITAS</v>
          </cell>
          <cell r="I1188" t="str">
            <v>Liber Paniagua</v>
          </cell>
          <cell r="J1188" t="str">
            <v>Centro Hospitalario Serena del Mar Cartagena</v>
          </cell>
          <cell r="K1188" t="str">
            <v>INT</v>
          </cell>
          <cell r="L1188" t="str">
            <v>SAL</v>
          </cell>
          <cell r="M1188" t="str">
            <v>(57 5) 693 0987</v>
          </cell>
          <cell r="O1188" t="str">
            <v>SI</v>
          </cell>
          <cell r="P1188">
            <v>1385</v>
          </cell>
          <cell r="Q1188">
            <v>11282692</v>
          </cell>
          <cell r="R1188">
            <v>11282692</v>
          </cell>
          <cell r="U1188">
            <v>1</v>
          </cell>
        </row>
        <row r="1189">
          <cell r="A1189" t="str">
            <v>PROP01188</v>
          </cell>
          <cell r="D1189">
            <v>42341</v>
          </cell>
          <cell r="E1189">
            <v>0</v>
          </cell>
          <cell r="F1189">
            <v>1</v>
          </cell>
          <cell r="G1189" t="str">
            <v>INV</v>
          </cell>
          <cell r="H1189" t="str">
            <v>FIDUCIARIA BOGOTA S.A.</v>
          </cell>
          <cell r="I1189" t="str">
            <v>Findeter</v>
          </cell>
          <cell r="J1189" t="str">
            <v>Colegio Centro de Desarrollo</v>
          </cell>
          <cell r="K1189" t="str">
            <v>INT</v>
          </cell>
          <cell r="L1189" t="str">
            <v>EDU</v>
          </cell>
          <cell r="N1189" t="str">
            <v>NO</v>
          </cell>
          <cell r="Q1189">
            <v>593653778</v>
          </cell>
          <cell r="T1189">
            <v>7725</v>
          </cell>
          <cell r="U1189">
            <v>0</v>
          </cell>
        </row>
        <row r="1190">
          <cell r="A1190" t="str">
            <v>PROP01189</v>
          </cell>
          <cell r="D1190">
            <v>42341</v>
          </cell>
          <cell r="E1190">
            <v>0</v>
          </cell>
          <cell r="F1190">
            <v>1</v>
          </cell>
          <cell r="G1190" t="str">
            <v>INV</v>
          </cell>
          <cell r="H1190" t="str">
            <v>AVIMA S.A.</v>
          </cell>
          <cell r="I1190" t="str">
            <v>Daniel Bello</v>
          </cell>
          <cell r="J1190" t="str">
            <v>Planta de sacrificio avimasa</v>
          </cell>
          <cell r="K1190" t="str">
            <v>INT</v>
          </cell>
          <cell r="L1190" t="str">
            <v>IND</v>
          </cell>
          <cell r="M1190" t="str">
            <v>(57 1) 257 5490</v>
          </cell>
          <cell r="O1190" t="str">
            <v>NO</v>
          </cell>
          <cell r="Q1190">
            <v>30630099</v>
          </cell>
          <cell r="T1190">
            <v>9000</v>
          </cell>
          <cell r="U1190">
            <v>0</v>
          </cell>
        </row>
        <row r="1191">
          <cell r="A1191" t="str">
            <v>PROP01190</v>
          </cell>
          <cell r="D1191">
            <v>42345</v>
          </cell>
          <cell r="E1191">
            <v>0</v>
          </cell>
          <cell r="F1191">
            <v>1</v>
          </cell>
          <cell r="G1191" t="str">
            <v>INV</v>
          </cell>
          <cell r="H1191" t="str">
            <v>ACCI CONSULTORES</v>
          </cell>
          <cell r="I1191" t="str">
            <v>Cesar Rodriguez</v>
          </cell>
          <cell r="J1191" t="str">
            <v>Bogota Norte</v>
          </cell>
          <cell r="K1191" t="str">
            <v>PRES</v>
          </cell>
          <cell r="L1191" t="str">
            <v>OFI</v>
          </cell>
          <cell r="M1191" t="str">
            <v>313 340 9965</v>
          </cell>
          <cell r="O1191" t="str">
            <v>?</v>
          </cell>
          <cell r="Q1191">
            <v>9500000</v>
          </cell>
          <cell r="T1191">
            <v>2660</v>
          </cell>
          <cell r="U1191">
            <v>0</v>
          </cell>
        </row>
        <row r="1192">
          <cell r="A1192" t="str">
            <v>PROP01191</v>
          </cell>
          <cell r="D1192">
            <v>42349</v>
          </cell>
          <cell r="E1192">
            <v>0</v>
          </cell>
          <cell r="F1192">
            <v>1</v>
          </cell>
          <cell r="G1192" t="str">
            <v>INV</v>
          </cell>
          <cell r="H1192" t="str">
            <v>OSPINAS Y CIA S.A.</v>
          </cell>
          <cell r="I1192" t="str">
            <v>Mario Botero R.</v>
          </cell>
          <cell r="J1192" t="str">
            <v>Oficinas Corporativas en Bogotá</v>
          </cell>
          <cell r="K1192" t="str">
            <v>PRES</v>
          </cell>
          <cell r="L1192" t="str">
            <v>OFI</v>
          </cell>
          <cell r="M1192" t="str">
            <v>(57 1) 326 7660 Ext.184</v>
          </cell>
          <cell r="O1192" t="str">
            <v>?</v>
          </cell>
          <cell r="Q1192">
            <v>8000000</v>
          </cell>
          <cell r="T1192">
            <v>13000</v>
          </cell>
          <cell r="U1192">
            <v>0</v>
          </cell>
        </row>
        <row r="1193">
          <cell r="A1193" t="str">
            <v>PROP01192</v>
          </cell>
          <cell r="D1193">
            <v>42349</v>
          </cell>
          <cell r="E1193">
            <v>0</v>
          </cell>
          <cell r="F1193">
            <v>1</v>
          </cell>
          <cell r="G1193" t="str">
            <v>INV</v>
          </cell>
          <cell r="H1193" t="str">
            <v>DANIEL JARAMILLO SCHLOSS</v>
          </cell>
          <cell r="I1193" t="str">
            <v>Daniel Jaramillo</v>
          </cell>
          <cell r="J1193" t="str">
            <v>Casa en Dos Maderos</v>
          </cell>
          <cell r="K1193" t="str">
            <v>PRES</v>
          </cell>
          <cell r="L1193" t="str">
            <v>VIV</v>
          </cell>
          <cell r="O1193" t="str">
            <v>?</v>
          </cell>
          <cell r="Q1193">
            <v>6500000</v>
          </cell>
          <cell r="T1193">
            <v>1053</v>
          </cell>
          <cell r="U1193">
            <v>0</v>
          </cell>
        </row>
        <row r="1194">
          <cell r="A1194" t="str">
            <v>PROP01193</v>
          </cell>
          <cell r="D1194">
            <v>42349</v>
          </cell>
          <cell r="E1194">
            <v>0</v>
          </cell>
          <cell r="F1194">
            <v>1</v>
          </cell>
          <cell r="G1194" t="str">
            <v>INV</v>
          </cell>
          <cell r="H1194" t="str">
            <v>MINISTERIO DE DEFENSA NACIONAL</v>
          </cell>
          <cell r="I1194" t="str">
            <v>Sebastian Prieto</v>
          </cell>
          <cell r="J1194" t="str">
            <v>Desarrollo de Predio en Barranquilla</v>
          </cell>
          <cell r="K1194" t="str">
            <v>PRES</v>
          </cell>
          <cell r="L1194" t="str">
            <v>INS</v>
          </cell>
          <cell r="O1194" t="str">
            <v>?</v>
          </cell>
          <cell r="Q1194">
            <v>31000000</v>
          </cell>
          <cell r="T1194">
            <v>517023</v>
          </cell>
          <cell r="U1194">
            <v>0</v>
          </cell>
        </row>
        <row r="1195">
          <cell r="A1195" t="str">
            <v>PROP01194</v>
          </cell>
          <cell r="D1195">
            <v>42353</v>
          </cell>
          <cell r="E1195">
            <v>0</v>
          </cell>
          <cell r="F1195">
            <v>1</v>
          </cell>
          <cell r="G1195" t="str">
            <v>INV</v>
          </cell>
          <cell r="H1195" t="str">
            <v>CLÍNICA EL COUNTRY</v>
          </cell>
          <cell r="I1195" t="str">
            <v>Emilio Quintero</v>
          </cell>
          <cell r="J1195" t="str">
            <v>Reforzamiento Estructural Punto Fijo Ascensores</v>
          </cell>
          <cell r="K1195" t="str">
            <v>GER</v>
          </cell>
          <cell r="L1195" t="str">
            <v>SAL</v>
          </cell>
          <cell r="O1195" t="str">
            <v>?</v>
          </cell>
          <cell r="Q1195">
            <v>372317736</v>
          </cell>
          <cell r="T1195">
            <v>1280</v>
          </cell>
          <cell r="U1195">
            <v>0</v>
          </cell>
        </row>
        <row r="1196">
          <cell r="A1196" t="str">
            <v>PROP01195</v>
          </cell>
          <cell r="D1196">
            <v>42353</v>
          </cell>
          <cell r="E1196">
            <v>0</v>
          </cell>
          <cell r="F1196">
            <v>1</v>
          </cell>
          <cell r="G1196" t="str">
            <v>INV</v>
          </cell>
          <cell r="H1196" t="str">
            <v>ARKA SOLUCIONES</v>
          </cell>
          <cell r="I1196" t="str">
            <v>Fredy Guillermo Niño</v>
          </cell>
          <cell r="J1196" t="str">
            <v>Edificio en barrio San Miguel</v>
          </cell>
          <cell r="K1196" t="str">
            <v>PRES</v>
          </cell>
          <cell r="L1196" t="str">
            <v>VIV</v>
          </cell>
          <cell r="O1196" t="str">
            <v>?</v>
          </cell>
          <cell r="Q1196">
            <v>14300000</v>
          </cell>
          <cell r="T1196">
            <v>2200</v>
          </cell>
          <cell r="U1196">
            <v>0</v>
          </cell>
        </row>
        <row r="1197">
          <cell r="A1197" t="str">
            <v>PROP01196</v>
          </cell>
          <cell r="D1197">
            <v>42354</v>
          </cell>
          <cell r="E1197">
            <v>0</v>
          </cell>
          <cell r="F1197">
            <v>1</v>
          </cell>
          <cell r="G1197" t="str">
            <v>INV</v>
          </cell>
          <cell r="H1197" t="str">
            <v>MULTIPLO - GESTIÓN DE PROYECTOS</v>
          </cell>
          <cell r="I1197" t="str">
            <v>Juliana Zuluaga Reina</v>
          </cell>
          <cell r="J1197" t="str">
            <v>San Roque</v>
          </cell>
          <cell r="K1197" t="str">
            <v>GER</v>
          </cell>
          <cell r="L1197" t="str">
            <v>OFI</v>
          </cell>
          <cell r="M1197" t="str">
            <v>(571) 321 03 69 / (03) 318 717 1799</v>
          </cell>
          <cell r="O1197" t="str">
            <v>SI</v>
          </cell>
          <cell r="Q1197">
            <v>6968208850</v>
          </cell>
          <cell r="R1197">
            <v>6968208850</v>
          </cell>
          <cell r="T1197">
            <v>10381</v>
          </cell>
          <cell r="U1197">
            <v>1</v>
          </cell>
        </row>
        <row r="1198">
          <cell r="A1198" t="str">
            <v>PROP01197</v>
          </cell>
          <cell r="D1198">
            <v>42354</v>
          </cell>
          <cell r="E1198">
            <v>0</v>
          </cell>
          <cell r="F1198">
            <v>1</v>
          </cell>
          <cell r="G1198" t="str">
            <v>INV</v>
          </cell>
          <cell r="H1198" t="str">
            <v>PROMOTORA ANDALUCIA</v>
          </cell>
          <cell r="I1198" t="str">
            <v>German Castellanos</v>
          </cell>
          <cell r="J1198" t="str">
            <v>Fuerteventura</v>
          </cell>
          <cell r="K1198" t="str">
            <v>INT</v>
          </cell>
          <cell r="L1198" t="str">
            <v>VIV</v>
          </cell>
          <cell r="O1198" t="str">
            <v>?</v>
          </cell>
          <cell r="Q1198">
            <v>933949686</v>
          </cell>
          <cell r="T1198">
            <v>23143</v>
          </cell>
          <cell r="U1198">
            <v>0</v>
          </cell>
        </row>
        <row r="1199">
          <cell r="A1199" t="str">
            <v>PROP01198</v>
          </cell>
          <cell r="D1199">
            <v>42354</v>
          </cell>
          <cell r="E1199">
            <v>0</v>
          </cell>
          <cell r="F1199">
            <v>1</v>
          </cell>
          <cell r="G1199" t="str">
            <v>INV</v>
          </cell>
          <cell r="H1199" t="str">
            <v>PROMOTORA ANDALUCIA</v>
          </cell>
          <cell r="I1199" t="str">
            <v>German Castellanos</v>
          </cell>
          <cell r="J1199" t="str">
            <v>Antigua</v>
          </cell>
          <cell r="K1199" t="str">
            <v>INT</v>
          </cell>
          <cell r="L1199" t="str">
            <v>VIV</v>
          </cell>
          <cell r="O1199" t="str">
            <v>?</v>
          </cell>
          <cell r="Q1199">
            <v>236792960</v>
          </cell>
          <cell r="T1199">
            <v>2600</v>
          </cell>
          <cell r="U1199">
            <v>0</v>
          </cell>
        </row>
        <row r="1200">
          <cell r="A1200" t="str">
            <v>PROP01199</v>
          </cell>
          <cell r="D1200">
            <v>42354</v>
          </cell>
          <cell r="E1200">
            <v>1</v>
          </cell>
          <cell r="F1200">
            <v>0</v>
          </cell>
          <cell r="G1200" t="str">
            <v>INV</v>
          </cell>
          <cell r="H1200" t="str">
            <v>FONDO DE DESARROLLO LOCAL DE CIUDAD BOLIVAR</v>
          </cell>
          <cell r="J1200" t="str">
            <v>Sede Francisco Jose de Caldas</v>
          </cell>
          <cell r="K1200" t="str">
            <v>INT</v>
          </cell>
          <cell r="L1200" t="str">
            <v>EDU</v>
          </cell>
          <cell r="N1200" t="str">
            <v>NO</v>
          </cell>
          <cell r="Q1200">
            <v>1516361132.7586207</v>
          </cell>
          <cell r="T1200">
            <v>22010</v>
          </cell>
          <cell r="U1200">
            <v>0</v>
          </cell>
        </row>
        <row r="1201">
          <cell r="A1201" t="str">
            <v>PROP01200</v>
          </cell>
          <cell r="D1201">
            <v>42355</v>
          </cell>
          <cell r="E1201">
            <v>0</v>
          </cell>
          <cell r="F1201">
            <v>1</v>
          </cell>
          <cell r="G1201" t="str">
            <v>INV</v>
          </cell>
          <cell r="H1201" t="str">
            <v>INGEURBE</v>
          </cell>
          <cell r="I1201" t="str">
            <v>Tatiana Gómez Alfonso</v>
          </cell>
          <cell r="J1201" t="str">
            <v>15 Obras</v>
          </cell>
          <cell r="K1201" t="str">
            <v>PRES</v>
          </cell>
          <cell r="L1201" t="str">
            <v>VIV</v>
          </cell>
          <cell r="M1201" t="str">
            <v xml:space="preserve"> (57 1) 325 7171 ext 114</v>
          </cell>
          <cell r="O1201" t="str">
            <v>SI</v>
          </cell>
          <cell r="Q1201">
            <v>15000000</v>
          </cell>
          <cell r="R1201">
            <v>16000000</v>
          </cell>
          <cell r="T1201">
            <v>12108</v>
          </cell>
          <cell r="U1201">
            <v>1</v>
          </cell>
        </row>
        <row r="1202">
          <cell r="A1202" t="str">
            <v>PROP01201</v>
          </cell>
          <cell r="D1202">
            <v>42340</v>
          </cell>
          <cell r="E1202">
            <v>1</v>
          </cell>
          <cell r="F1202">
            <v>0</v>
          </cell>
          <cell r="G1202" t="str">
            <v>SIN INFORMACIÓN</v>
          </cell>
          <cell r="H1202" t="str">
            <v>MINEDUCACION</v>
          </cell>
          <cell r="I1202" t="str">
            <v>José Napoleón Posada</v>
          </cell>
          <cell r="J1202" t="str">
            <v>Plan de acción de emergencia invernal del sector educativo</v>
          </cell>
          <cell r="K1202" t="str">
            <v>INT</v>
          </cell>
          <cell r="L1202" t="str">
            <v>EDU</v>
          </cell>
          <cell r="N1202" t="str">
            <v>SI</v>
          </cell>
          <cell r="P1202">
            <v>1291</v>
          </cell>
          <cell r="Q1202">
            <v>44409644</v>
          </cell>
          <cell r="R1202">
            <v>29606430</v>
          </cell>
          <cell r="U1202">
            <v>1</v>
          </cell>
        </row>
        <row r="1203">
          <cell r="A1203" t="str">
            <v>PROP01202</v>
          </cell>
          <cell r="D1203">
            <v>42341</v>
          </cell>
          <cell r="E1203">
            <v>0</v>
          </cell>
          <cell r="F1203">
            <v>1</v>
          </cell>
          <cell r="G1203" t="str">
            <v>SIN INFORMACIÓN</v>
          </cell>
          <cell r="H1203" t="str">
            <v>MEGATERRA COLOMBIA S.A.</v>
          </cell>
          <cell r="I1203" t="str">
            <v>Alfonso Hermida</v>
          </cell>
          <cell r="J1203" t="str">
            <v>Hotel Karibana Cartagena de Indias</v>
          </cell>
          <cell r="K1203" t="str">
            <v>INT</v>
          </cell>
          <cell r="L1203" t="str">
            <v>HOT</v>
          </cell>
          <cell r="M1203" t="str">
            <v>3460707 ext. 112</v>
          </cell>
          <cell r="O1203" t="str">
            <v>SI</v>
          </cell>
          <cell r="P1203">
            <v>1654</v>
          </cell>
          <cell r="Q1203">
            <v>77773824</v>
          </cell>
          <cell r="R1203">
            <v>77773824</v>
          </cell>
          <cell r="T1203">
            <v>46973</v>
          </cell>
          <cell r="U1203">
            <v>1</v>
          </cell>
        </row>
        <row r="1204">
          <cell r="A1204" t="str">
            <v>PROP01203</v>
          </cell>
          <cell r="D1204">
            <v>42348</v>
          </cell>
          <cell r="E1204">
            <v>0</v>
          </cell>
          <cell r="F1204">
            <v>1</v>
          </cell>
          <cell r="G1204" t="str">
            <v>SIN INFORMACIÓN</v>
          </cell>
          <cell r="H1204" t="str">
            <v xml:space="preserve">COMPENSAR </v>
          </cell>
          <cell r="I1204" t="str">
            <v xml:space="preserve">Mario Castillo </v>
          </cell>
          <cell r="J1204" t="str">
            <v xml:space="preserve">Compensar Clínica El Bosque </v>
          </cell>
          <cell r="K1204" t="str">
            <v>INT</v>
          </cell>
          <cell r="L1204" t="str">
            <v>SAL</v>
          </cell>
          <cell r="O1204" t="str">
            <v>SI</v>
          </cell>
          <cell r="P1204">
            <v>1565</v>
          </cell>
          <cell r="Q1204">
            <v>233670783</v>
          </cell>
          <cell r="R1204">
            <v>88384201</v>
          </cell>
          <cell r="U1204">
            <v>1</v>
          </cell>
        </row>
        <row r="1205">
          <cell r="A1205" t="str">
            <v>PROP01204</v>
          </cell>
          <cell r="D1205">
            <v>42353</v>
          </cell>
          <cell r="E1205">
            <v>0</v>
          </cell>
          <cell r="F1205">
            <v>1</v>
          </cell>
          <cell r="G1205" t="str">
            <v>SIN INFORMACIÓN</v>
          </cell>
          <cell r="H1205" t="str">
            <v xml:space="preserve">CUELLAR SERRANO GOMEZ </v>
          </cell>
          <cell r="I1205" t="str">
            <v>Arturo Schlesinger I</v>
          </cell>
          <cell r="J1205" t="str">
            <v>Edificios de apartamentos Massilia</v>
          </cell>
          <cell r="K1205" t="str">
            <v>INT</v>
          </cell>
          <cell r="L1205" t="str">
            <v>COM</v>
          </cell>
          <cell r="M1205" t="str">
            <v>3211590 ext.321156</v>
          </cell>
          <cell r="O1205" t="str">
            <v>?</v>
          </cell>
          <cell r="P1205">
            <v>1476</v>
          </cell>
          <cell r="Q1205">
            <v>23257597</v>
          </cell>
          <cell r="T1205">
            <v>14236</v>
          </cell>
          <cell r="U1205">
            <v>0</v>
          </cell>
        </row>
        <row r="1206">
          <cell r="A1206" t="str">
            <v>PROP01205</v>
          </cell>
          <cell r="D1206">
            <v>42355</v>
          </cell>
          <cell r="E1206">
            <v>0</v>
          </cell>
          <cell r="F1206">
            <v>1</v>
          </cell>
          <cell r="G1206" t="str">
            <v>SIN INFORMACIÓN</v>
          </cell>
          <cell r="H1206" t="str">
            <v xml:space="preserve">UNIVERSIDAD EAN </v>
          </cell>
          <cell r="I1206" t="str">
            <v xml:space="preserve">Giovanny Bautista Marulanda </v>
          </cell>
          <cell r="J1206" t="str">
            <v>EAN Sede el Nogal</v>
          </cell>
          <cell r="K1206" t="str">
            <v>GER</v>
          </cell>
          <cell r="L1206" t="str">
            <v>EDU</v>
          </cell>
          <cell r="M1206" t="str">
            <v>593 64 64</v>
          </cell>
          <cell r="O1206" t="str">
            <v>?</v>
          </cell>
          <cell r="P1206">
            <v>1580</v>
          </cell>
          <cell r="Q1206">
            <v>116398935</v>
          </cell>
          <cell r="U1206">
            <v>0</v>
          </cell>
        </row>
        <row r="1207">
          <cell r="A1207" t="str">
            <v>PROP01206</v>
          </cell>
          <cell r="D1207">
            <v>42355</v>
          </cell>
          <cell r="E1207">
            <v>0</v>
          </cell>
          <cell r="F1207">
            <v>1</v>
          </cell>
          <cell r="G1207" t="str">
            <v>SIN INFORMACIÓN</v>
          </cell>
          <cell r="H1207" t="str">
            <v>QBO CONSTRUCTORES S.A.S</v>
          </cell>
          <cell r="I1207" t="str">
            <v>Maria Teresa Campo</v>
          </cell>
          <cell r="J1207" t="str">
            <v>Atrio  Bogotá</v>
          </cell>
          <cell r="K1207" t="str">
            <v>INT</v>
          </cell>
          <cell r="L1207" t="str">
            <v>OFI</v>
          </cell>
          <cell r="M1207" t="str">
            <v>748 05 05. Ext 142</v>
          </cell>
          <cell r="O1207" t="str">
            <v>SI</v>
          </cell>
          <cell r="P1207">
            <v>1622</v>
          </cell>
          <cell r="Q1207">
            <v>1005992289</v>
          </cell>
          <cell r="R1207">
            <v>151919651</v>
          </cell>
          <cell r="U1207">
            <v>1</v>
          </cell>
        </row>
        <row r="1208">
          <cell r="A1208" t="str">
            <v>PROP01207</v>
          </cell>
          <cell r="D1208">
            <v>42361</v>
          </cell>
          <cell r="E1208">
            <v>0</v>
          </cell>
          <cell r="F1208">
            <v>1</v>
          </cell>
          <cell r="G1208" t="str">
            <v>SIN INFORMACIÓN</v>
          </cell>
          <cell r="H1208" t="str">
            <v>TORRE COLPATRIA</v>
          </cell>
          <cell r="I1208" t="str">
            <v xml:space="preserve">Néstor Gómez </v>
          </cell>
          <cell r="J1208" t="str">
            <v>Proyecto "Torre Colpatria"</v>
          </cell>
          <cell r="K1208" t="str">
            <v>INT</v>
          </cell>
          <cell r="L1208" t="str">
            <v>INS</v>
          </cell>
          <cell r="O1208" t="str">
            <v>NO</v>
          </cell>
          <cell r="P1208">
            <v>1524</v>
          </cell>
          <cell r="Q1208">
            <v>13712922</v>
          </cell>
          <cell r="U1208">
            <v>0</v>
          </cell>
        </row>
        <row r="1209">
          <cell r="A1209" t="str">
            <v>PROP01208</v>
          </cell>
          <cell r="D1209">
            <v>41649</v>
          </cell>
          <cell r="E1209">
            <v>1</v>
          </cell>
          <cell r="F1209">
            <v>0</v>
          </cell>
          <cell r="G1209" t="str">
            <v>LIC</v>
          </cell>
          <cell r="H1209" t="str">
            <v>SECRETARIA DE EDUCACION DISTRITAL</v>
          </cell>
          <cell r="I1209" t="str">
            <v>Adriana Murcia Rincon</v>
          </cell>
          <cell r="J1209" t="str">
            <v>Interventoria Colegio las Americas</v>
          </cell>
          <cell r="K1209" t="str">
            <v>INT</v>
          </cell>
          <cell r="L1209" t="str">
            <v>EDU</v>
          </cell>
          <cell r="M1209">
            <v>3241000</v>
          </cell>
          <cell r="N1209" t="str">
            <v>No</v>
          </cell>
          <cell r="Q1209">
            <v>542876400</v>
          </cell>
          <cell r="U1209">
            <v>0</v>
          </cell>
        </row>
        <row r="1210">
          <cell r="A1210" t="str">
            <v>PROP01209</v>
          </cell>
          <cell r="D1210">
            <v>41652</v>
          </cell>
          <cell r="E1210">
            <v>0</v>
          </cell>
          <cell r="F1210">
            <v>1</v>
          </cell>
          <cell r="G1210" t="str">
            <v>LIC</v>
          </cell>
          <cell r="H1210" t="str">
            <v xml:space="preserve">FUNDACION ARGOS </v>
          </cell>
          <cell r="I1210" t="str">
            <v>Eliana Ramirez</v>
          </cell>
          <cell r="J1210" t="str">
            <v>Centro Educativo Rural San Juan de Aquitania San Francisco -Antioquia</v>
          </cell>
          <cell r="K1210" t="str">
            <v>INT</v>
          </cell>
          <cell r="L1210" t="str">
            <v>EDU</v>
          </cell>
          <cell r="M1210" t="str">
            <v>(4) 3198700 Ext. 4227</v>
          </cell>
          <cell r="O1210" t="str">
            <v>No</v>
          </cell>
          <cell r="Q1210">
            <v>135999995</v>
          </cell>
          <cell r="T1210">
            <v>1285</v>
          </cell>
          <cell r="U1210">
            <v>0</v>
          </cell>
        </row>
        <row r="1211">
          <cell r="A1211" t="str">
            <v>PROP01210</v>
          </cell>
          <cell r="D1211">
            <v>41652</v>
          </cell>
          <cell r="E1211">
            <v>0</v>
          </cell>
          <cell r="F1211">
            <v>1</v>
          </cell>
          <cell r="G1211" t="str">
            <v>INV</v>
          </cell>
          <cell r="H1211" t="str">
            <v>ALDEA PROYECTOS</v>
          </cell>
          <cell r="I1211" t="str">
            <v>Natalia Voronina</v>
          </cell>
          <cell r="J1211" t="str">
            <v xml:space="preserve">Centro Mundial de Negocios </v>
          </cell>
          <cell r="K1211" t="str">
            <v>GER</v>
          </cell>
          <cell r="L1211" t="str">
            <v>OFI</v>
          </cell>
          <cell r="M1211" t="str">
            <v>6377979-310 803 7412</v>
          </cell>
          <cell r="O1211" t="str">
            <v>SI</v>
          </cell>
          <cell r="Q1211">
            <v>5089087145</v>
          </cell>
          <cell r="R1211">
            <v>4883357145</v>
          </cell>
          <cell r="T1211">
            <v>325424</v>
          </cell>
          <cell r="U1211">
            <v>1</v>
          </cell>
        </row>
        <row r="1212">
          <cell r="A1212" t="str">
            <v>PROP01211</v>
          </cell>
          <cell r="D1212">
            <v>41652</v>
          </cell>
          <cell r="E1212">
            <v>0</v>
          </cell>
          <cell r="F1212">
            <v>1</v>
          </cell>
          <cell r="G1212" t="str">
            <v>INV</v>
          </cell>
          <cell r="H1212" t="str">
            <v xml:space="preserve">PEPE GANGA </v>
          </cell>
          <cell r="I1212" t="str">
            <v>Nicolas Cabrera</v>
          </cell>
          <cell r="J1212" t="str">
            <v xml:space="preserve">Pepe Ganga Bulevar </v>
          </cell>
          <cell r="K1212" t="str">
            <v>GER</v>
          </cell>
          <cell r="L1212" t="str">
            <v>COM</v>
          </cell>
          <cell r="M1212" t="str">
            <v>4395488 Ext. 5209</v>
          </cell>
          <cell r="O1212" t="str">
            <v>Si</v>
          </cell>
          <cell r="Q1212">
            <v>121224608</v>
          </cell>
          <cell r="R1212">
            <v>103892811</v>
          </cell>
          <cell r="T1212">
            <v>1540</v>
          </cell>
          <cell r="U1212">
            <v>1</v>
          </cell>
        </row>
        <row r="1213">
          <cell r="A1213" t="str">
            <v>PROP01212</v>
          </cell>
          <cell r="D1213">
            <v>41659</v>
          </cell>
          <cell r="E1213">
            <v>0</v>
          </cell>
          <cell r="F1213">
            <v>1</v>
          </cell>
          <cell r="G1213" t="str">
            <v>INV</v>
          </cell>
          <cell r="H1213" t="str">
            <v>COLSUBSIDIO</v>
          </cell>
          <cell r="I1213" t="str">
            <v>Gustavo Buenaventura
Natalia Morales</v>
          </cell>
          <cell r="J1213" t="str">
            <v>Reconstruccion y Reubicacion a las Familias Afectadas por la Ola Invernal 2010-2011</v>
          </cell>
          <cell r="K1213" t="str">
            <v>INT</v>
          </cell>
          <cell r="L1213" t="str">
            <v>VIV</v>
          </cell>
          <cell r="M1213">
            <v>2294440</v>
          </cell>
          <cell r="O1213" t="str">
            <v>NO</v>
          </cell>
          <cell r="Q1213">
            <v>3513771342</v>
          </cell>
          <cell r="T1213">
            <v>101695</v>
          </cell>
          <cell r="U1213">
            <v>0</v>
          </cell>
        </row>
        <row r="1214">
          <cell r="A1214" t="str">
            <v>PROP01213</v>
          </cell>
          <cell r="D1214">
            <v>41660</v>
          </cell>
          <cell r="E1214">
            <v>0</v>
          </cell>
          <cell r="F1214">
            <v>1</v>
          </cell>
          <cell r="G1214" t="str">
            <v>INV</v>
          </cell>
          <cell r="H1214" t="str">
            <v xml:space="preserve">SODIMAC COLOMBIA S.A. </v>
          </cell>
          <cell r="I1214" t="str">
            <v>Juan Francisco Robayo</v>
          </cell>
          <cell r="J1214" t="str">
            <v>Homecenter Tintal</v>
          </cell>
          <cell r="K1214" t="str">
            <v>INT</v>
          </cell>
          <cell r="L1214" t="str">
            <v>COM</v>
          </cell>
          <cell r="M1214">
            <v>5466000</v>
          </cell>
          <cell r="O1214" t="str">
            <v>SI</v>
          </cell>
          <cell r="Q1214">
            <v>168475670</v>
          </cell>
          <cell r="R1214">
            <v>168475670</v>
          </cell>
          <cell r="T1214">
            <v>13000</v>
          </cell>
          <cell r="U1214">
            <v>1</v>
          </cell>
        </row>
        <row r="1215">
          <cell r="A1215" t="str">
            <v>PROP01214</v>
          </cell>
          <cell r="D1215">
            <v>41660</v>
          </cell>
          <cell r="E1215">
            <v>0</v>
          </cell>
          <cell r="F1215">
            <v>1</v>
          </cell>
          <cell r="G1215" t="str">
            <v>INV</v>
          </cell>
          <cell r="H1215" t="str">
            <v xml:space="preserve">CLINICA DE OCCIDENTE </v>
          </cell>
          <cell r="I1215" t="str">
            <v xml:space="preserve">Mauricio Alarcon Ortiz </v>
          </cell>
          <cell r="J1215" t="str">
            <v xml:space="preserve">Fase i- Expansion Institucional </v>
          </cell>
          <cell r="K1215" t="str">
            <v>GER</v>
          </cell>
          <cell r="L1215" t="str">
            <v>SAL</v>
          </cell>
          <cell r="M1215" t="str">
            <v>4254620 Ext. 556</v>
          </cell>
          <cell r="O1215" t="str">
            <v>No</v>
          </cell>
          <cell r="Q1215">
            <v>975644705</v>
          </cell>
          <cell r="T1215">
            <v>6000</v>
          </cell>
          <cell r="U1215">
            <v>0</v>
          </cell>
        </row>
        <row r="1216">
          <cell r="A1216" t="str">
            <v>PROP01215</v>
          </cell>
          <cell r="D1216">
            <v>41660</v>
          </cell>
          <cell r="E1216">
            <v>0</v>
          </cell>
          <cell r="F1216">
            <v>1</v>
          </cell>
          <cell r="G1216" t="str">
            <v>SIN INFORMACIÓN</v>
          </cell>
          <cell r="H1216" t="str">
            <v xml:space="preserve">CENTRO COMERCIAL Y
 DE ENTRETENIMIENTO MELGAR </v>
          </cell>
          <cell r="I1216" t="str">
            <v xml:space="preserve">Hernan Montoya </v>
          </cell>
          <cell r="J1216" t="str">
            <v>Centro Comercial y de Entretenimiento Melgar</v>
          </cell>
          <cell r="K1216" t="str">
            <v>INT</v>
          </cell>
          <cell r="L1216" t="str">
            <v>COM</v>
          </cell>
          <cell r="M1216" t="str">
            <v>2130785-2138806</v>
          </cell>
          <cell r="O1216" t="str">
            <v>?</v>
          </cell>
          <cell r="Q1216">
            <v>780760398</v>
          </cell>
          <cell r="T1216">
            <v>18794.98</v>
          </cell>
          <cell r="U1216">
            <v>0</v>
          </cell>
        </row>
        <row r="1217">
          <cell r="A1217" t="str">
            <v>PROP01216</v>
          </cell>
          <cell r="D1217">
            <v>41661</v>
          </cell>
          <cell r="E1217">
            <v>0</v>
          </cell>
          <cell r="F1217">
            <v>1</v>
          </cell>
          <cell r="G1217" t="str">
            <v>INV</v>
          </cell>
          <cell r="H1217" t="str">
            <v>CENTRAL DE INVERSIONES S.A. -CISA</v>
          </cell>
          <cell r="I1217" t="str">
            <v>Juan Felipe Robles Vanegas</v>
          </cell>
          <cell r="J1217" t="str">
            <v xml:space="preserve">Zona Franca Barranquilla </v>
          </cell>
          <cell r="K1217" t="str">
            <v>PRES</v>
          </cell>
          <cell r="L1217" t="str">
            <v>IND</v>
          </cell>
          <cell r="M1217" t="str">
            <v>5460400 Ext. 4153</v>
          </cell>
          <cell r="O1217" t="str">
            <v>SI</v>
          </cell>
          <cell r="Q1217">
            <v>23400000</v>
          </cell>
          <cell r="R1217">
            <v>23400000</v>
          </cell>
          <cell r="T1217">
            <v>56737</v>
          </cell>
          <cell r="U1217">
            <v>1</v>
          </cell>
        </row>
        <row r="1218">
          <cell r="A1218" t="str">
            <v>PROP01217</v>
          </cell>
          <cell r="D1218">
            <v>41661</v>
          </cell>
          <cell r="E1218">
            <v>0</v>
          </cell>
          <cell r="F1218">
            <v>1</v>
          </cell>
          <cell r="G1218" t="str">
            <v>INV</v>
          </cell>
          <cell r="H1218" t="str">
            <v xml:space="preserve">NOVUS CIVITAS </v>
          </cell>
          <cell r="I1218" t="str">
            <v>Victor Segrera</v>
          </cell>
          <cell r="J1218" t="str">
            <v>Urbanismo Serena del Mar</v>
          </cell>
          <cell r="K1218" t="str">
            <v>PRES</v>
          </cell>
          <cell r="L1218" t="str">
            <v>URB</v>
          </cell>
          <cell r="M1218">
            <v>6930987</v>
          </cell>
          <cell r="O1218" t="str">
            <v>No</v>
          </cell>
          <cell r="Q1218">
            <v>19000000</v>
          </cell>
          <cell r="T1218">
            <v>6375700</v>
          </cell>
          <cell r="U1218">
            <v>0</v>
          </cell>
        </row>
        <row r="1219">
          <cell r="A1219" t="str">
            <v>PROP01218</v>
          </cell>
          <cell r="D1219">
            <v>41661</v>
          </cell>
          <cell r="E1219">
            <v>0</v>
          </cell>
          <cell r="F1219">
            <v>1</v>
          </cell>
          <cell r="G1219" t="str">
            <v>INV</v>
          </cell>
          <cell r="H1219" t="str">
            <v xml:space="preserve">ESCALAR GERENCIA INMOBILIARIA </v>
          </cell>
          <cell r="I1219" t="str">
            <v xml:space="preserve">Fernando Jimenez Sanchez </v>
          </cell>
          <cell r="J1219" t="str">
            <v xml:space="preserve">Casas La Resolana </v>
          </cell>
          <cell r="K1219" t="str">
            <v>PRES</v>
          </cell>
          <cell r="L1219" t="str">
            <v>VIV</v>
          </cell>
          <cell r="M1219" t="str">
            <v>6184693 Ext. 212</v>
          </cell>
          <cell r="O1219" t="str">
            <v>SI</v>
          </cell>
          <cell r="P1219">
            <v>1519</v>
          </cell>
          <cell r="Q1219">
            <v>5000000</v>
          </cell>
          <cell r="R1219">
            <v>5000000</v>
          </cell>
          <cell r="T1219">
            <v>8780</v>
          </cell>
          <cell r="U1219">
            <v>1</v>
          </cell>
        </row>
        <row r="1220">
          <cell r="A1220" t="str">
            <v>PROP01219</v>
          </cell>
          <cell r="D1220">
            <v>41661</v>
          </cell>
          <cell r="E1220">
            <v>0</v>
          </cell>
          <cell r="F1220">
            <v>1</v>
          </cell>
          <cell r="G1220" t="str">
            <v>INV</v>
          </cell>
          <cell r="H1220" t="str">
            <v xml:space="preserve">ESCALAR GERENCIA INMOBILIARIA </v>
          </cell>
          <cell r="I1220" t="str">
            <v xml:space="preserve">Fernando Jimenez Sanchez </v>
          </cell>
          <cell r="J1220" t="str">
            <v xml:space="preserve">Edificio Santa Maria </v>
          </cell>
          <cell r="K1220" t="str">
            <v>PRES</v>
          </cell>
          <cell r="L1220" t="str">
            <v>VIV</v>
          </cell>
          <cell r="M1220" t="str">
            <v>6184693 Ext. 212</v>
          </cell>
          <cell r="O1220" t="str">
            <v>SI</v>
          </cell>
          <cell r="P1220">
            <v>1520</v>
          </cell>
          <cell r="Q1220">
            <v>5000000</v>
          </cell>
          <cell r="R1220">
            <v>5000000</v>
          </cell>
          <cell r="T1220">
            <v>33525</v>
          </cell>
          <cell r="U1220">
            <v>1</v>
          </cell>
        </row>
        <row r="1221">
          <cell r="A1221" t="str">
            <v>PROP01220</v>
          </cell>
          <cell r="D1221">
            <v>41662</v>
          </cell>
          <cell r="E1221">
            <v>0</v>
          </cell>
          <cell r="F1221">
            <v>1</v>
          </cell>
          <cell r="G1221" t="str">
            <v>INV</v>
          </cell>
          <cell r="H1221" t="str">
            <v>ALDEA PROYECTOS</v>
          </cell>
          <cell r="I1221" t="str">
            <v>Natalia Voronina</v>
          </cell>
          <cell r="J1221" t="str">
            <v xml:space="preserve">Centro Mundial de Negocios </v>
          </cell>
          <cell r="K1221" t="str">
            <v>GER</v>
          </cell>
          <cell r="L1221" t="str">
            <v>OFI</v>
          </cell>
          <cell r="M1221" t="str">
            <v>6377979-310 803 7412</v>
          </cell>
          <cell r="O1221" t="str">
            <v>No</v>
          </cell>
          <cell r="Q1221">
            <v>116500000</v>
          </cell>
          <cell r="T1221">
            <v>325424</v>
          </cell>
          <cell r="U1221">
            <v>0</v>
          </cell>
        </row>
        <row r="1222">
          <cell r="A1222" t="str">
            <v>PROP01221</v>
          </cell>
          <cell r="D1222">
            <v>41662</v>
          </cell>
          <cell r="E1222">
            <v>0</v>
          </cell>
          <cell r="F1222">
            <v>1</v>
          </cell>
          <cell r="G1222" t="str">
            <v>INV</v>
          </cell>
          <cell r="H1222" t="str">
            <v>CLINICA LA SABANA S.A.</v>
          </cell>
          <cell r="I1222" t="str">
            <v xml:space="preserve">Sandra Cardenas </v>
          </cell>
          <cell r="J1222" t="str">
            <v xml:space="preserve">Clinica La Sabana </v>
          </cell>
          <cell r="K1222" t="str">
            <v>PRES</v>
          </cell>
          <cell r="L1222" t="str">
            <v>SAL</v>
          </cell>
          <cell r="M1222" t="str">
            <v>6112877-7953111</v>
          </cell>
          <cell r="O1222" t="str">
            <v>No</v>
          </cell>
          <cell r="Q1222">
            <v>15000000</v>
          </cell>
          <cell r="T1222">
            <v>8497</v>
          </cell>
          <cell r="U1222">
            <v>0</v>
          </cell>
        </row>
        <row r="1223">
          <cell r="A1223" t="str">
            <v>PROP01222</v>
          </cell>
          <cell r="D1223">
            <v>41663</v>
          </cell>
          <cell r="E1223">
            <v>1</v>
          </cell>
          <cell r="F1223">
            <v>0</v>
          </cell>
          <cell r="G1223" t="str">
            <v>LIC</v>
          </cell>
          <cell r="H1223" t="str">
            <v>SECRETARIA DE EDUCACION DISTRITAL</v>
          </cell>
          <cell r="J1223" t="str">
            <v xml:space="preserve">Colegio San Jose de la Localidad de Keneddy </v>
          </cell>
          <cell r="K1223" t="str">
            <v>INT</v>
          </cell>
          <cell r="L1223" t="str">
            <v>EDU</v>
          </cell>
          <cell r="M1223">
            <v>3241000</v>
          </cell>
          <cell r="N1223" t="str">
            <v>No</v>
          </cell>
          <cell r="Q1223" t="str">
            <v xml:space="preserve">  </v>
          </cell>
          <cell r="T1223">
            <v>0</v>
          </cell>
          <cell r="U1223">
            <v>0</v>
          </cell>
        </row>
        <row r="1224">
          <cell r="A1224" t="str">
            <v>PROP01223</v>
          </cell>
          <cell r="D1224">
            <v>41667</v>
          </cell>
          <cell r="E1224">
            <v>0</v>
          </cell>
          <cell r="F1224">
            <v>1</v>
          </cell>
          <cell r="G1224" t="str">
            <v>INV</v>
          </cell>
          <cell r="H1224" t="str">
            <v>ORION PROMOTORA</v>
          </cell>
          <cell r="I1224" t="str">
            <v>Sandra Neira</v>
          </cell>
          <cell r="J1224" t="str">
            <v>Edificio Calle 85</v>
          </cell>
          <cell r="K1224" t="str">
            <v>INT</v>
          </cell>
          <cell r="L1224" t="str">
            <v>HOT</v>
          </cell>
          <cell r="M1224">
            <v>6857585</v>
          </cell>
          <cell r="O1224" t="str">
            <v>No</v>
          </cell>
          <cell r="Q1224">
            <v>829897385</v>
          </cell>
          <cell r="T1224">
            <v>13498</v>
          </cell>
          <cell r="U1224">
            <v>0</v>
          </cell>
        </row>
        <row r="1225">
          <cell r="A1225" t="str">
            <v>PROP01224</v>
          </cell>
          <cell r="D1225">
            <v>41667</v>
          </cell>
          <cell r="E1225">
            <v>0</v>
          </cell>
          <cell r="F1225">
            <v>1</v>
          </cell>
          <cell r="G1225" t="str">
            <v>INV</v>
          </cell>
          <cell r="H1225" t="str">
            <v xml:space="preserve">ESCALAR GERENCIA INMOBILIARIA </v>
          </cell>
          <cell r="I1225" t="str">
            <v xml:space="preserve">Fernando Jimenez Sanchez </v>
          </cell>
          <cell r="J1225" t="str">
            <v>Edificio de Oficinas 80.81</v>
          </cell>
          <cell r="K1225" t="str">
            <v>PRES</v>
          </cell>
          <cell r="L1225" t="str">
            <v>OFI</v>
          </cell>
          <cell r="M1225">
            <v>6184393</v>
          </cell>
          <cell r="O1225" t="str">
            <v>SI</v>
          </cell>
          <cell r="Q1225">
            <v>10900000</v>
          </cell>
          <cell r="R1225">
            <v>10900000</v>
          </cell>
          <cell r="T1225">
            <v>11577</v>
          </cell>
          <cell r="U1225">
            <v>1</v>
          </cell>
        </row>
        <row r="1226">
          <cell r="A1226" t="str">
            <v>PROP01225</v>
          </cell>
          <cell r="D1226">
            <v>41667</v>
          </cell>
          <cell r="E1226">
            <v>0</v>
          </cell>
          <cell r="F1226">
            <v>1</v>
          </cell>
          <cell r="G1226" t="str">
            <v>SIN INFORMACIÓN</v>
          </cell>
          <cell r="H1226" t="str">
            <v>CENTRO COMERCIAL TINTAL P.H.</v>
          </cell>
          <cell r="I1226" t="str">
            <v>Jose Luis Rocha Angulo</v>
          </cell>
          <cell r="J1226" t="str">
            <v>Escaleras Electricas, Central de manejjo de Residuos y Deposito  (Ampliacion)</v>
          </cell>
          <cell r="K1226" t="str">
            <v>INT</v>
          </cell>
          <cell r="L1226" t="str">
            <v>COM</v>
          </cell>
          <cell r="M1226">
            <v>3158953365</v>
          </cell>
          <cell r="O1226" t="str">
            <v>SI</v>
          </cell>
          <cell r="P1226" t="str">
            <v xml:space="preserve"> </v>
          </cell>
          <cell r="Q1226">
            <v>77625220</v>
          </cell>
          <cell r="R1226">
            <v>77625220</v>
          </cell>
          <cell r="U1226">
            <v>1</v>
          </cell>
        </row>
        <row r="1227">
          <cell r="A1227" t="str">
            <v>PROP01226</v>
          </cell>
          <cell r="D1227">
            <v>41669</v>
          </cell>
          <cell r="E1227">
            <v>0</v>
          </cell>
          <cell r="F1227">
            <v>1</v>
          </cell>
          <cell r="G1227" t="str">
            <v>INV</v>
          </cell>
          <cell r="H1227" t="str">
            <v>CENTRAL DE INVERSIONES S.A. -CISA</v>
          </cell>
          <cell r="I1227" t="str">
            <v>Juan Felipe Robles Vanegas</v>
          </cell>
          <cell r="J1227" t="str">
            <v>Zona Franca Palmaseca</v>
          </cell>
          <cell r="K1227" t="str">
            <v>PRES</v>
          </cell>
          <cell r="L1227" t="str">
            <v>IND</v>
          </cell>
          <cell r="M1227" t="str">
            <v>5460400 Ext. 4153</v>
          </cell>
          <cell r="O1227" t="str">
            <v>No</v>
          </cell>
          <cell r="Q1227">
            <v>20400000</v>
          </cell>
          <cell r="U1227">
            <v>0</v>
          </cell>
        </row>
        <row r="1228">
          <cell r="A1228" t="str">
            <v>PROP01227</v>
          </cell>
          <cell r="D1228">
            <v>41669</v>
          </cell>
          <cell r="E1228">
            <v>0</v>
          </cell>
          <cell r="F1228">
            <v>1</v>
          </cell>
          <cell r="G1228" t="str">
            <v>INV</v>
          </cell>
          <cell r="H1228" t="str">
            <v xml:space="preserve">CONSORCIO COLOMBIANO DE PROYECTOS </v>
          </cell>
          <cell r="I1228" t="str">
            <v xml:space="preserve">Jaime Grisales </v>
          </cell>
          <cell r="J1228" t="str">
            <v>Bodegas Sopo - Cundinamarca</v>
          </cell>
          <cell r="K1228" t="str">
            <v>PREF</v>
          </cell>
          <cell r="L1228" t="str">
            <v>IND</v>
          </cell>
          <cell r="M1228">
            <v>3174035305</v>
          </cell>
          <cell r="O1228" t="str">
            <v>No</v>
          </cell>
          <cell r="Q1228">
            <v>10000000</v>
          </cell>
          <cell r="T1228">
            <v>39000</v>
          </cell>
          <cell r="U1228">
            <v>0</v>
          </cell>
        </row>
        <row r="1229">
          <cell r="A1229" t="str">
            <v>PROP01228</v>
          </cell>
          <cell r="D1229">
            <v>41673</v>
          </cell>
          <cell r="E1229">
            <v>0</v>
          </cell>
          <cell r="F1229">
            <v>1</v>
          </cell>
          <cell r="G1229" t="str">
            <v>SIN INFORMACIÓN</v>
          </cell>
          <cell r="H1229" t="str">
            <v xml:space="preserve">UNIVERSIDAD DE LOS ANDES </v>
          </cell>
          <cell r="I1229" t="str">
            <v>Nestor Vera</v>
          </cell>
          <cell r="J1229" t="str">
            <v>Supervision de Redes de Acueducto y Alcantarllado e interconexion de de Redes  Tecnicas del Bloque tx Y s1 (Ampliacion)</v>
          </cell>
          <cell r="K1229" t="str">
            <v>INT</v>
          </cell>
          <cell r="L1229" t="str">
            <v>EDU</v>
          </cell>
          <cell r="M1229">
            <v>3394349</v>
          </cell>
          <cell r="O1229" t="str">
            <v>SI</v>
          </cell>
          <cell r="P1229" t="str">
            <v xml:space="preserve"> </v>
          </cell>
          <cell r="Q1229">
            <v>14496220</v>
          </cell>
          <cell r="R1229">
            <v>14496220</v>
          </cell>
          <cell r="U1229">
            <v>1</v>
          </cell>
        </row>
        <row r="1230">
          <cell r="A1230" t="str">
            <v>PROP01229</v>
          </cell>
          <cell r="D1230">
            <v>41673</v>
          </cell>
          <cell r="E1230">
            <v>0</v>
          </cell>
          <cell r="F1230">
            <v>1</v>
          </cell>
          <cell r="G1230" t="str">
            <v>INV</v>
          </cell>
          <cell r="H1230" t="str">
            <v>TORRE COLPATRIA -MTS</v>
          </cell>
          <cell r="I1230" t="str">
            <v>Cristian Ballesteros Gonzalez</v>
          </cell>
          <cell r="J1230" t="str">
            <v>Actualizacion del Sistema Electrico de la Torre Colpatria</v>
          </cell>
          <cell r="K1230" t="str">
            <v>GER</v>
          </cell>
          <cell r="L1230" t="str">
            <v>OFI</v>
          </cell>
          <cell r="M1230" t="str">
            <v>3152040358-6090052</v>
          </cell>
          <cell r="O1230" t="str">
            <v>Si</v>
          </cell>
          <cell r="Q1230">
            <v>16350000</v>
          </cell>
          <cell r="R1230">
            <v>16350000</v>
          </cell>
          <cell r="U1230">
            <v>1</v>
          </cell>
        </row>
        <row r="1231">
          <cell r="A1231" t="str">
            <v>PROP01230</v>
          </cell>
          <cell r="D1231">
            <v>41673</v>
          </cell>
          <cell r="E1231">
            <v>0</v>
          </cell>
          <cell r="F1231">
            <v>1</v>
          </cell>
          <cell r="G1231" t="str">
            <v>INV</v>
          </cell>
          <cell r="H1231" t="str">
            <v>CLINICA LA SABANA S.A.</v>
          </cell>
          <cell r="I1231" t="str">
            <v xml:space="preserve">Sandra Cardenas </v>
          </cell>
          <cell r="J1231" t="str">
            <v xml:space="preserve">Clinica La Sabana </v>
          </cell>
          <cell r="K1231" t="str">
            <v>PRES</v>
          </cell>
          <cell r="L1231" t="str">
            <v>SAL</v>
          </cell>
          <cell r="M1231" t="str">
            <v>6112877-7953111</v>
          </cell>
          <cell r="O1231" t="str">
            <v>Si</v>
          </cell>
          <cell r="Q1231">
            <v>16000000</v>
          </cell>
          <cell r="R1231">
            <v>6000000</v>
          </cell>
          <cell r="T1231">
            <v>8497</v>
          </cell>
          <cell r="U1231">
            <v>1</v>
          </cell>
        </row>
        <row r="1232">
          <cell r="A1232" t="str">
            <v>PROP01231</v>
          </cell>
          <cell r="D1232">
            <v>41674</v>
          </cell>
          <cell r="E1232">
            <v>0</v>
          </cell>
          <cell r="F1232">
            <v>1</v>
          </cell>
          <cell r="G1232" t="str">
            <v>INV</v>
          </cell>
          <cell r="H1232" t="str">
            <v>MALL PLAZA</v>
          </cell>
          <cell r="I1232" t="str">
            <v xml:space="preserve">Sandra Atencia Santamaria </v>
          </cell>
          <cell r="J1232" t="str">
            <v>Centro Comercial  Mall  Plaza Barranquilla</v>
          </cell>
          <cell r="K1232" t="str">
            <v>INT</v>
          </cell>
          <cell r="L1232" t="str">
            <v>COM</v>
          </cell>
          <cell r="M1232" t="str">
            <v>7458787+L305</v>
          </cell>
          <cell r="O1232" t="str">
            <v>?</v>
          </cell>
          <cell r="P1232" t="str">
            <v xml:space="preserve"> </v>
          </cell>
          <cell r="Q1232">
            <v>1747837348</v>
          </cell>
          <cell r="T1232">
            <v>95000</v>
          </cell>
          <cell r="U1232">
            <v>0</v>
          </cell>
        </row>
        <row r="1233">
          <cell r="A1233" t="str">
            <v>PROP01232</v>
          </cell>
          <cell r="D1233">
            <v>41675</v>
          </cell>
          <cell r="E1233">
            <v>0</v>
          </cell>
          <cell r="F1233">
            <v>1</v>
          </cell>
          <cell r="G1233" t="str">
            <v>SIN INFORMACIÓN</v>
          </cell>
          <cell r="H1233" t="str">
            <v>FONADE</v>
          </cell>
          <cell r="I1233" t="str">
            <v>Isabel Rico</v>
          </cell>
          <cell r="J1233" t="str">
            <v>Casas Santa Barbara y Construccion del Archivo</v>
          </cell>
          <cell r="K1233" t="str">
            <v>INT</v>
          </cell>
          <cell r="L1233" t="str">
            <v>INS</v>
          </cell>
          <cell r="M1233" t="str">
            <v>5940407 Ext. 2145</v>
          </cell>
          <cell r="O1233" t="str">
            <v>Si</v>
          </cell>
          <cell r="P1233" t="str">
            <v xml:space="preserve"> </v>
          </cell>
          <cell r="Q1233">
            <v>524072340</v>
          </cell>
          <cell r="R1233">
            <v>524072340</v>
          </cell>
          <cell r="U1233">
            <v>1</v>
          </cell>
        </row>
        <row r="1234">
          <cell r="A1234" t="str">
            <v>PROP01233</v>
          </cell>
          <cell r="D1234">
            <v>41676</v>
          </cell>
          <cell r="E1234">
            <v>0</v>
          </cell>
          <cell r="F1234">
            <v>1</v>
          </cell>
          <cell r="G1234" t="str">
            <v>INV</v>
          </cell>
          <cell r="H1234" t="str">
            <v xml:space="preserve">ESCALAR GERENCIA INMOBILIARIA </v>
          </cell>
          <cell r="I1234" t="str">
            <v xml:space="preserve">Fernando Jimenez Sanchez </v>
          </cell>
          <cell r="J1234" t="str">
            <v xml:space="preserve">Edificio Santa Maria </v>
          </cell>
          <cell r="K1234" t="str">
            <v>PRES</v>
          </cell>
          <cell r="L1234" t="str">
            <v>VIV</v>
          </cell>
          <cell r="M1234">
            <v>6184693</v>
          </cell>
          <cell r="O1234" t="str">
            <v>SI</v>
          </cell>
          <cell r="P1234">
            <v>1527</v>
          </cell>
          <cell r="Q1234">
            <v>4950000</v>
          </cell>
          <cell r="R1234">
            <v>4950000</v>
          </cell>
          <cell r="T1234">
            <v>33252</v>
          </cell>
          <cell r="U1234">
            <v>1</v>
          </cell>
        </row>
        <row r="1235">
          <cell r="A1235" t="str">
            <v>PROP01234</v>
          </cell>
          <cell r="D1235">
            <v>41676</v>
          </cell>
          <cell r="E1235">
            <v>0</v>
          </cell>
          <cell r="F1235">
            <v>1</v>
          </cell>
          <cell r="G1235" t="str">
            <v>INV</v>
          </cell>
          <cell r="H1235" t="str">
            <v xml:space="preserve">ESCALAR GERENCIA INMOBILIARIA </v>
          </cell>
          <cell r="I1235" t="str">
            <v xml:space="preserve">Fernando Jimenez Sanchez </v>
          </cell>
          <cell r="J1235" t="str">
            <v>Casa Luchau</v>
          </cell>
          <cell r="K1235" t="str">
            <v>PRES</v>
          </cell>
          <cell r="L1235" t="str">
            <v>VIV</v>
          </cell>
          <cell r="M1235">
            <v>6184693</v>
          </cell>
          <cell r="O1235" t="str">
            <v>?</v>
          </cell>
          <cell r="Q1235">
            <v>5700000</v>
          </cell>
          <cell r="T1235">
            <v>343.29</v>
          </cell>
          <cell r="U1235">
            <v>0</v>
          </cell>
        </row>
        <row r="1236">
          <cell r="A1236" t="str">
            <v>PROP01235</v>
          </cell>
          <cell r="D1236">
            <v>41676</v>
          </cell>
          <cell r="E1236">
            <v>0</v>
          </cell>
          <cell r="F1236">
            <v>1</v>
          </cell>
          <cell r="G1236" t="str">
            <v>INV</v>
          </cell>
          <cell r="H1236" t="str">
            <v>A.C.E. ARQUITCTOS ROLDAN</v>
          </cell>
          <cell r="I1236" t="str">
            <v>Alejandro Carrizosa Roldan</v>
          </cell>
          <cell r="J1236" t="str">
            <v>Casa Quintero</v>
          </cell>
          <cell r="K1236" t="str">
            <v>PRES</v>
          </cell>
          <cell r="L1236" t="str">
            <v>VIV</v>
          </cell>
          <cell r="M1236" t="str">
            <v>2117663-6952987</v>
          </cell>
          <cell r="O1236" t="str">
            <v>SI</v>
          </cell>
          <cell r="Q1236">
            <v>6200000</v>
          </cell>
          <cell r="R1236">
            <v>6200000</v>
          </cell>
          <cell r="T1236">
            <v>600.9</v>
          </cell>
          <cell r="U1236">
            <v>1</v>
          </cell>
        </row>
        <row r="1237">
          <cell r="A1237" t="str">
            <v>PROP01236</v>
          </cell>
          <cell r="D1237">
            <v>41676</v>
          </cell>
          <cell r="E1237">
            <v>0</v>
          </cell>
          <cell r="F1237">
            <v>1</v>
          </cell>
          <cell r="G1237" t="str">
            <v>INV</v>
          </cell>
          <cell r="H1237" t="str">
            <v xml:space="preserve">ARTURO CALLE </v>
          </cell>
          <cell r="I1237" t="str">
            <v xml:space="preserve">Carlos Arturo Calle </v>
          </cell>
          <cell r="J1237" t="str">
            <v>Locales 2014</v>
          </cell>
          <cell r="K1237" t="str">
            <v>GER</v>
          </cell>
          <cell r="L1237" t="str">
            <v>COM</v>
          </cell>
          <cell r="M1237">
            <v>4115055</v>
          </cell>
          <cell r="O1237" t="str">
            <v>?</v>
          </cell>
          <cell r="Q1237">
            <v>40116961</v>
          </cell>
          <cell r="U1237">
            <v>0</v>
          </cell>
        </row>
        <row r="1238">
          <cell r="A1238" t="str">
            <v>PROP01237</v>
          </cell>
          <cell r="D1238">
            <v>41680</v>
          </cell>
          <cell r="E1238">
            <v>0</v>
          </cell>
          <cell r="F1238">
            <v>1</v>
          </cell>
          <cell r="G1238" t="str">
            <v>INV</v>
          </cell>
          <cell r="H1238" t="str">
            <v>PEPSICO</v>
          </cell>
          <cell r="I1238" t="str">
            <v>Carlos Avila</v>
          </cell>
          <cell r="J1238" t="str">
            <v>Planta Funza</v>
          </cell>
          <cell r="K1238" t="str">
            <v>INT</v>
          </cell>
          <cell r="L1238" t="str">
            <v>IND</v>
          </cell>
          <cell r="M1238" t="str">
            <v>4232480 ext. 57370</v>
          </cell>
          <cell r="O1238" t="str">
            <v>No</v>
          </cell>
          <cell r="Q1238">
            <v>158828508</v>
          </cell>
          <cell r="T1238">
            <v>2425</v>
          </cell>
          <cell r="U1238">
            <v>0</v>
          </cell>
        </row>
        <row r="1239">
          <cell r="A1239" t="str">
            <v>PROP01238</v>
          </cell>
          <cell r="D1239">
            <v>41682</v>
          </cell>
          <cell r="E1239">
            <v>0</v>
          </cell>
          <cell r="F1239">
            <v>1</v>
          </cell>
          <cell r="G1239" t="str">
            <v>SIN INFORMACIÓN</v>
          </cell>
          <cell r="H1239" t="str">
            <v xml:space="preserve">COLOMBIANA DE COMERCIO </v>
          </cell>
          <cell r="I1239" t="str">
            <v>Paula Ximena Botero
Camilo Rodríguez</v>
          </cell>
          <cell r="J1239" t="str">
            <v xml:space="preserve">Alkosto Barranquilla </v>
          </cell>
          <cell r="K1239" t="str">
            <v>GER</v>
          </cell>
          <cell r="L1239" t="str">
            <v>COM</v>
          </cell>
          <cell r="M1239" t="str">
            <v>3012882160/Camilo 3012343014</v>
          </cell>
          <cell r="O1239" t="str">
            <v>?</v>
          </cell>
          <cell r="Q1239">
            <v>538548018</v>
          </cell>
          <cell r="T1239">
            <v>13217</v>
          </cell>
          <cell r="U1239">
            <v>0</v>
          </cell>
        </row>
        <row r="1240">
          <cell r="A1240" t="str">
            <v>PROP01239</v>
          </cell>
          <cell r="D1240">
            <v>41682</v>
          </cell>
          <cell r="E1240">
            <v>0</v>
          </cell>
          <cell r="F1240">
            <v>1</v>
          </cell>
          <cell r="G1240" t="str">
            <v>INV</v>
          </cell>
          <cell r="H1240" t="str">
            <v>ALMACENES ÉXITO S.A.</v>
          </cell>
          <cell r="I1240" t="str">
            <v>Claudia Marcela Mendoza v</v>
          </cell>
          <cell r="J1240" t="str">
            <v xml:space="preserve">Proyecto Dual </v>
          </cell>
          <cell r="K1240" t="str">
            <v>INT</v>
          </cell>
          <cell r="L1240" t="str">
            <v>COM</v>
          </cell>
          <cell r="M1240">
            <v>3395609</v>
          </cell>
          <cell r="O1240" t="str">
            <v>?</v>
          </cell>
          <cell r="Q1240">
            <v>958619359</v>
          </cell>
          <cell r="T1240">
            <v>7880</v>
          </cell>
          <cell r="U1240">
            <v>0</v>
          </cell>
        </row>
        <row r="1241">
          <cell r="A1241" t="str">
            <v>PROP01240</v>
          </cell>
          <cell r="D1241">
            <v>41682</v>
          </cell>
          <cell r="E1241">
            <v>0</v>
          </cell>
          <cell r="F1241">
            <v>1</v>
          </cell>
          <cell r="G1241" t="str">
            <v>INV</v>
          </cell>
          <cell r="H1241" t="str">
            <v xml:space="preserve">UNIVERSIDAD NACIONAL DE COLOMBIA </v>
          </cell>
          <cell r="I1241" t="str">
            <v>Ximena Alvarez</v>
          </cell>
          <cell r="J1241" t="str">
            <v xml:space="preserve">Edificio de Aulas Facultad de Ciencias </v>
          </cell>
          <cell r="K1241" t="str">
            <v>PRES</v>
          </cell>
          <cell r="L1241" t="str">
            <v>EDU</v>
          </cell>
          <cell r="M1241">
            <v>3134749400</v>
          </cell>
          <cell r="O1241" t="str">
            <v>NO</v>
          </cell>
          <cell r="Q1241">
            <v>32400000</v>
          </cell>
          <cell r="T1241">
            <v>4926</v>
          </cell>
          <cell r="U1241">
            <v>0</v>
          </cell>
        </row>
        <row r="1242">
          <cell r="A1242" t="str">
            <v>PROP01241</v>
          </cell>
          <cell r="D1242">
            <v>41684</v>
          </cell>
          <cell r="E1242">
            <v>0</v>
          </cell>
          <cell r="F1242">
            <v>1</v>
          </cell>
          <cell r="G1242" t="str">
            <v>INV</v>
          </cell>
          <cell r="H1242" t="str">
            <v>AVILA LIMITADA</v>
          </cell>
          <cell r="I1242" t="str">
            <v xml:space="preserve">Monica Sanchez </v>
          </cell>
          <cell r="J1242" t="str">
            <v>Hospital Jose David Padilla Villafane</v>
          </cell>
          <cell r="K1242" t="str">
            <v>PRES</v>
          </cell>
          <cell r="L1242" t="str">
            <v>SAL</v>
          </cell>
          <cell r="M1242">
            <v>7431141</v>
          </cell>
          <cell r="O1242" t="str">
            <v>?</v>
          </cell>
          <cell r="Q1242">
            <v>17000000</v>
          </cell>
          <cell r="T1242">
            <v>15200</v>
          </cell>
          <cell r="U1242">
            <v>0</v>
          </cell>
        </row>
        <row r="1243">
          <cell r="A1243" t="str">
            <v>PROP01242</v>
          </cell>
          <cell r="D1243">
            <v>41687</v>
          </cell>
          <cell r="E1243">
            <v>0</v>
          </cell>
          <cell r="F1243">
            <v>1</v>
          </cell>
          <cell r="G1243" t="str">
            <v>INV</v>
          </cell>
          <cell r="H1243" t="str">
            <v>EDUARDO ESTRADA</v>
          </cell>
          <cell r="I1243" t="str">
            <v>Eduardo Estrada</v>
          </cell>
          <cell r="J1243" t="str">
            <v>Casas Eduardo Estrada</v>
          </cell>
          <cell r="K1243" t="str">
            <v>PRES</v>
          </cell>
          <cell r="L1243" t="str">
            <v>VIV</v>
          </cell>
          <cell r="O1243" t="str">
            <v>Si</v>
          </cell>
          <cell r="Q1243">
            <v>11700000</v>
          </cell>
          <cell r="R1243">
            <v>6200000</v>
          </cell>
          <cell r="T1243">
            <v>1061</v>
          </cell>
          <cell r="U1243">
            <v>1</v>
          </cell>
        </row>
        <row r="1244">
          <cell r="A1244" t="str">
            <v>PROP01243</v>
          </cell>
          <cell r="D1244">
            <v>41688</v>
          </cell>
          <cell r="E1244">
            <v>0</v>
          </cell>
          <cell r="F1244">
            <v>1</v>
          </cell>
          <cell r="G1244" t="str">
            <v>SIN INFORMACIÓN</v>
          </cell>
          <cell r="H1244" t="str">
            <v>FEDEPALMA</v>
          </cell>
          <cell r="I1244" t="str">
            <v>Ricardo Rubiano</v>
          </cell>
          <cell r="J1244" t="str">
            <v>Centro Experimental Palmar de la Sierra</v>
          </cell>
          <cell r="K1244" t="str">
            <v>INT</v>
          </cell>
          <cell r="L1244" t="str">
            <v>OFI</v>
          </cell>
          <cell r="M1244" t="str">
            <v>2086300 Ext. 307</v>
          </cell>
          <cell r="O1244" t="str">
            <v>?</v>
          </cell>
          <cell r="Q1244">
            <v>158643759</v>
          </cell>
          <cell r="T1244">
            <v>980.25</v>
          </cell>
          <cell r="U1244">
            <v>0</v>
          </cell>
        </row>
        <row r="1245">
          <cell r="A1245" t="str">
            <v>PROP01244</v>
          </cell>
          <cell r="D1245">
            <v>41688</v>
          </cell>
          <cell r="E1245">
            <v>0</v>
          </cell>
          <cell r="F1245">
            <v>1</v>
          </cell>
          <cell r="G1245" t="str">
            <v>INV</v>
          </cell>
          <cell r="H1245" t="str">
            <v xml:space="preserve">UNIVERSIDAD JORGE TADEO LOZANO </v>
          </cell>
          <cell r="I1245" t="str">
            <v xml:space="preserve">Ricardo Mejia </v>
          </cell>
          <cell r="J1245" t="str">
            <v xml:space="preserve">Facultad de Artes y Diseño </v>
          </cell>
          <cell r="K1245" t="str">
            <v>PRES</v>
          </cell>
          <cell r="L1245" t="str">
            <v>EDU</v>
          </cell>
          <cell r="M1245" t="str">
            <v>2427030-3360066 EXT.1110</v>
          </cell>
          <cell r="O1245" t="str">
            <v>No</v>
          </cell>
          <cell r="Q1245">
            <v>8000000</v>
          </cell>
          <cell r="T1245">
            <v>13604.79</v>
          </cell>
          <cell r="U1245">
            <v>0</v>
          </cell>
        </row>
        <row r="1246">
          <cell r="A1246" t="str">
            <v>PROP01245</v>
          </cell>
          <cell r="D1246">
            <v>41694</v>
          </cell>
          <cell r="E1246">
            <v>0</v>
          </cell>
          <cell r="F1246">
            <v>1</v>
          </cell>
          <cell r="G1246" t="str">
            <v>SIN INFORMACIÓN</v>
          </cell>
          <cell r="H1246" t="str">
            <v>COMPENSAR</v>
          </cell>
          <cell r="I1246" t="str">
            <v>Francisco Serrano Perez</v>
          </cell>
          <cell r="J1246" t="str">
            <v>Clinica El Bosque</v>
          </cell>
          <cell r="K1246" t="str">
            <v>GER</v>
          </cell>
          <cell r="L1246" t="str">
            <v>SAL</v>
          </cell>
          <cell r="M1246" t="str">
            <v>4280666 xt. 14545</v>
          </cell>
          <cell r="O1246" t="str">
            <v>Si</v>
          </cell>
          <cell r="Q1246">
            <v>152137121</v>
          </cell>
          <cell r="R1246">
            <v>144977121</v>
          </cell>
          <cell r="T1246">
            <v>42000</v>
          </cell>
          <cell r="U1246">
            <v>1</v>
          </cell>
        </row>
        <row r="1247">
          <cell r="A1247" t="str">
            <v>PROP01246</v>
          </cell>
          <cell r="D1247">
            <v>41694</v>
          </cell>
          <cell r="E1247">
            <v>0</v>
          </cell>
          <cell r="F1247">
            <v>1</v>
          </cell>
          <cell r="G1247" t="str">
            <v>SIN INFORMACIÓN</v>
          </cell>
          <cell r="H1247" t="str">
            <v>COMPENSAR</v>
          </cell>
          <cell r="I1247" t="str">
            <v>Francisco Serrano Perez</v>
          </cell>
          <cell r="J1247" t="str">
            <v>Unipanamericana Av 68</v>
          </cell>
          <cell r="K1247" t="str">
            <v>GER</v>
          </cell>
          <cell r="L1247" t="str">
            <v>EDU</v>
          </cell>
          <cell r="M1247" t="str">
            <v>4280666 xt. 19070</v>
          </cell>
          <cell r="O1247" t="str">
            <v>?</v>
          </cell>
          <cell r="Q1247">
            <v>102917347</v>
          </cell>
          <cell r="T1247">
            <v>36000</v>
          </cell>
          <cell r="U1247">
            <v>0</v>
          </cell>
        </row>
        <row r="1248">
          <cell r="A1248" t="str">
            <v>PROP01247</v>
          </cell>
          <cell r="D1248">
            <v>41695</v>
          </cell>
          <cell r="E1248">
            <v>0</v>
          </cell>
          <cell r="F1248">
            <v>1</v>
          </cell>
          <cell r="G1248" t="str">
            <v>SIN INFORMACIÓN</v>
          </cell>
          <cell r="H1248" t="str">
            <v>INVERSIONES CLS S.A.S.</v>
          </cell>
          <cell r="I1248" t="str">
            <v>Fabio Corredor Leguizamon</v>
          </cell>
          <cell r="J1248" t="str">
            <v xml:space="preserve">Clinica La Sabana </v>
          </cell>
          <cell r="K1248" t="str">
            <v>GER</v>
          </cell>
          <cell r="L1248" t="str">
            <v>SAL</v>
          </cell>
          <cell r="M1248" t="str">
            <v>7953111 ext. 148</v>
          </cell>
          <cell r="O1248" t="str">
            <v>No</v>
          </cell>
          <cell r="Q1248">
            <v>663126943</v>
          </cell>
          <cell r="T1248">
            <v>8497</v>
          </cell>
          <cell r="U1248">
            <v>0</v>
          </cell>
        </row>
        <row r="1249">
          <cell r="A1249" t="str">
            <v>PROP01248</v>
          </cell>
          <cell r="D1249">
            <v>41695</v>
          </cell>
          <cell r="E1249">
            <v>0</v>
          </cell>
          <cell r="F1249">
            <v>1</v>
          </cell>
          <cell r="G1249" t="str">
            <v>SIN INFORMACIÓN</v>
          </cell>
          <cell r="H1249" t="str">
            <v>HEINSOHN BUSINESS TECHNOLOGY</v>
          </cell>
          <cell r="I1249" t="str">
            <v>Luz Marina Aragón</v>
          </cell>
          <cell r="J1249" t="str">
            <v>Edificio de Oficinas Heisohn</v>
          </cell>
          <cell r="K1249" t="str">
            <v>GER</v>
          </cell>
          <cell r="L1249" t="str">
            <v>OFI</v>
          </cell>
          <cell r="M1249">
            <v>3157987686</v>
          </cell>
          <cell r="O1249" t="str">
            <v>?</v>
          </cell>
          <cell r="Q1249">
            <v>540508693</v>
          </cell>
          <cell r="T1249">
            <v>4000</v>
          </cell>
          <cell r="U1249">
            <v>0</v>
          </cell>
        </row>
        <row r="1250">
          <cell r="A1250" t="str">
            <v>PROP01249</v>
          </cell>
          <cell r="D1250">
            <v>41695</v>
          </cell>
          <cell r="E1250">
            <v>0</v>
          </cell>
          <cell r="F1250">
            <v>1</v>
          </cell>
          <cell r="G1250" t="str">
            <v>INV</v>
          </cell>
          <cell r="H1250" t="str">
            <v xml:space="preserve">PEPE GANGA </v>
          </cell>
          <cell r="I1250" t="str">
            <v>Nicolas Cabrera</v>
          </cell>
          <cell r="J1250" t="str">
            <v>Pepe Ganga Unicentro Girardot</v>
          </cell>
          <cell r="K1250" t="str">
            <v>GER</v>
          </cell>
          <cell r="L1250" t="str">
            <v>COM</v>
          </cell>
          <cell r="M1250">
            <v>3134266589</v>
          </cell>
          <cell r="O1250" t="str">
            <v>SI</v>
          </cell>
          <cell r="Q1250">
            <v>110892811</v>
          </cell>
          <cell r="R1250">
            <v>103892811</v>
          </cell>
          <cell r="T1250">
            <v>1200</v>
          </cell>
          <cell r="U1250">
            <v>1</v>
          </cell>
        </row>
        <row r="1251">
          <cell r="A1251" t="str">
            <v>PROP01250</v>
          </cell>
          <cell r="D1251">
            <v>41695</v>
          </cell>
          <cell r="E1251">
            <v>0</v>
          </cell>
          <cell r="F1251">
            <v>1</v>
          </cell>
          <cell r="G1251" t="str">
            <v>INV</v>
          </cell>
          <cell r="H1251" t="str">
            <v>BIMBO DE COLOMBIA</v>
          </cell>
          <cell r="I1251" t="str">
            <v xml:space="preserve">Julio Ricardo Yan </v>
          </cell>
          <cell r="J1251" t="str">
            <v>Centro de Distribucion Tenjo</v>
          </cell>
          <cell r="K1251" t="str">
            <v>INT</v>
          </cell>
          <cell r="L1251" t="str">
            <v>IND</v>
          </cell>
          <cell r="M1251">
            <v>3214973602</v>
          </cell>
          <cell r="O1251" t="str">
            <v>?</v>
          </cell>
          <cell r="Q1251">
            <v>530992880</v>
          </cell>
          <cell r="T1251">
            <v>22000</v>
          </cell>
          <cell r="U1251">
            <v>0</v>
          </cell>
        </row>
        <row r="1252">
          <cell r="A1252" t="str">
            <v>PROP01251</v>
          </cell>
          <cell r="D1252">
            <v>41698</v>
          </cell>
          <cell r="E1252">
            <v>0</v>
          </cell>
          <cell r="F1252">
            <v>1</v>
          </cell>
          <cell r="G1252" t="str">
            <v>INV</v>
          </cell>
          <cell r="H1252" t="str">
            <v>FUNDACION JULIO MARIO SANTO DOMINGO</v>
          </cell>
          <cell r="I1252" t="str">
            <v>Rafael Palma S.</v>
          </cell>
          <cell r="J1252" t="str">
            <v>Macroproyectos Cartagena y Barranquilla</v>
          </cell>
          <cell r="K1252" t="str">
            <v>INT</v>
          </cell>
          <cell r="L1252" t="str">
            <v>VIV</v>
          </cell>
          <cell r="M1252">
            <v>6070707</v>
          </cell>
          <cell r="O1252" t="str">
            <v>No</v>
          </cell>
          <cell r="Q1252">
            <v>988327198</v>
          </cell>
          <cell r="U1252">
            <v>0</v>
          </cell>
        </row>
        <row r="1253">
          <cell r="A1253" t="str">
            <v>PROP01252</v>
          </cell>
          <cell r="D1253">
            <v>41701</v>
          </cell>
          <cell r="E1253">
            <v>0</v>
          </cell>
          <cell r="F1253">
            <v>1</v>
          </cell>
          <cell r="G1253" t="str">
            <v>INV</v>
          </cell>
          <cell r="H1253" t="str">
            <v xml:space="preserve">FALABELLA COLOMBIA S.A. </v>
          </cell>
          <cell r="I1253" t="str">
            <v>Cristian Olivares B.</v>
          </cell>
          <cell r="J1253" t="str">
            <v>Nueva Tienda en Centro Comercial World Trade Center Cali</v>
          </cell>
          <cell r="K1253" t="str">
            <v>INT</v>
          </cell>
          <cell r="L1253" t="str">
            <v>COM</v>
          </cell>
          <cell r="M1253">
            <v>7420404</v>
          </cell>
          <cell r="O1253" t="str">
            <v>NO</v>
          </cell>
          <cell r="Q1253">
            <v>54580000</v>
          </cell>
          <cell r="T1253">
            <v>10094</v>
          </cell>
          <cell r="U1253">
            <v>0</v>
          </cell>
        </row>
        <row r="1254">
          <cell r="A1254" t="str">
            <v>PROP01253</v>
          </cell>
          <cell r="D1254">
            <v>41702</v>
          </cell>
          <cell r="E1254">
            <v>0</v>
          </cell>
          <cell r="F1254">
            <v>1</v>
          </cell>
          <cell r="G1254" t="str">
            <v>INV</v>
          </cell>
          <cell r="H1254" t="str">
            <v>CENTRO COMERCIAL JARDIN PLAZA SUR</v>
          </cell>
          <cell r="I1254" t="str">
            <v>Leidy Marlen Arcila Espinosa</v>
          </cell>
          <cell r="J1254" t="str">
            <v>CC Jardin Plaza Sur-  Cali</v>
          </cell>
          <cell r="K1254" t="str">
            <v>INT</v>
          </cell>
          <cell r="L1254" t="str">
            <v>COM</v>
          </cell>
          <cell r="O1254" t="str">
            <v>No</v>
          </cell>
          <cell r="Q1254">
            <v>1093983464</v>
          </cell>
          <cell r="T1254">
            <v>26606.51</v>
          </cell>
          <cell r="U1254">
            <v>0</v>
          </cell>
        </row>
        <row r="1255">
          <cell r="A1255" t="str">
            <v>PROP01254</v>
          </cell>
          <cell r="D1255">
            <v>41703</v>
          </cell>
          <cell r="E1255">
            <v>0</v>
          </cell>
          <cell r="F1255">
            <v>1</v>
          </cell>
          <cell r="G1255" t="str">
            <v>INV</v>
          </cell>
          <cell r="H1255" t="str">
            <v xml:space="preserve">EXACTA PROYECTO TOTAL S.A. </v>
          </cell>
          <cell r="I1255" t="str">
            <v xml:space="preserve">Luis Guillermo Vallejo </v>
          </cell>
          <cell r="J1255" t="str">
            <v>Edificio Calle 92</v>
          </cell>
          <cell r="K1255" t="str">
            <v>PRES</v>
          </cell>
          <cell r="L1255" t="str">
            <v>VIV</v>
          </cell>
          <cell r="M1255">
            <v>5425555</v>
          </cell>
          <cell r="O1255" t="str">
            <v>SI</v>
          </cell>
          <cell r="Q1255">
            <v>12900000</v>
          </cell>
          <cell r="R1255">
            <v>12500000</v>
          </cell>
          <cell r="T1255">
            <v>10620</v>
          </cell>
          <cell r="U1255">
            <v>1</v>
          </cell>
        </row>
        <row r="1256">
          <cell r="A1256" t="str">
            <v>PROP01255</v>
          </cell>
          <cell r="D1256">
            <v>41703</v>
          </cell>
          <cell r="E1256">
            <v>0</v>
          </cell>
          <cell r="F1256">
            <v>1</v>
          </cell>
          <cell r="G1256" t="str">
            <v>INV</v>
          </cell>
          <cell r="H1256" t="str">
            <v xml:space="preserve">COMPAÑIA DE SERVICIOS E INVERSIONES ALPES S.A.  - ALPINA </v>
          </cell>
          <cell r="I1256" t="str">
            <v>Veronica Gutierrez</v>
          </cell>
          <cell r="J1256" t="str">
            <v xml:space="preserve">Proyecto Filtracion Tangencial </v>
          </cell>
          <cell r="K1256" t="str">
            <v>INT</v>
          </cell>
          <cell r="L1256" t="str">
            <v>IND</v>
          </cell>
          <cell r="M1256" t="str">
            <v>4238600 Ext. 2431</v>
          </cell>
          <cell r="O1256" t="str">
            <v>Si</v>
          </cell>
          <cell r="Q1256">
            <v>182945376</v>
          </cell>
          <cell r="R1256">
            <v>182945376</v>
          </cell>
          <cell r="U1256">
            <v>1</v>
          </cell>
        </row>
        <row r="1257">
          <cell r="A1257" t="str">
            <v>PROP01256</v>
          </cell>
          <cell r="D1257">
            <v>41703</v>
          </cell>
          <cell r="E1257">
            <v>0</v>
          </cell>
          <cell r="F1257">
            <v>1</v>
          </cell>
          <cell r="G1257" t="str">
            <v>INV</v>
          </cell>
          <cell r="H1257" t="str">
            <v>VIDAGAS</v>
          </cell>
          <cell r="I1257" t="str">
            <v>David Ramirez Rodriguez</v>
          </cell>
          <cell r="J1257" t="str">
            <v xml:space="preserve">Planta Envasadora Siberia </v>
          </cell>
          <cell r="K1257" t="str">
            <v>PRES</v>
          </cell>
          <cell r="L1257" t="str">
            <v>IND</v>
          </cell>
          <cell r="O1257" t="str">
            <v>No</v>
          </cell>
          <cell r="Q1257">
            <v>11500000</v>
          </cell>
          <cell r="T1257">
            <v>1262.8399999999999</v>
          </cell>
          <cell r="U1257">
            <v>0</v>
          </cell>
        </row>
        <row r="1258">
          <cell r="A1258" t="str">
            <v>PROP01257</v>
          </cell>
          <cell r="D1258">
            <v>41703</v>
          </cell>
          <cell r="E1258">
            <v>0</v>
          </cell>
          <cell r="F1258">
            <v>1</v>
          </cell>
          <cell r="G1258" t="str">
            <v>SIN INFORMACIÓN</v>
          </cell>
          <cell r="H1258" t="str">
            <v>CAMILO LINEROS</v>
          </cell>
          <cell r="I1258" t="str">
            <v xml:space="preserve">Camilo Lineros </v>
          </cell>
          <cell r="J1258" t="str">
            <v xml:space="preserve">Edificio de Apartamentos  en Villavicencio </v>
          </cell>
          <cell r="K1258" t="str">
            <v>GER</v>
          </cell>
          <cell r="L1258" t="str">
            <v>VIV</v>
          </cell>
          <cell r="M1258">
            <v>3103384241</v>
          </cell>
          <cell r="O1258" t="str">
            <v>?</v>
          </cell>
          <cell r="Q1258">
            <v>309630752</v>
          </cell>
          <cell r="T1258">
            <v>1500</v>
          </cell>
          <cell r="U1258">
            <v>0</v>
          </cell>
        </row>
        <row r="1259">
          <cell r="A1259" t="str">
            <v>PROP01258</v>
          </cell>
          <cell r="D1259">
            <v>41703</v>
          </cell>
          <cell r="E1259">
            <v>0</v>
          </cell>
          <cell r="F1259">
            <v>1</v>
          </cell>
          <cell r="G1259" t="str">
            <v>INV</v>
          </cell>
          <cell r="H1259" t="str">
            <v xml:space="preserve">EXACTA PROYECTO TOTAL S.A. </v>
          </cell>
          <cell r="I1259" t="str">
            <v xml:space="preserve">Luis Guillermo Vallejo </v>
          </cell>
          <cell r="J1259" t="str">
            <v>Edificio Calle 81</v>
          </cell>
          <cell r="K1259" t="str">
            <v>PRES</v>
          </cell>
          <cell r="L1259" t="str">
            <v>VIV</v>
          </cell>
          <cell r="M1259">
            <v>5425555</v>
          </cell>
          <cell r="O1259" t="str">
            <v>SI</v>
          </cell>
          <cell r="Q1259">
            <v>13900000</v>
          </cell>
          <cell r="R1259">
            <v>12500000</v>
          </cell>
          <cell r="T1259">
            <v>11365</v>
          </cell>
          <cell r="U1259">
            <v>1</v>
          </cell>
        </row>
        <row r="1260">
          <cell r="A1260" t="str">
            <v>PROP01259</v>
          </cell>
          <cell r="D1260">
            <v>41704</v>
          </cell>
          <cell r="E1260">
            <v>0</v>
          </cell>
          <cell r="F1260">
            <v>1</v>
          </cell>
          <cell r="G1260" t="str">
            <v>INV</v>
          </cell>
          <cell r="H1260" t="str">
            <v>GRUPO ROBLE</v>
          </cell>
          <cell r="I1260" t="str">
            <v>Natalia Molano Gomez</v>
          </cell>
          <cell r="J1260" t="str">
            <v xml:space="preserve">Centro Comercial La Felicidad </v>
          </cell>
          <cell r="K1260" t="str">
            <v>PRES</v>
          </cell>
          <cell r="L1260" t="str">
            <v>COM</v>
          </cell>
          <cell r="M1260">
            <v>4054000</v>
          </cell>
          <cell r="O1260" t="str">
            <v>Si</v>
          </cell>
          <cell r="Q1260">
            <v>35000000</v>
          </cell>
          <cell r="R1260">
            <v>35000000</v>
          </cell>
          <cell r="T1260">
            <v>182417</v>
          </cell>
          <cell r="U1260">
            <v>1</v>
          </cell>
        </row>
        <row r="1261">
          <cell r="A1261" t="str">
            <v>PROP01260</v>
          </cell>
          <cell r="D1261">
            <v>41705</v>
          </cell>
          <cell r="E1261">
            <v>0</v>
          </cell>
          <cell r="F1261">
            <v>1</v>
          </cell>
          <cell r="G1261" t="str">
            <v>SIN INFORMACIÓN</v>
          </cell>
          <cell r="H1261" t="str">
            <v>EAAB - ESP</v>
          </cell>
          <cell r="I1261" t="str">
            <v>Denny Rodriguez Espitia</v>
          </cell>
          <cell r="J1261" t="str">
            <v>Nueva Sede Centro Operativo de Recursos del Agua  (Ampliacion)</v>
          </cell>
          <cell r="K1261" t="str">
            <v>INT</v>
          </cell>
          <cell r="L1261" t="str">
            <v>INS</v>
          </cell>
          <cell r="O1261" t="str">
            <v>SI</v>
          </cell>
          <cell r="P1261">
            <v>1343</v>
          </cell>
          <cell r="Q1261">
            <v>258216244</v>
          </cell>
          <cell r="R1261">
            <v>258216244</v>
          </cell>
          <cell r="U1261">
            <v>1</v>
          </cell>
        </row>
        <row r="1262">
          <cell r="A1262" t="str">
            <v>PROP01261</v>
          </cell>
          <cell r="D1262">
            <v>41705</v>
          </cell>
          <cell r="E1262">
            <v>0</v>
          </cell>
          <cell r="F1262">
            <v>1</v>
          </cell>
          <cell r="G1262" t="str">
            <v>INV</v>
          </cell>
          <cell r="H1262" t="str">
            <v>FUNDACION ARGOS  / SITUM Fundación Hernán Echavarría Olózaga</v>
          </cell>
          <cell r="I1262" t="str">
            <v>Natalia Rodríguez O.</v>
          </cell>
          <cell r="J1262" t="str">
            <v xml:space="preserve">Institucion Educativa  Santa Ana en la Isla de  Baru Cartagena </v>
          </cell>
          <cell r="K1262" t="str">
            <v>INT</v>
          </cell>
          <cell r="L1262" t="str">
            <v>EDU</v>
          </cell>
          <cell r="M1262">
            <v>3205423308</v>
          </cell>
          <cell r="O1262" t="str">
            <v>NO</v>
          </cell>
          <cell r="Q1262">
            <v>51712000</v>
          </cell>
          <cell r="T1262">
            <v>350</v>
          </cell>
          <cell r="U1262">
            <v>0</v>
          </cell>
        </row>
        <row r="1263">
          <cell r="A1263" t="str">
            <v>PROP01262</v>
          </cell>
          <cell r="D1263">
            <v>41706</v>
          </cell>
          <cell r="E1263">
            <v>0</v>
          </cell>
          <cell r="F1263">
            <v>1</v>
          </cell>
          <cell r="G1263" t="str">
            <v>SIN INFORMACIÓN</v>
          </cell>
          <cell r="H1263" t="str">
            <v xml:space="preserve">COMPAÑIA DE SERVICIOS E INVERSIONES ALPES S.A.  - ALPINA </v>
          </cell>
          <cell r="I1263" t="str">
            <v>Emma Melo</v>
          </cell>
          <cell r="J1263" t="str">
            <v>Instalaciones y Acabados Nuevo Edificio Corporativo No. 3 Alpina (Ampliacion)</v>
          </cell>
          <cell r="K1263" t="str">
            <v>INT</v>
          </cell>
          <cell r="L1263" t="str">
            <v>SIN INFORMACIÓN</v>
          </cell>
          <cell r="O1263" t="str">
            <v>SI</v>
          </cell>
          <cell r="P1263" t="str">
            <v xml:space="preserve"> </v>
          </cell>
          <cell r="Q1263">
            <v>64181978</v>
          </cell>
          <cell r="R1263">
            <v>64181978</v>
          </cell>
          <cell r="U1263">
            <v>1</v>
          </cell>
        </row>
        <row r="1264">
          <cell r="A1264" t="str">
            <v>PROP01263</v>
          </cell>
          <cell r="D1264">
            <v>41708</v>
          </cell>
          <cell r="E1264">
            <v>0</v>
          </cell>
          <cell r="F1264">
            <v>1</v>
          </cell>
          <cell r="G1264" t="str">
            <v>INV</v>
          </cell>
          <cell r="H1264" t="str">
            <v xml:space="preserve">CORFERIAS </v>
          </cell>
          <cell r="I1264" t="str">
            <v>Martin Camargo</v>
          </cell>
          <cell r="J1264" t="str">
            <v xml:space="preserve">Edificio de Parqueaderos  Predio 3 Recinto Ferial </v>
          </cell>
          <cell r="K1264" t="str">
            <v>GER</v>
          </cell>
          <cell r="L1264" t="str">
            <v>INS</v>
          </cell>
          <cell r="M1264" t="str">
            <v>3810000 Ext. 5710</v>
          </cell>
          <cell r="O1264" t="str">
            <v>NO</v>
          </cell>
          <cell r="Q1264">
            <v>272939150</v>
          </cell>
          <cell r="T1264">
            <v>15585</v>
          </cell>
          <cell r="U1264">
            <v>0</v>
          </cell>
        </row>
        <row r="1265">
          <cell r="A1265" t="str">
            <v>PROP01264</v>
          </cell>
          <cell r="D1265">
            <v>41709</v>
          </cell>
          <cell r="E1265">
            <v>0</v>
          </cell>
          <cell r="F1265">
            <v>1</v>
          </cell>
          <cell r="G1265" t="str">
            <v>INV</v>
          </cell>
          <cell r="H1265" t="str">
            <v xml:space="preserve">GIMNASIO LOS CAOBOS </v>
          </cell>
          <cell r="I1265" t="str">
            <v>Andres Diago</v>
          </cell>
          <cell r="J1265" t="str">
            <v>Gimnasio Los Caobos</v>
          </cell>
          <cell r="K1265" t="str">
            <v>PRES</v>
          </cell>
          <cell r="L1265" t="str">
            <v>EDU</v>
          </cell>
          <cell r="O1265" t="str">
            <v>?</v>
          </cell>
          <cell r="Q1265">
            <v>5145000</v>
          </cell>
          <cell r="T1265">
            <v>2500</v>
          </cell>
          <cell r="U1265">
            <v>0</v>
          </cell>
        </row>
        <row r="1266">
          <cell r="A1266" t="str">
            <v>PROP01265</v>
          </cell>
          <cell r="D1266">
            <v>41710</v>
          </cell>
          <cell r="E1266">
            <v>0</v>
          </cell>
          <cell r="F1266">
            <v>1</v>
          </cell>
          <cell r="G1266" t="str">
            <v>SIN INFORMACIÓN</v>
          </cell>
          <cell r="H1266" t="str">
            <v>INVERSIONES CLS S.A.S.</v>
          </cell>
          <cell r="I1266" t="str">
            <v>Fabio Corredor Leguizamon</v>
          </cell>
          <cell r="J1266" t="str">
            <v>Clinica La Sabana</v>
          </cell>
          <cell r="K1266" t="str">
            <v>GER</v>
          </cell>
          <cell r="L1266" t="str">
            <v>SAL</v>
          </cell>
          <cell r="O1266" t="str">
            <v>NO</v>
          </cell>
          <cell r="Q1266">
            <v>792124812</v>
          </cell>
          <cell r="T1266">
            <v>8497</v>
          </cell>
          <cell r="U1266">
            <v>0</v>
          </cell>
        </row>
        <row r="1267">
          <cell r="A1267" t="str">
            <v>PROP01266</v>
          </cell>
          <cell r="D1267">
            <v>41710</v>
          </cell>
          <cell r="E1267">
            <v>0</v>
          </cell>
          <cell r="F1267">
            <v>1</v>
          </cell>
          <cell r="G1267" t="str">
            <v>INV</v>
          </cell>
          <cell r="H1267" t="str">
            <v>CONINSA RAMON H S.A.</v>
          </cell>
          <cell r="I1267" t="str">
            <v xml:space="preserve">Hugo Muñoz Mejia </v>
          </cell>
          <cell r="J1267" t="str">
            <v>Edificio de Apartamentos Think</v>
          </cell>
          <cell r="K1267" t="str">
            <v>INT</v>
          </cell>
          <cell r="L1267" t="str">
            <v>VIV</v>
          </cell>
          <cell r="M1267" t="str">
            <v>6014800 Ext.146</v>
          </cell>
          <cell r="O1267" t="str">
            <v>NO</v>
          </cell>
          <cell r="Q1267">
            <v>468285567</v>
          </cell>
          <cell r="T1267">
            <v>18417</v>
          </cell>
          <cell r="U1267">
            <v>0</v>
          </cell>
        </row>
        <row r="1268">
          <cell r="A1268" t="str">
            <v>PROP01267</v>
          </cell>
          <cell r="D1268">
            <v>41710</v>
          </cell>
          <cell r="E1268">
            <v>0</v>
          </cell>
          <cell r="F1268">
            <v>1</v>
          </cell>
          <cell r="G1268" t="str">
            <v>SIN INFORMACIÓN</v>
          </cell>
          <cell r="H1268" t="str">
            <v>DESARROLLOS SERENA DEL MAR SUC.</v>
          </cell>
          <cell r="I1268" t="str">
            <v>Victor Segrera</v>
          </cell>
          <cell r="J1268" t="str">
            <v>Obras de Fase I de Urbanismos Serena del Mar</v>
          </cell>
          <cell r="K1268" t="str">
            <v>PRES</v>
          </cell>
          <cell r="L1268" t="str">
            <v>URB</v>
          </cell>
          <cell r="M1268">
            <v>3114257562</v>
          </cell>
          <cell r="O1268" t="str">
            <v>No</v>
          </cell>
          <cell r="Q1268">
            <v>56250000</v>
          </cell>
          <cell r="T1268">
            <v>388619</v>
          </cell>
          <cell r="U1268">
            <v>0</v>
          </cell>
        </row>
        <row r="1269">
          <cell r="A1269" t="str">
            <v>PROP01268</v>
          </cell>
          <cell r="D1269">
            <v>41710</v>
          </cell>
          <cell r="E1269">
            <v>0</v>
          </cell>
          <cell r="F1269">
            <v>1</v>
          </cell>
          <cell r="G1269" t="str">
            <v>SIN INFORMACIÓN</v>
          </cell>
          <cell r="H1269" t="str">
            <v>DESARROLLOS SERENA DEL MAR SUC.</v>
          </cell>
          <cell r="I1269" t="str">
            <v>Victor Segrera</v>
          </cell>
          <cell r="J1269" t="str">
            <v>Obras de Fase I de Urbanismos Serena del Mar</v>
          </cell>
          <cell r="K1269" t="str">
            <v>GER</v>
          </cell>
          <cell r="L1269" t="str">
            <v>URB</v>
          </cell>
          <cell r="M1269">
            <v>3114257562</v>
          </cell>
          <cell r="O1269" t="str">
            <v>No</v>
          </cell>
          <cell r="Q1269">
            <v>16917100</v>
          </cell>
          <cell r="T1269">
            <v>388619</v>
          </cell>
          <cell r="U1269">
            <v>0</v>
          </cell>
        </row>
        <row r="1270">
          <cell r="A1270" t="str">
            <v>PROP01269</v>
          </cell>
          <cell r="D1270">
            <v>41711</v>
          </cell>
          <cell r="E1270">
            <v>0</v>
          </cell>
          <cell r="F1270">
            <v>1</v>
          </cell>
          <cell r="G1270" t="str">
            <v>INV</v>
          </cell>
          <cell r="H1270" t="str">
            <v>CONSTRUCTORA PARQUE CENTRAL</v>
          </cell>
          <cell r="I1270" t="str">
            <v xml:space="preserve">German Montoya  Chala </v>
          </cell>
          <cell r="J1270" t="str">
            <v xml:space="preserve">Gimnasio Escuela Militar de Cadetes General Jose Maria
 Cordova en Bogota </v>
          </cell>
          <cell r="K1270" t="str">
            <v>PRES</v>
          </cell>
          <cell r="L1270" t="str">
            <v>EDU</v>
          </cell>
          <cell r="M1270">
            <v>6399000</v>
          </cell>
          <cell r="O1270" t="str">
            <v>?</v>
          </cell>
          <cell r="Q1270">
            <v>22000000</v>
          </cell>
          <cell r="T1270">
            <v>7000</v>
          </cell>
          <cell r="U1270">
            <v>0</v>
          </cell>
        </row>
        <row r="1271">
          <cell r="A1271" t="str">
            <v>PROP01270</v>
          </cell>
          <cell r="D1271">
            <v>41711</v>
          </cell>
          <cell r="E1271">
            <v>0</v>
          </cell>
          <cell r="F1271">
            <v>1</v>
          </cell>
          <cell r="G1271" t="str">
            <v>SIN INFORMACIÓN</v>
          </cell>
          <cell r="H1271" t="str">
            <v>HEISOHN BUSINESS TECHNOLOGY</v>
          </cell>
          <cell r="I1271" t="str">
            <v>Luz Marina Aragón</v>
          </cell>
          <cell r="J1271" t="str">
            <v xml:space="preserve">Edificio de Oficinas </v>
          </cell>
          <cell r="K1271" t="str">
            <v>INT</v>
          </cell>
          <cell r="L1271" t="str">
            <v>OFI</v>
          </cell>
          <cell r="M1271">
            <v>3157987686</v>
          </cell>
          <cell r="O1271" t="str">
            <v>?</v>
          </cell>
          <cell r="Q1271">
            <v>308098026</v>
          </cell>
          <cell r="T1271">
            <v>4000</v>
          </cell>
          <cell r="U1271">
            <v>0</v>
          </cell>
        </row>
        <row r="1272">
          <cell r="A1272" t="str">
            <v>PROP01271</v>
          </cell>
          <cell r="D1272">
            <v>41711</v>
          </cell>
          <cell r="E1272">
            <v>0</v>
          </cell>
          <cell r="F1272">
            <v>1</v>
          </cell>
          <cell r="G1272" t="str">
            <v>INV</v>
          </cell>
          <cell r="H1272" t="str">
            <v>ALMACENES ÉXITO S.A.</v>
          </cell>
          <cell r="I1272" t="str">
            <v>Claudia Marcela Mendoza v</v>
          </cell>
          <cell r="J1272" t="str">
            <v xml:space="preserve">éxito Villavicencio </v>
          </cell>
          <cell r="K1272" t="str">
            <v>INT</v>
          </cell>
          <cell r="L1272" t="str">
            <v>COM</v>
          </cell>
          <cell r="M1272">
            <v>3395609</v>
          </cell>
          <cell r="O1272" t="str">
            <v>NO</v>
          </cell>
          <cell r="Q1272">
            <v>75550000</v>
          </cell>
          <cell r="T1272">
            <v>10954</v>
          </cell>
          <cell r="U1272">
            <v>0</v>
          </cell>
        </row>
        <row r="1273">
          <cell r="A1273" t="str">
            <v>PROP01272</v>
          </cell>
          <cell r="D1273">
            <v>41712</v>
          </cell>
          <cell r="E1273">
            <v>0</v>
          </cell>
          <cell r="F1273">
            <v>1</v>
          </cell>
          <cell r="G1273" t="str">
            <v>INV</v>
          </cell>
          <cell r="H1273" t="str">
            <v>CAMARA DE COMERCIO DE BOGOTA</v>
          </cell>
          <cell r="I1273" t="str">
            <v>Lina Paola Bacca Salinas  / Alicia Tovar Castro (Abogada Senior oficina de contratos)</v>
          </cell>
          <cell r="J1273" t="str">
            <v>Nueva Sede Centro de Arbitraje y Consolidacion de la CCB</v>
          </cell>
          <cell r="K1273" t="str">
            <v>INT</v>
          </cell>
          <cell r="L1273" t="str">
            <v>INS</v>
          </cell>
          <cell r="M1273" t="str">
            <v>5941000 EXT. 2552 /3406
René Inzón cel 3208990769 analistainfraestructura@ccb.org.co</v>
          </cell>
          <cell r="O1273" t="str">
            <v>No</v>
          </cell>
          <cell r="Q1273">
            <v>714087360</v>
          </cell>
          <cell r="T1273">
            <v>4500</v>
          </cell>
          <cell r="U1273">
            <v>0</v>
          </cell>
        </row>
        <row r="1274">
          <cell r="A1274" t="str">
            <v>PROP01273</v>
          </cell>
          <cell r="D1274">
            <v>41712</v>
          </cell>
          <cell r="E1274">
            <v>0</v>
          </cell>
          <cell r="F1274">
            <v>1</v>
          </cell>
          <cell r="G1274" t="str">
            <v>SIN INFORMACIÓN</v>
          </cell>
          <cell r="H1274" t="str">
            <v>FUNDACION GIMNASIO MODERNO</v>
          </cell>
          <cell r="I1274" t="str">
            <v>Carlos Monroy</v>
          </cell>
          <cell r="J1274" t="str">
            <v>Restauracion Integral Gimnasio Moderno  (Ampliacion)</v>
          </cell>
          <cell r="K1274" t="str">
            <v>INT</v>
          </cell>
          <cell r="L1274" t="str">
            <v>EDU</v>
          </cell>
          <cell r="O1274" t="str">
            <v>Si</v>
          </cell>
          <cell r="P1274" t="str">
            <v xml:space="preserve"> </v>
          </cell>
          <cell r="Q1274">
            <v>597474635</v>
          </cell>
          <cell r="R1274">
            <v>530374635</v>
          </cell>
          <cell r="U1274">
            <v>1</v>
          </cell>
        </row>
        <row r="1275">
          <cell r="A1275" t="str">
            <v>PROP01274</v>
          </cell>
          <cell r="D1275">
            <v>41715</v>
          </cell>
          <cell r="E1275">
            <v>0</v>
          </cell>
          <cell r="F1275">
            <v>1</v>
          </cell>
          <cell r="G1275" t="str">
            <v>SIN INFORMACIÓN</v>
          </cell>
          <cell r="H1275" t="str">
            <v>PROENFAR S.A.S.</v>
          </cell>
          <cell r="I1275" t="str">
            <v>Jasson Hernandez</v>
          </cell>
          <cell r="J1275" t="str">
            <v>Proenfar  (Ampliacion)</v>
          </cell>
          <cell r="K1275" t="str">
            <v>INT</v>
          </cell>
          <cell r="L1275" t="str">
            <v>IND</v>
          </cell>
          <cell r="O1275" t="str">
            <v>SI</v>
          </cell>
          <cell r="P1275" t="str">
            <v xml:space="preserve"> </v>
          </cell>
          <cell r="Q1275">
            <v>480533701.21856999</v>
          </cell>
          <cell r="R1275">
            <v>480533701.21856999</v>
          </cell>
          <cell r="U1275">
            <v>1</v>
          </cell>
        </row>
        <row r="1276">
          <cell r="A1276" t="str">
            <v>PROP01275</v>
          </cell>
          <cell r="D1276">
            <v>41717</v>
          </cell>
          <cell r="E1276">
            <v>0</v>
          </cell>
          <cell r="F1276">
            <v>1</v>
          </cell>
          <cell r="G1276" t="str">
            <v>INV</v>
          </cell>
          <cell r="H1276" t="str">
            <v>CLARO</v>
          </cell>
          <cell r="I1276" t="str">
            <v>Juan Ernesto Mosquera</v>
          </cell>
          <cell r="J1276" t="str">
            <v>Adecuacion de cps, Mini cps U Puntos CA Nivel  Nacional en el Proyecto Denominado TOP 200</v>
          </cell>
          <cell r="K1276" t="str">
            <v>INT</v>
          </cell>
          <cell r="L1276" t="str">
            <v>COM</v>
          </cell>
          <cell r="M1276" t="str">
            <v>6169797 Ext. 2424</v>
          </cell>
          <cell r="O1276" t="str">
            <v>NO</v>
          </cell>
          <cell r="Q1276">
            <v>450195998</v>
          </cell>
          <cell r="T1276">
            <v>120</v>
          </cell>
          <cell r="U1276">
            <v>0</v>
          </cell>
        </row>
        <row r="1277">
          <cell r="A1277" t="str">
            <v>PROP01276</v>
          </cell>
          <cell r="D1277">
            <v>41717</v>
          </cell>
          <cell r="E1277">
            <v>0</v>
          </cell>
          <cell r="F1277">
            <v>1</v>
          </cell>
          <cell r="G1277" t="str">
            <v>INV</v>
          </cell>
          <cell r="H1277" t="str">
            <v>ALMACENES ÉXITO S.A.</v>
          </cell>
          <cell r="I1277" t="str">
            <v>Claudia Marcela Mendoza v</v>
          </cell>
          <cell r="J1277" t="str">
            <v xml:space="preserve">Éxito Vecino Lopez de Galarza </v>
          </cell>
          <cell r="K1277" t="str">
            <v>INT</v>
          </cell>
          <cell r="L1277" t="str">
            <v>COM</v>
          </cell>
          <cell r="O1277" t="str">
            <v>NO</v>
          </cell>
          <cell r="Q1277">
            <v>122400000</v>
          </cell>
          <cell r="T1277">
            <v>3627</v>
          </cell>
          <cell r="U1277">
            <v>0</v>
          </cell>
        </row>
        <row r="1278">
          <cell r="A1278" t="str">
            <v>PROP01277</v>
          </cell>
          <cell r="D1278">
            <v>41718</v>
          </cell>
          <cell r="E1278">
            <v>0</v>
          </cell>
          <cell r="F1278">
            <v>1</v>
          </cell>
          <cell r="G1278" t="str">
            <v>INV</v>
          </cell>
          <cell r="H1278" t="str">
            <v>MELOS Y MELOS  S.A.S.</v>
          </cell>
          <cell r="I1278" t="str">
            <v>Marisol Saavedra Parra</v>
          </cell>
          <cell r="J1278" t="str">
            <v>Supervision Tecnica  Proyecto PP Sierra</v>
          </cell>
          <cell r="K1278" t="str">
            <v>INT</v>
          </cell>
          <cell r="L1278" t="str">
            <v>VIV</v>
          </cell>
          <cell r="M1278" t="str">
            <v xml:space="preserve">6271111 Etx. 124/129
llamar a José Ignacio OCHOA celular 3125092852 </v>
          </cell>
          <cell r="O1278" t="str">
            <v>No</v>
          </cell>
          <cell r="Q1278">
            <v>144979744</v>
          </cell>
          <cell r="T1278">
            <v>5500</v>
          </cell>
          <cell r="U1278">
            <v>0</v>
          </cell>
        </row>
        <row r="1279">
          <cell r="A1279" t="str">
            <v>PROP01278</v>
          </cell>
          <cell r="D1279">
            <v>41718</v>
          </cell>
          <cell r="E1279">
            <v>0</v>
          </cell>
          <cell r="F1279">
            <v>1</v>
          </cell>
          <cell r="G1279" t="str">
            <v>INV</v>
          </cell>
          <cell r="H1279" t="str">
            <v>GRUPO VALOR S.A.</v>
          </cell>
          <cell r="I1279" t="str">
            <v>Maria Teresa Gutierrez</v>
          </cell>
          <cell r="J1279" t="str">
            <v>Proyecto Morari 105</v>
          </cell>
          <cell r="K1279" t="str">
            <v>PRES</v>
          </cell>
          <cell r="L1279" t="str">
            <v>VIV</v>
          </cell>
          <cell r="M1279" t="str">
            <v>6107001 Ext. 130</v>
          </cell>
          <cell r="O1279" t="str">
            <v>SI</v>
          </cell>
          <cell r="Q1279">
            <v>16000000</v>
          </cell>
          <cell r="R1279">
            <v>16000000</v>
          </cell>
          <cell r="T1279">
            <v>7035.55</v>
          </cell>
          <cell r="U1279">
            <v>1</v>
          </cell>
        </row>
        <row r="1280">
          <cell r="A1280" t="str">
            <v>PROP01279</v>
          </cell>
          <cell r="D1280">
            <v>41718</v>
          </cell>
          <cell r="E1280">
            <v>0</v>
          </cell>
          <cell r="F1280">
            <v>1</v>
          </cell>
          <cell r="G1280" t="str">
            <v>INV</v>
          </cell>
          <cell r="H1280" t="str">
            <v xml:space="preserve">CONSTRUCCIONES PLANIFICADAS </v>
          </cell>
          <cell r="I1280" t="str">
            <v xml:space="preserve">Jorge Alejandro Castillo </v>
          </cell>
          <cell r="J1280" t="str">
            <v>Parqueaderos Adicionales T7 y T8</v>
          </cell>
          <cell r="K1280" t="str">
            <v>INT</v>
          </cell>
          <cell r="L1280" t="str">
            <v>OTR</v>
          </cell>
          <cell r="M1280">
            <v>3394111</v>
          </cell>
          <cell r="O1280" t="str">
            <v>SI</v>
          </cell>
          <cell r="Q1280">
            <v>136962000</v>
          </cell>
          <cell r="R1280">
            <v>87104000</v>
          </cell>
          <cell r="T1280">
            <v>4689.18</v>
          </cell>
          <cell r="U1280">
            <v>1</v>
          </cell>
        </row>
        <row r="1281">
          <cell r="A1281" t="str">
            <v>PROP01280</v>
          </cell>
          <cell r="D1281">
            <v>41723</v>
          </cell>
          <cell r="E1281">
            <v>0</v>
          </cell>
          <cell r="F1281">
            <v>1</v>
          </cell>
          <cell r="G1281" t="str">
            <v>INV</v>
          </cell>
          <cell r="H1281" t="str">
            <v>TEATRO MAYOR</v>
          </cell>
          <cell r="I1281" t="str">
            <v>Maria del Pilar Ordoñez</v>
          </cell>
          <cell r="J1281" t="str">
            <v>Ampliacion Camerinos Centro Cultural Julio Mario Santo Domingo</v>
          </cell>
          <cell r="K1281" t="str">
            <v>GER</v>
          </cell>
          <cell r="L1281" t="str">
            <v>INS</v>
          </cell>
          <cell r="M1281" t="str">
            <v>3779820-3779840</v>
          </cell>
          <cell r="O1281" t="str">
            <v>Si</v>
          </cell>
          <cell r="Q1281">
            <v>154781353</v>
          </cell>
          <cell r="R1281">
            <v>131426353</v>
          </cell>
          <cell r="T1281">
            <v>535</v>
          </cell>
          <cell r="U1281">
            <v>1</v>
          </cell>
        </row>
        <row r="1282">
          <cell r="A1282" t="str">
            <v>PROP01281</v>
          </cell>
          <cell r="D1282">
            <v>41710</v>
          </cell>
          <cell r="E1282">
            <v>0</v>
          </cell>
          <cell r="F1282">
            <v>1</v>
          </cell>
          <cell r="G1282" t="str">
            <v>INV</v>
          </cell>
          <cell r="H1282" t="str">
            <v>BANICOL</v>
          </cell>
          <cell r="I1282" t="str">
            <v xml:space="preserve">Liliana Rojas </v>
          </cell>
          <cell r="J1282" t="str">
            <v xml:space="preserve">Hospital de Soacha </v>
          </cell>
          <cell r="K1282" t="str">
            <v>INT</v>
          </cell>
          <cell r="L1282" t="str">
            <v>SAL</v>
          </cell>
          <cell r="M1282">
            <v>7470240</v>
          </cell>
          <cell r="O1282" t="str">
            <v>NO</v>
          </cell>
          <cell r="Q1282">
            <v>927183699</v>
          </cell>
          <cell r="T1282">
            <v>20000</v>
          </cell>
          <cell r="U1282">
            <v>0</v>
          </cell>
        </row>
        <row r="1283">
          <cell r="A1283" t="str">
            <v>PROP01282</v>
          </cell>
          <cell r="D1283">
            <v>41726</v>
          </cell>
          <cell r="E1283">
            <v>0</v>
          </cell>
          <cell r="F1283">
            <v>1</v>
          </cell>
          <cell r="G1283" t="str">
            <v>INV</v>
          </cell>
          <cell r="H1283" t="str">
            <v>GUSTAVO PERRY ARQUITECTOS S.A.S.</v>
          </cell>
          <cell r="I1283" t="str">
            <v>Carlos A. Nuñez A.</v>
          </cell>
          <cell r="J1283" t="str">
            <v xml:space="preserve">Nuevo Centro Cultural del Banco de la Republica </v>
          </cell>
          <cell r="K1283" t="str">
            <v>GER</v>
          </cell>
          <cell r="L1283" t="str">
            <v>INS</v>
          </cell>
          <cell r="M1283">
            <v>7460100</v>
          </cell>
          <cell r="O1283" t="str">
            <v>SI</v>
          </cell>
          <cell r="Q1283">
            <v>10000000</v>
          </cell>
          <cell r="R1283">
            <v>10000000</v>
          </cell>
          <cell r="T1283">
            <v>5700</v>
          </cell>
          <cell r="U1283">
            <v>1</v>
          </cell>
        </row>
        <row r="1284">
          <cell r="A1284" t="str">
            <v>PROP01283</v>
          </cell>
          <cell r="D1284">
            <v>41726</v>
          </cell>
          <cell r="E1284">
            <v>0</v>
          </cell>
          <cell r="F1284">
            <v>1</v>
          </cell>
          <cell r="G1284" t="str">
            <v>SIN INFORMACIÓN</v>
          </cell>
          <cell r="H1284" t="str">
            <v xml:space="preserve">UNIVERSIDAD DE LOS ANDES </v>
          </cell>
          <cell r="I1284" t="str">
            <v xml:space="preserve">Claudia Velandia </v>
          </cell>
          <cell r="J1284" t="str">
            <v>Estacion de Policia (Ampliacion)</v>
          </cell>
          <cell r="K1284" t="str">
            <v>INT</v>
          </cell>
          <cell r="L1284" t="str">
            <v>EDU</v>
          </cell>
          <cell r="O1284" t="str">
            <v>SI</v>
          </cell>
          <cell r="Q1284">
            <v>568192858</v>
          </cell>
          <cell r="R1284">
            <v>568192858</v>
          </cell>
          <cell r="U1284">
            <v>1</v>
          </cell>
        </row>
        <row r="1285">
          <cell r="A1285" t="str">
            <v>PROP01284</v>
          </cell>
          <cell r="D1285">
            <v>41726</v>
          </cell>
          <cell r="E1285">
            <v>0</v>
          </cell>
          <cell r="F1285">
            <v>1</v>
          </cell>
          <cell r="G1285" t="str">
            <v>INV</v>
          </cell>
          <cell r="H1285" t="str">
            <v>SERVICIOS NUTRESA S.A..S</v>
          </cell>
          <cell r="I1285" t="str">
            <v>Paul Garcia Alvarez</v>
          </cell>
          <cell r="J1285" t="str">
            <v xml:space="preserve">Ampliacion de Silos y Cedi en la Planta de Produccion Doria </v>
          </cell>
          <cell r="K1285" t="str">
            <v>INT</v>
          </cell>
          <cell r="L1285" t="str">
            <v>IND</v>
          </cell>
          <cell r="M1285" t="str">
            <v>(4) 3655748</v>
          </cell>
          <cell r="O1285" t="str">
            <v>No</v>
          </cell>
          <cell r="Q1285">
            <v>128139900</v>
          </cell>
          <cell r="T1285">
            <v>1260</v>
          </cell>
          <cell r="U1285">
            <v>0</v>
          </cell>
        </row>
        <row r="1286">
          <cell r="A1286" t="str">
            <v>PROP01285</v>
          </cell>
          <cell r="D1286">
            <v>41729</v>
          </cell>
          <cell r="E1286">
            <v>0</v>
          </cell>
          <cell r="F1286">
            <v>1</v>
          </cell>
          <cell r="G1286" t="str">
            <v>INV</v>
          </cell>
          <cell r="H1286" t="str">
            <v xml:space="preserve">UNIVERSIDAD DEL ROSARIO </v>
          </cell>
          <cell r="I1286" t="str">
            <v xml:space="preserve">Luz Marina Calderon Loaiza </v>
          </cell>
          <cell r="J1286" t="str">
            <v>Mejoramiento Via Interna Tramos 1.2 y 3</v>
          </cell>
          <cell r="K1286" t="str">
            <v>INT</v>
          </cell>
          <cell r="L1286" t="str">
            <v>URB</v>
          </cell>
          <cell r="O1286" t="str">
            <v>No</v>
          </cell>
          <cell r="Q1286">
            <v>50314400</v>
          </cell>
          <cell r="T1286">
            <v>6167</v>
          </cell>
          <cell r="U1286">
            <v>0</v>
          </cell>
        </row>
        <row r="1287">
          <cell r="A1287" t="str">
            <v>PROP01286</v>
          </cell>
          <cell r="D1287">
            <v>41729</v>
          </cell>
          <cell r="E1287">
            <v>0</v>
          </cell>
          <cell r="F1287">
            <v>1</v>
          </cell>
          <cell r="G1287" t="str">
            <v>SIN INFORMACIÓN</v>
          </cell>
          <cell r="H1287" t="str">
            <v>FONDO INMOBILIARIO COLOMBIA</v>
          </cell>
          <cell r="I1287" t="str">
            <v>Daniel Ángel / Patricia Uribe Paula M. Gomez Villegas</v>
          </cell>
          <cell r="J1287" t="str">
            <v xml:space="preserve">Edificio de Oficinas </v>
          </cell>
          <cell r="K1287" t="str">
            <v>INT</v>
          </cell>
          <cell r="L1287" t="str">
            <v>OFI</v>
          </cell>
          <cell r="M1287" t="str">
            <v>Daniel Ángel: 3206950777
Patricia Uribe 3127951643
Camilo Vásquez 3108144999</v>
          </cell>
          <cell r="O1287" t="str">
            <v>NO</v>
          </cell>
          <cell r="Q1287">
            <v>999284022</v>
          </cell>
          <cell r="T1287">
            <v>23500</v>
          </cell>
          <cell r="U1287">
            <v>0</v>
          </cell>
        </row>
        <row r="1288">
          <cell r="A1288" t="str">
            <v>PROP01287</v>
          </cell>
          <cell r="D1288">
            <v>41729</v>
          </cell>
          <cell r="E1288">
            <v>1</v>
          </cell>
          <cell r="F1288">
            <v>0</v>
          </cell>
          <cell r="G1288" t="str">
            <v>INV</v>
          </cell>
          <cell r="H1288" t="str">
            <v xml:space="preserve">ALCALDIA DE BARRANQUILLA </v>
          </cell>
          <cell r="J1288" t="str">
            <v xml:space="preserve">Parques Publicos, Zonas Verdes, Canchas y Bulevares  </v>
          </cell>
          <cell r="K1288" t="str">
            <v>INT</v>
          </cell>
          <cell r="L1288" t="str">
            <v>REC</v>
          </cell>
          <cell r="M1288" t="str">
            <v>(5)3510221</v>
          </cell>
          <cell r="O1288" t="str">
            <v>No</v>
          </cell>
          <cell r="Q1288">
            <v>1046633084</v>
          </cell>
          <cell r="T1288">
            <v>1250000</v>
          </cell>
          <cell r="U1288">
            <v>0</v>
          </cell>
        </row>
        <row r="1289">
          <cell r="A1289" t="str">
            <v>PROP01288</v>
          </cell>
          <cell r="D1289">
            <v>41729</v>
          </cell>
          <cell r="E1289">
            <v>0</v>
          </cell>
          <cell r="F1289">
            <v>1</v>
          </cell>
          <cell r="G1289" t="str">
            <v>INV</v>
          </cell>
          <cell r="H1289" t="str">
            <v>CONTEMPO</v>
          </cell>
          <cell r="I1289" t="str">
            <v xml:space="preserve">Ernesto Estefan </v>
          </cell>
          <cell r="J1289" t="str">
            <v xml:space="preserve">Asesoria en Procedimientos Administrativos y Tecnicos </v>
          </cell>
          <cell r="K1289" t="str">
            <v>GER</v>
          </cell>
          <cell r="L1289" t="str">
            <v>IND</v>
          </cell>
          <cell r="O1289" t="str">
            <v>No</v>
          </cell>
          <cell r="Q1289">
            <v>5000000</v>
          </cell>
          <cell r="T1289">
            <v>0</v>
          </cell>
          <cell r="U1289">
            <v>0</v>
          </cell>
        </row>
        <row r="1290">
          <cell r="A1290" t="str">
            <v>PROP01289</v>
          </cell>
          <cell r="D1290">
            <v>41730</v>
          </cell>
          <cell r="E1290">
            <v>0</v>
          </cell>
          <cell r="F1290">
            <v>1</v>
          </cell>
          <cell r="G1290" t="str">
            <v>SIN INFORMACIÓN</v>
          </cell>
          <cell r="H1290" t="str">
            <v>AGS PROMOTORA</v>
          </cell>
          <cell r="I1290" t="str">
            <v>Camilo Aristizabal Hoyos</v>
          </cell>
          <cell r="J1290" t="str">
            <v xml:space="preserve">Airport Plaza </v>
          </cell>
          <cell r="K1290" t="str">
            <v>INT</v>
          </cell>
          <cell r="L1290" t="str">
            <v>OFI</v>
          </cell>
          <cell r="O1290" t="str">
            <v>NO</v>
          </cell>
          <cell r="Q1290">
            <v>915709538</v>
          </cell>
          <cell r="T1290">
            <v>24523</v>
          </cell>
          <cell r="U1290">
            <v>0</v>
          </cell>
        </row>
        <row r="1291">
          <cell r="A1291" t="str">
            <v>PROP01290</v>
          </cell>
          <cell r="D1291">
            <v>41731</v>
          </cell>
          <cell r="E1291">
            <v>0</v>
          </cell>
          <cell r="F1291">
            <v>1</v>
          </cell>
          <cell r="G1291" t="str">
            <v>INV</v>
          </cell>
          <cell r="H1291" t="str">
            <v xml:space="preserve">SODIMAC COLOMBIA S.A. </v>
          </cell>
          <cell r="I1291" t="str">
            <v>Juan Francisco Robayo</v>
          </cell>
          <cell r="J1291" t="str">
            <v xml:space="preserve">Construccion del Cross Docking del Cedi de Siberia </v>
          </cell>
          <cell r="K1291" t="str">
            <v>INT</v>
          </cell>
          <cell r="L1291" t="str">
            <v>IND</v>
          </cell>
          <cell r="M1291" t="str">
            <v>5460000 EXT 22378</v>
          </cell>
          <cell r="O1291" t="str">
            <v>No</v>
          </cell>
          <cell r="Q1291">
            <v>68215590</v>
          </cell>
          <cell r="T1291">
            <v>1360</v>
          </cell>
          <cell r="U1291">
            <v>0</v>
          </cell>
        </row>
        <row r="1292">
          <cell r="A1292" t="str">
            <v>PROP01291</v>
          </cell>
          <cell r="D1292">
            <v>41731</v>
          </cell>
          <cell r="E1292">
            <v>0</v>
          </cell>
          <cell r="F1292">
            <v>1</v>
          </cell>
          <cell r="G1292" t="str">
            <v>INV</v>
          </cell>
          <cell r="H1292" t="str">
            <v>TOMAS RIBON</v>
          </cell>
          <cell r="I1292" t="str">
            <v>Tomas Ribon</v>
          </cell>
          <cell r="J1292" t="str">
            <v>Revision y Recibo de Zonas Comunes  Edificio 788</v>
          </cell>
          <cell r="K1292" t="str">
            <v>GER</v>
          </cell>
          <cell r="L1292" t="str">
            <v>VIV</v>
          </cell>
          <cell r="O1292" t="str">
            <v>No</v>
          </cell>
          <cell r="Q1292">
            <v>15150000</v>
          </cell>
          <cell r="T1292">
            <v>3307</v>
          </cell>
          <cell r="U1292">
            <v>0</v>
          </cell>
        </row>
        <row r="1293">
          <cell r="A1293" t="str">
            <v>PROP01292</v>
          </cell>
          <cell r="D1293">
            <v>41733</v>
          </cell>
          <cell r="E1293">
            <v>0</v>
          </cell>
          <cell r="F1293">
            <v>1</v>
          </cell>
          <cell r="G1293" t="str">
            <v>INV</v>
          </cell>
          <cell r="H1293" t="str">
            <v xml:space="preserve">GFR CONSULTORIA </v>
          </cell>
          <cell r="I1293" t="str">
            <v>German Felipe Rivera</v>
          </cell>
          <cell r="J1293" t="str">
            <v>Gaira Café</v>
          </cell>
          <cell r="K1293" t="str">
            <v>INT</v>
          </cell>
          <cell r="L1293" t="str">
            <v>COM</v>
          </cell>
          <cell r="M1293" t="str">
            <v>3104888373
7462696 ext. 103-126</v>
          </cell>
          <cell r="O1293" t="str">
            <v>Si</v>
          </cell>
          <cell r="Q1293">
            <v>110347200</v>
          </cell>
          <cell r="R1293">
            <v>14500000</v>
          </cell>
          <cell r="T1293">
            <v>2332</v>
          </cell>
          <cell r="U1293">
            <v>1</v>
          </cell>
        </row>
        <row r="1294">
          <cell r="A1294" t="str">
            <v>PROP01293</v>
          </cell>
          <cell r="D1294">
            <v>41736</v>
          </cell>
          <cell r="E1294">
            <v>0</v>
          </cell>
          <cell r="F1294">
            <v>1</v>
          </cell>
          <cell r="G1294" t="str">
            <v>SIN INFORMACIÓN</v>
          </cell>
          <cell r="H1294" t="str">
            <v>INVERPROY S.A.S.</v>
          </cell>
          <cell r="I1294" t="str">
            <v>Juan Ricardo Castiblanco</v>
          </cell>
          <cell r="J1294" t="str">
            <v>Soho Bay   Cartagena</v>
          </cell>
          <cell r="K1294" t="str">
            <v>INT</v>
          </cell>
          <cell r="L1294" t="str">
            <v>VIV</v>
          </cell>
          <cell r="O1294" t="str">
            <v>No</v>
          </cell>
          <cell r="Q1294">
            <v>2562580909</v>
          </cell>
          <cell r="T1294">
            <v>31800</v>
          </cell>
          <cell r="U1294">
            <v>0</v>
          </cell>
        </row>
        <row r="1295">
          <cell r="A1295" t="str">
            <v>PROP01294</v>
          </cell>
          <cell r="D1295">
            <v>41736</v>
          </cell>
          <cell r="E1295">
            <v>0</v>
          </cell>
          <cell r="F1295">
            <v>1</v>
          </cell>
          <cell r="G1295" t="str">
            <v>INV</v>
          </cell>
          <cell r="H1295" t="str">
            <v xml:space="preserve">OSPINAS Y CIA. S.A. </v>
          </cell>
          <cell r="I1295" t="str">
            <v>John Manosalva</v>
          </cell>
          <cell r="J1295" t="str">
            <v xml:space="preserve">Tennis Park Plaza Centro Comercial </v>
          </cell>
          <cell r="K1295" t="str">
            <v>PRES</v>
          </cell>
          <cell r="L1295" t="str">
            <v>COM</v>
          </cell>
          <cell r="O1295" t="str">
            <v>SI</v>
          </cell>
          <cell r="Q1295">
            <v>18500000</v>
          </cell>
          <cell r="R1295">
            <v>18500000</v>
          </cell>
          <cell r="T1295">
            <v>83545.87</v>
          </cell>
          <cell r="U1295">
            <v>1</v>
          </cell>
        </row>
        <row r="1296">
          <cell r="A1296" t="str">
            <v>PROP01295</v>
          </cell>
          <cell r="D1296">
            <v>41736</v>
          </cell>
          <cell r="E1296">
            <v>0</v>
          </cell>
          <cell r="F1296">
            <v>1</v>
          </cell>
          <cell r="G1296" t="str">
            <v>INV</v>
          </cell>
          <cell r="H1296" t="str">
            <v>BANCO DE LA REPUBLICA</v>
          </cell>
          <cell r="I1296" t="str">
            <v>César Núñez Adárraga</v>
          </cell>
          <cell r="J1296" t="str">
            <v>Nuevo Centro Cultural del Banco de la Republica  Manizales</v>
          </cell>
          <cell r="K1296" t="str">
            <v>INT</v>
          </cell>
          <cell r="L1296" t="str">
            <v>INS</v>
          </cell>
          <cell r="M1296">
            <v>3431535</v>
          </cell>
          <cell r="O1296" t="str">
            <v>No</v>
          </cell>
          <cell r="Q1296">
            <v>2084684624</v>
          </cell>
          <cell r="T1296">
            <v>5700</v>
          </cell>
          <cell r="U1296">
            <v>0</v>
          </cell>
        </row>
        <row r="1297">
          <cell r="A1297" t="str">
            <v>PROP01296</v>
          </cell>
          <cell r="D1297">
            <v>41736</v>
          </cell>
          <cell r="E1297">
            <v>0</v>
          </cell>
          <cell r="F1297">
            <v>1</v>
          </cell>
          <cell r="G1297" t="str">
            <v>INV</v>
          </cell>
          <cell r="H1297" t="str">
            <v xml:space="preserve">SODIMAC COLOMBIA S.A. </v>
          </cell>
          <cell r="I1297" t="str">
            <v>Wilson Vargas</v>
          </cell>
          <cell r="J1297" t="str">
            <v>Homecenter Funza</v>
          </cell>
          <cell r="K1297" t="str">
            <v>INT</v>
          </cell>
          <cell r="L1297" t="str">
            <v>INS</v>
          </cell>
          <cell r="M1297">
            <v>5460000</v>
          </cell>
          <cell r="O1297" t="str">
            <v>Si</v>
          </cell>
          <cell r="Q1297">
            <v>715222754</v>
          </cell>
          <cell r="R1297">
            <v>715222754</v>
          </cell>
          <cell r="T1297">
            <v>150000</v>
          </cell>
          <cell r="U1297">
            <v>1</v>
          </cell>
        </row>
        <row r="1298">
          <cell r="A1298" t="str">
            <v>PROP01297</v>
          </cell>
          <cell r="D1298">
            <v>41737</v>
          </cell>
          <cell r="E1298">
            <v>0</v>
          </cell>
          <cell r="F1298">
            <v>1</v>
          </cell>
          <cell r="G1298" t="str">
            <v>INV</v>
          </cell>
          <cell r="H1298" t="str">
            <v>PROENFAR S.A.S.</v>
          </cell>
          <cell r="I1298" t="str">
            <v>Jasson Hernandez</v>
          </cell>
          <cell r="J1298" t="str">
            <v>Etapa II de la Planta Proenfar</v>
          </cell>
          <cell r="K1298" t="str">
            <v>GER</v>
          </cell>
          <cell r="L1298" t="str">
            <v>IND</v>
          </cell>
          <cell r="M1298">
            <v>3123783020</v>
          </cell>
          <cell r="O1298" t="str">
            <v>No</v>
          </cell>
          <cell r="Q1298">
            <v>122085200</v>
          </cell>
          <cell r="T1298">
            <v>17646</v>
          </cell>
          <cell r="U1298">
            <v>0</v>
          </cell>
        </row>
        <row r="1299">
          <cell r="A1299" t="str">
            <v>PROP01298</v>
          </cell>
          <cell r="D1299">
            <v>41737</v>
          </cell>
          <cell r="E1299">
            <v>0</v>
          </cell>
          <cell r="F1299">
            <v>1</v>
          </cell>
          <cell r="G1299" t="str">
            <v>SIN INFORMACIÓN</v>
          </cell>
          <cell r="H1299" t="str">
            <v>AUTOGERMANA S.A.</v>
          </cell>
          <cell r="I1299" t="str">
            <v>Andres Fuse</v>
          </cell>
          <cell r="J1299" t="str">
            <v xml:space="preserve">Nuevo Edificio Autogermana </v>
          </cell>
          <cell r="K1299" t="str">
            <v>INT</v>
          </cell>
          <cell r="L1299" t="str">
            <v>OFI</v>
          </cell>
          <cell r="O1299" t="str">
            <v>SI</v>
          </cell>
          <cell r="Q1299">
            <v>412419128</v>
          </cell>
          <cell r="R1299">
            <v>17000000</v>
          </cell>
          <cell r="T1299">
            <v>6752</v>
          </cell>
          <cell r="U1299">
            <v>1</v>
          </cell>
        </row>
        <row r="1300">
          <cell r="A1300" t="str">
            <v>PROP01299</v>
          </cell>
          <cell r="D1300">
            <v>41737</v>
          </cell>
          <cell r="E1300">
            <v>0</v>
          </cell>
          <cell r="F1300">
            <v>1</v>
          </cell>
          <cell r="G1300" t="str">
            <v>INV</v>
          </cell>
          <cell r="H1300" t="str">
            <v>TEATRO MAYOR</v>
          </cell>
          <cell r="I1300" t="str">
            <v>Maria del Pilar Ordoñez</v>
          </cell>
          <cell r="J1300" t="str">
            <v xml:space="preserve">Ampliacion Camerinos Centro Cultural Julio Mario Santo Domingo  </v>
          </cell>
          <cell r="K1300" t="str">
            <v>INT</v>
          </cell>
          <cell r="L1300" t="str">
            <v>INS</v>
          </cell>
          <cell r="M1300" t="str">
            <v>3779820-3779840</v>
          </cell>
          <cell r="O1300" t="str">
            <v>NO</v>
          </cell>
          <cell r="Q1300">
            <v>34767600</v>
          </cell>
          <cell r="U1300">
            <v>0</v>
          </cell>
        </row>
        <row r="1301">
          <cell r="A1301" t="str">
            <v>PROP01300</v>
          </cell>
          <cell r="D1301">
            <v>41737</v>
          </cell>
          <cell r="E1301">
            <v>0</v>
          </cell>
          <cell r="F1301">
            <v>1</v>
          </cell>
          <cell r="G1301" t="str">
            <v>INV</v>
          </cell>
          <cell r="H1301" t="str">
            <v xml:space="preserve">ARTURO CALLE </v>
          </cell>
          <cell r="I1301" t="str">
            <v>Arturo Callle</v>
          </cell>
          <cell r="J1301" t="str">
            <v>Levantammiento Topografico Bodegas -Lote 99 en Celta 
Trade Park</v>
          </cell>
          <cell r="K1301" t="str">
            <v>OTROS</v>
          </cell>
          <cell r="L1301" t="str">
            <v>SIN INFORMACIÓN</v>
          </cell>
          <cell r="O1301" t="str">
            <v>SI</v>
          </cell>
          <cell r="Q1301">
            <v>992000</v>
          </cell>
          <cell r="R1301">
            <v>992000</v>
          </cell>
          <cell r="U1301">
            <v>1</v>
          </cell>
        </row>
        <row r="1302">
          <cell r="A1302" t="str">
            <v>PROP01301</v>
          </cell>
          <cell r="D1302">
            <v>41738</v>
          </cell>
          <cell r="E1302">
            <v>0</v>
          </cell>
          <cell r="F1302">
            <v>1</v>
          </cell>
          <cell r="G1302" t="str">
            <v>SIN INFORMACIÓN</v>
          </cell>
          <cell r="H1302" t="str">
            <v>ARGOS</v>
          </cell>
          <cell r="I1302" t="str">
            <v>Paula Cristina Perez G.</v>
          </cell>
          <cell r="J1302" t="str">
            <v>Instituto San Vicente de Paul  San Gil (Ampliacion)</v>
          </cell>
          <cell r="K1302" t="str">
            <v>INT</v>
          </cell>
          <cell r="L1302" t="str">
            <v>EDU</v>
          </cell>
          <cell r="O1302" t="str">
            <v>SI</v>
          </cell>
          <cell r="Q1302">
            <v>2891952</v>
          </cell>
          <cell r="R1302">
            <v>2891952</v>
          </cell>
          <cell r="U1302">
            <v>1</v>
          </cell>
        </row>
        <row r="1303">
          <cell r="A1303" t="str">
            <v>PROP01302</v>
          </cell>
          <cell r="D1303">
            <v>41738</v>
          </cell>
          <cell r="E1303">
            <v>0</v>
          </cell>
          <cell r="F1303">
            <v>1</v>
          </cell>
          <cell r="G1303" t="str">
            <v>INV</v>
          </cell>
          <cell r="H1303" t="str">
            <v>INGEURBE</v>
          </cell>
          <cell r="I1303" t="str">
            <v xml:space="preserve">Claudio Martinez Ramos </v>
          </cell>
          <cell r="J1303" t="str">
            <v>Priyecto Torino</v>
          </cell>
          <cell r="K1303" t="str">
            <v>PRES</v>
          </cell>
          <cell r="L1303" t="str">
            <v>VIV</v>
          </cell>
          <cell r="M1303" t="str">
            <v>3257171 Ext. 117</v>
          </cell>
          <cell r="O1303" t="str">
            <v>NO</v>
          </cell>
          <cell r="Q1303">
            <v>14110000</v>
          </cell>
          <cell r="T1303">
            <v>21827.52</v>
          </cell>
          <cell r="U1303">
            <v>0</v>
          </cell>
        </row>
        <row r="1304">
          <cell r="A1304" t="str">
            <v>PROP01303</v>
          </cell>
          <cell r="D1304">
            <v>41738</v>
          </cell>
          <cell r="E1304">
            <v>0</v>
          </cell>
          <cell r="F1304">
            <v>1</v>
          </cell>
          <cell r="G1304" t="str">
            <v>INV</v>
          </cell>
          <cell r="H1304" t="str">
            <v>INGEURBE</v>
          </cell>
          <cell r="I1304" t="str">
            <v>Olga Partricia  Echeverry</v>
          </cell>
          <cell r="J1304" t="str">
            <v>Proyecto Foresta</v>
          </cell>
          <cell r="K1304" t="str">
            <v>PRES</v>
          </cell>
          <cell r="L1304" t="str">
            <v>VIV</v>
          </cell>
          <cell r="M1304" t="str">
            <v>3257171 Ext. 117</v>
          </cell>
          <cell r="O1304" t="str">
            <v>?</v>
          </cell>
          <cell r="Q1304">
            <v>15640000</v>
          </cell>
          <cell r="T1304">
            <v>24887.41</v>
          </cell>
          <cell r="U1304">
            <v>0</v>
          </cell>
        </row>
        <row r="1305">
          <cell r="A1305" t="str">
            <v>PROP01304</v>
          </cell>
          <cell r="D1305">
            <v>41738</v>
          </cell>
          <cell r="E1305">
            <v>0</v>
          </cell>
          <cell r="F1305">
            <v>1</v>
          </cell>
          <cell r="G1305" t="str">
            <v>INV</v>
          </cell>
          <cell r="H1305" t="str">
            <v>INGEURBE</v>
          </cell>
          <cell r="I1305" t="str">
            <v>Olga Partricia  Echeverry</v>
          </cell>
          <cell r="J1305" t="str">
            <v>Proyecto Palmetto</v>
          </cell>
          <cell r="K1305" t="str">
            <v>PRES</v>
          </cell>
          <cell r="L1305" t="str">
            <v>VIV</v>
          </cell>
          <cell r="M1305" t="str">
            <v>3257171 Ext. 149</v>
          </cell>
          <cell r="O1305" t="str">
            <v>?</v>
          </cell>
          <cell r="Q1305">
            <v>18190000</v>
          </cell>
          <cell r="T1305">
            <v>35824</v>
          </cell>
          <cell r="U1305">
            <v>0</v>
          </cell>
        </row>
        <row r="1306">
          <cell r="A1306" t="str">
            <v>PROP01305</v>
          </cell>
          <cell r="D1306">
            <v>41738</v>
          </cell>
          <cell r="E1306">
            <v>0</v>
          </cell>
          <cell r="F1306">
            <v>1</v>
          </cell>
          <cell r="G1306" t="str">
            <v>INV</v>
          </cell>
          <cell r="H1306" t="str">
            <v>INGEURBE</v>
          </cell>
          <cell r="I1306" t="str">
            <v xml:space="preserve">Claudio Martinez Ramos </v>
          </cell>
          <cell r="J1306" t="str">
            <v>Proyecto Milano</v>
          </cell>
          <cell r="K1306" t="str">
            <v>PRES</v>
          </cell>
          <cell r="L1306" t="str">
            <v>VIV</v>
          </cell>
          <cell r="M1306" t="str">
            <v>3257171 Ext. 117</v>
          </cell>
          <cell r="O1306" t="str">
            <v>NO</v>
          </cell>
          <cell r="Q1306">
            <v>18700000</v>
          </cell>
          <cell r="T1306">
            <v>39041</v>
          </cell>
          <cell r="U1306">
            <v>0</v>
          </cell>
        </row>
        <row r="1307">
          <cell r="A1307" t="str">
            <v>PROP01306</v>
          </cell>
          <cell r="D1307">
            <v>41743</v>
          </cell>
          <cell r="E1307">
            <v>0</v>
          </cell>
          <cell r="F1307">
            <v>1</v>
          </cell>
          <cell r="G1307" t="str">
            <v>SIN INFORMACIÓN</v>
          </cell>
          <cell r="H1307" t="str">
            <v xml:space="preserve">COLEGIO HELVETIA </v>
          </cell>
          <cell r="I1307" t="str">
            <v>Sharon Vergara Fernandez</v>
          </cell>
          <cell r="J1307" t="str">
            <v xml:space="preserve">Plan Maestro Colegio Helvetia </v>
          </cell>
          <cell r="K1307" t="str">
            <v>GER</v>
          </cell>
          <cell r="L1307" t="str">
            <v>EDU</v>
          </cell>
          <cell r="O1307" t="str">
            <v>Si</v>
          </cell>
          <cell r="Q1307">
            <v>20000000</v>
          </cell>
          <cell r="R1307">
            <v>10000000</v>
          </cell>
          <cell r="U1307">
            <v>1</v>
          </cell>
        </row>
        <row r="1308">
          <cell r="A1308" t="str">
            <v>PROP01307</v>
          </cell>
          <cell r="D1308">
            <v>41744</v>
          </cell>
          <cell r="E1308">
            <v>0</v>
          </cell>
          <cell r="F1308">
            <v>1</v>
          </cell>
          <cell r="G1308" t="str">
            <v>INV</v>
          </cell>
          <cell r="H1308" t="str">
            <v>MEDICADIZ S.A.S.</v>
          </cell>
          <cell r="I1308" t="str">
            <v>Luz Stella Perilla Marquez</v>
          </cell>
          <cell r="J1308" t="str">
            <v>Clinica y Consultorios Medicadiz</v>
          </cell>
          <cell r="K1308" t="str">
            <v>INT</v>
          </cell>
          <cell r="L1308" t="str">
            <v>SAL</v>
          </cell>
          <cell r="M1308" t="str">
            <v>(8) 2657233</v>
          </cell>
          <cell r="O1308" t="str">
            <v>SI</v>
          </cell>
          <cell r="Q1308">
            <v>705976661</v>
          </cell>
          <cell r="R1308">
            <v>705976661</v>
          </cell>
          <cell r="T1308">
            <v>27557.25</v>
          </cell>
          <cell r="U1308">
            <v>1</v>
          </cell>
        </row>
        <row r="1309">
          <cell r="A1309" t="str">
            <v>PROP01308</v>
          </cell>
          <cell r="D1309">
            <v>41744</v>
          </cell>
          <cell r="E1309">
            <v>0</v>
          </cell>
          <cell r="F1309">
            <v>1</v>
          </cell>
          <cell r="G1309" t="str">
            <v>INV</v>
          </cell>
          <cell r="H1309" t="str">
            <v xml:space="preserve">SASSON ARQUITECTOS </v>
          </cell>
          <cell r="I1309" t="str">
            <v>Santiago Fernandez</v>
          </cell>
          <cell r="J1309" t="str">
            <v>Edificio Terragona</v>
          </cell>
          <cell r="K1309" t="str">
            <v>PRES</v>
          </cell>
          <cell r="L1309" t="str">
            <v>OFI</v>
          </cell>
          <cell r="M1309">
            <v>7556076</v>
          </cell>
          <cell r="O1309" t="str">
            <v>?</v>
          </cell>
          <cell r="Q1309">
            <v>15640000</v>
          </cell>
          <cell r="T1309">
            <v>5314.29</v>
          </cell>
          <cell r="U1309">
            <v>0</v>
          </cell>
        </row>
        <row r="1310">
          <cell r="A1310" t="str">
            <v>PROP01309</v>
          </cell>
          <cell r="D1310">
            <v>41745</v>
          </cell>
          <cell r="E1310">
            <v>0</v>
          </cell>
          <cell r="F1310">
            <v>1</v>
          </cell>
          <cell r="G1310" t="str">
            <v>INV</v>
          </cell>
          <cell r="H1310" t="str">
            <v>DIDOMOS S en C</v>
          </cell>
          <cell r="I1310" t="str">
            <v>Luz Karine Romero</v>
          </cell>
          <cell r="J1310" t="str">
            <v xml:space="preserve">Edificio Altadena </v>
          </cell>
          <cell r="K1310" t="str">
            <v>PRES</v>
          </cell>
          <cell r="L1310" t="str">
            <v>VIV</v>
          </cell>
          <cell r="O1310" t="str">
            <v>?</v>
          </cell>
          <cell r="Q1310">
            <v>7900000</v>
          </cell>
          <cell r="T1310">
            <v>3156.13</v>
          </cell>
          <cell r="U1310">
            <v>0</v>
          </cell>
        </row>
        <row r="1311">
          <cell r="A1311" t="str">
            <v>PROP01310</v>
          </cell>
          <cell r="D1311">
            <v>41751</v>
          </cell>
          <cell r="E1311">
            <v>0</v>
          </cell>
          <cell r="F1311">
            <v>1</v>
          </cell>
          <cell r="G1311" t="str">
            <v>INV</v>
          </cell>
          <cell r="H1311" t="str">
            <v xml:space="preserve">ESCALAR GERENCIA INMOBILIARIA </v>
          </cell>
          <cell r="I1311" t="str">
            <v>Humberto Mora</v>
          </cell>
          <cell r="J1311" t="str">
            <v>Riego Verde</v>
          </cell>
          <cell r="K1311" t="str">
            <v>PRES</v>
          </cell>
          <cell r="L1311" t="str">
            <v>HOT</v>
          </cell>
          <cell r="O1311" t="str">
            <v>?</v>
          </cell>
          <cell r="Q1311">
            <v>14000000</v>
          </cell>
          <cell r="T1311">
            <v>5222.2</v>
          </cell>
          <cell r="U1311">
            <v>0</v>
          </cell>
        </row>
        <row r="1312">
          <cell r="A1312" t="str">
            <v>PROP01311</v>
          </cell>
          <cell r="D1312">
            <v>41753</v>
          </cell>
          <cell r="E1312">
            <v>0</v>
          </cell>
          <cell r="F1312">
            <v>1</v>
          </cell>
          <cell r="G1312" t="str">
            <v>INV</v>
          </cell>
          <cell r="H1312" t="str">
            <v>QUADRAS - PIENSSA</v>
          </cell>
          <cell r="I1312" t="str">
            <v>Alejandro Ferrer</v>
          </cell>
          <cell r="J1312" t="str">
            <v>Ciudad Verde proyecto Vip</v>
          </cell>
          <cell r="K1312" t="str">
            <v>INT</v>
          </cell>
          <cell r="L1312" t="str">
            <v>VIV</v>
          </cell>
          <cell r="M1312" t="str">
            <v>(5) 3459943</v>
          </cell>
          <cell r="O1312" t="str">
            <v>No</v>
          </cell>
          <cell r="Q1312">
            <v>249796000</v>
          </cell>
          <cell r="T1312">
            <v>17280</v>
          </cell>
          <cell r="U1312">
            <v>0</v>
          </cell>
        </row>
        <row r="1313">
          <cell r="A1313" t="str">
            <v>PROP01312</v>
          </cell>
          <cell r="D1313">
            <v>41753</v>
          </cell>
          <cell r="E1313">
            <v>0</v>
          </cell>
          <cell r="F1313">
            <v>1</v>
          </cell>
          <cell r="G1313" t="str">
            <v>INV</v>
          </cell>
          <cell r="H1313" t="str">
            <v xml:space="preserve">CONTRUCTORA HAYUELOS </v>
          </cell>
          <cell r="I1313" t="str">
            <v>Zoraya Huayerk Assis</v>
          </cell>
          <cell r="J1313" t="str">
            <v xml:space="preserve">Parque Central Hayuelos </v>
          </cell>
          <cell r="K1313" t="str">
            <v>INT</v>
          </cell>
          <cell r="L1313" t="str">
            <v>VIV</v>
          </cell>
          <cell r="M1313" t="str">
            <v>7036254/6131/6133</v>
          </cell>
          <cell r="O1313" t="str">
            <v>?</v>
          </cell>
          <cell r="Q1313">
            <v>445091915</v>
          </cell>
          <cell r="T1313">
            <v>20340</v>
          </cell>
          <cell r="U1313">
            <v>0</v>
          </cell>
        </row>
        <row r="1314">
          <cell r="A1314" t="str">
            <v>PROP01313</v>
          </cell>
          <cell r="D1314">
            <v>41754</v>
          </cell>
          <cell r="E1314">
            <v>0</v>
          </cell>
          <cell r="F1314">
            <v>1</v>
          </cell>
          <cell r="G1314" t="str">
            <v>INV</v>
          </cell>
          <cell r="H1314" t="str">
            <v>URBANSA</v>
          </cell>
          <cell r="I1314" t="str">
            <v>Rafael Perdomo 
Mario PINO</v>
          </cell>
          <cell r="J1314" t="str">
            <v>Edificio Cra. 11 con Calle 92</v>
          </cell>
          <cell r="K1314" t="str">
            <v>INT</v>
          </cell>
          <cell r="L1314" t="str">
            <v>OFI</v>
          </cell>
          <cell r="M1314" t="str">
            <v>6280166 Ext. 151 /152
152
102 es Mario PINO quien la está revisando</v>
          </cell>
          <cell r="O1314" t="str">
            <v>No</v>
          </cell>
          <cell r="Q1314">
            <v>517062999</v>
          </cell>
          <cell r="T1314">
            <v>22000</v>
          </cell>
          <cell r="U1314">
            <v>0</v>
          </cell>
        </row>
        <row r="1315">
          <cell r="A1315" t="str">
            <v>PROP01314</v>
          </cell>
          <cell r="D1315">
            <v>41754</v>
          </cell>
          <cell r="E1315">
            <v>0</v>
          </cell>
          <cell r="F1315">
            <v>1</v>
          </cell>
          <cell r="G1315" t="str">
            <v>INV</v>
          </cell>
          <cell r="H1315" t="str">
            <v>FINDETER</v>
          </cell>
          <cell r="J1315" t="str">
            <v xml:space="preserve">Vivienda de Interes Social Ciudad Verde </v>
          </cell>
          <cell r="K1315" t="str">
            <v>INT</v>
          </cell>
          <cell r="L1315" t="str">
            <v>EDU</v>
          </cell>
          <cell r="M1315">
            <v>4886000</v>
          </cell>
          <cell r="O1315" t="str">
            <v>NO</v>
          </cell>
          <cell r="Q1315">
            <v>458177493</v>
          </cell>
          <cell r="T1315">
            <v>6056</v>
          </cell>
          <cell r="U1315">
            <v>0</v>
          </cell>
        </row>
        <row r="1316">
          <cell r="A1316" t="str">
            <v>PROP01315</v>
          </cell>
          <cell r="D1316">
            <v>41757</v>
          </cell>
          <cell r="E1316">
            <v>1</v>
          </cell>
          <cell r="F1316">
            <v>0</v>
          </cell>
          <cell r="G1316" t="str">
            <v>SIN INFORMACIÓN</v>
          </cell>
          <cell r="H1316" t="str">
            <v>TELEMEDELLIN</v>
          </cell>
          <cell r="J1316" t="str">
            <v>nueva Sede Telemedellin</v>
          </cell>
          <cell r="K1316" t="str">
            <v>INT</v>
          </cell>
          <cell r="L1316" t="str">
            <v>INS</v>
          </cell>
          <cell r="N1316" t="str">
            <v>NO</v>
          </cell>
          <cell r="Q1316">
            <v>670792000</v>
          </cell>
          <cell r="U1316">
            <v>0</v>
          </cell>
        </row>
        <row r="1317">
          <cell r="A1317" t="str">
            <v>PROP01316</v>
          </cell>
          <cell r="D1317">
            <v>41758</v>
          </cell>
          <cell r="E1317">
            <v>0</v>
          </cell>
          <cell r="F1317">
            <v>1</v>
          </cell>
          <cell r="G1317" t="str">
            <v>INV</v>
          </cell>
          <cell r="H1317" t="str">
            <v xml:space="preserve">PEPE GANGA </v>
          </cell>
          <cell r="I1317" t="str">
            <v>Nicolas Cabrera</v>
          </cell>
          <cell r="J1317" t="str">
            <v>Levantammiento Topografico  Pepe Ganga Bulevar</v>
          </cell>
          <cell r="K1317" t="str">
            <v>OTROS</v>
          </cell>
          <cell r="L1317" t="str">
            <v>COM</v>
          </cell>
          <cell r="O1317" t="str">
            <v>?</v>
          </cell>
          <cell r="Q1317">
            <v>496000</v>
          </cell>
          <cell r="U1317">
            <v>0</v>
          </cell>
        </row>
        <row r="1318">
          <cell r="A1318" t="str">
            <v>PROP01317</v>
          </cell>
          <cell r="D1318">
            <v>41761</v>
          </cell>
          <cell r="E1318">
            <v>0</v>
          </cell>
          <cell r="F1318">
            <v>1</v>
          </cell>
          <cell r="G1318" t="str">
            <v>INV</v>
          </cell>
          <cell r="H1318" t="str">
            <v>MEDICADIZ S.A.S.</v>
          </cell>
          <cell r="I1318" t="str">
            <v>Luz Stella Perilla Marquez</v>
          </cell>
          <cell r="J1318" t="str">
            <v>Clinica y Consultorios Medicaz</v>
          </cell>
          <cell r="K1318" t="str">
            <v>INT</v>
          </cell>
          <cell r="L1318" t="str">
            <v>SAL</v>
          </cell>
          <cell r="M1318" t="str">
            <v xml:space="preserve"> (8) 2657233
3164674369</v>
          </cell>
          <cell r="O1318" t="str">
            <v>No</v>
          </cell>
          <cell r="Q1318">
            <v>41500000</v>
          </cell>
          <cell r="T1318">
            <v>27557.25</v>
          </cell>
          <cell r="U1318">
            <v>0</v>
          </cell>
        </row>
        <row r="1319">
          <cell r="A1319" t="str">
            <v>PROP01318</v>
          </cell>
          <cell r="D1319">
            <v>41761</v>
          </cell>
          <cell r="E1319">
            <v>0</v>
          </cell>
          <cell r="F1319">
            <v>1</v>
          </cell>
          <cell r="G1319" t="str">
            <v>INV</v>
          </cell>
          <cell r="H1319" t="str">
            <v xml:space="preserve">COMPAÑIA DE SERVICIOS E INVERSIONES ALPES S.A.  - ALPINA </v>
          </cell>
          <cell r="I1319" t="str">
            <v>Emma Melo</v>
          </cell>
          <cell r="J1319" t="str">
            <v>Bodega Alpina</v>
          </cell>
          <cell r="K1319" t="str">
            <v>PREF</v>
          </cell>
          <cell r="L1319" t="str">
            <v>BOD</v>
          </cell>
          <cell r="M1319">
            <v>6910675</v>
          </cell>
          <cell r="O1319" t="str">
            <v>?</v>
          </cell>
          <cell r="Q1319">
            <v>9000000</v>
          </cell>
          <cell r="T1319">
            <v>40000</v>
          </cell>
          <cell r="U1319">
            <v>0</v>
          </cell>
        </row>
        <row r="1320">
          <cell r="A1320" t="str">
            <v>PROP01319</v>
          </cell>
          <cell r="D1320">
            <v>41764</v>
          </cell>
          <cell r="E1320">
            <v>0</v>
          </cell>
          <cell r="F1320">
            <v>1</v>
          </cell>
          <cell r="G1320" t="str">
            <v>SIN INFORMACIÓN</v>
          </cell>
          <cell r="H1320" t="str">
            <v>TRIADA  S.A.S..</v>
          </cell>
          <cell r="I1320" t="str">
            <v>Alvaro  Hernan Velez Trujillo</v>
          </cell>
          <cell r="J1320" t="str">
            <v>Edificio de Oficinas Calle 79 con 11</v>
          </cell>
          <cell r="K1320" t="str">
            <v>INT</v>
          </cell>
          <cell r="L1320" t="str">
            <v>OFI</v>
          </cell>
          <cell r="M1320">
            <v>6541000</v>
          </cell>
          <cell r="O1320" t="str">
            <v>si</v>
          </cell>
          <cell r="Q1320">
            <v>508978320</v>
          </cell>
          <cell r="R1320">
            <v>485228320</v>
          </cell>
          <cell r="T1320">
            <v>17000</v>
          </cell>
          <cell r="U1320">
            <v>1</v>
          </cell>
        </row>
        <row r="1321">
          <cell r="A1321" t="str">
            <v>PROP01320</v>
          </cell>
          <cell r="D1321">
            <v>41764</v>
          </cell>
          <cell r="E1321">
            <v>0</v>
          </cell>
          <cell r="F1321">
            <v>1</v>
          </cell>
          <cell r="G1321" t="str">
            <v>INV</v>
          </cell>
          <cell r="H1321" t="str">
            <v>FORJAR</v>
          </cell>
          <cell r="I1321" t="str">
            <v>Luis Guillermo Estrada Gomez</v>
          </cell>
          <cell r="J1321" t="str">
            <v>Santa Ana II -Etapa IV</v>
          </cell>
          <cell r="K1321" t="str">
            <v>PRES</v>
          </cell>
          <cell r="L1321" t="str">
            <v>VIV</v>
          </cell>
          <cell r="M1321">
            <v>6295180</v>
          </cell>
          <cell r="O1321" t="str">
            <v>?</v>
          </cell>
          <cell r="Q1321">
            <v>9000000</v>
          </cell>
          <cell r="T1321">
            <v>22785</v>
          </cell>
          <cell r="U1321">
            <v>0</v>
          </cell>
        </row>
        <row r="1322">
          <cell r="A1322" t="str">
            <v>PROP01321</v>
          </cell>
          <cell r="D1322">
            <v>41767</v>
          </cell>
          <cell r="E1322">
            <v>0</v>
          </cell>
          <cell r="F1322">
            <v>1</v>
          </cell>
          <cell r="G1322" t="str">
            <v>SIN INFORMACIÓN</v>
          </cell>
          <cell r="H1322" t="str">
            <v xml:space="preserve">HOTELES CITY </v>
          </cell>
          <cell r="I1322" t="str">
            <v>Erick Garcia Nolasco</v>
          </cell>
          <cell r="J1322" t="str">
            <v xml:space="preserve">Hotel City Bogota </v>
          </cell>
          <cell r="K1322" t="str">
            <v>INT</v>
          </cell>
          <cell r="L1322" t="str">
            <v>HOT</v>
          </cell>
          <cell r="M1322" t="str">
            <v>6912745 EXT 2768
3103460050</v>
          </cell>
          <cell r="O1322" t="str">
            <v>?</v>
          </cell>
          <cell r="Q1322">
            <v>477014469</v>
          </cell>
          <cell r="T1322">
            <v>14376</v>
          </cell>
          <cell r="U1322">
            <v>0</v>
          </cell>
        </row>
        <row r="1323">
          <cell r="A1323" t="str">
            <v>PROP01322</v>
          </cell>
          <cell r="D1323">
            <v>41765</v>
          </cell>
          <cell r="E1323">
            <v>0</v>
          </cell>
          <cell r="F1323">
            <v>1</v>
          </cell>
          <cell r="G1323" t="str">
            <v>SIN INFORMACIÓN</v>
          </cell>
          <cell r="H1323" t="str">
            <v>KIRUNA CAPITAL PARTNERS - SKANDIA</v>
          </cell>
          <cell r="I1323" t="str">
            <v>German Rojas Patarroyo</v>
          </cell>
          <cell r="J1323" t="str">
            <v>Asesoria Etapa Previa</v>
          </cell>
          <cell r="K1323" t="str">
            <v>PRES</v>
          </cell>
          <cell r="L1323" t="str">
            <v>OTR</v>
          </cell>
          <cell r="M1323" t="str">
            <v>7451801 Ext. 202</v>
          </cell>
          <cell r="O1323" t="str">
            <v>Si</v>
          </cell>
          <cell r="Q1323">
            <v>39900000</v>
          </cell>
          <cell r="R1323">
            <v>18200000</v>
          </cell>
          <cell r="T1323">
            <v>20000</v>
          </cell>
          <cell r="U1323">
            <v>1</v>
          </cell>
        </row>
        <row r="1324">
          <cell r="A1324" t="str">
            <v>PROP01323</v>
          </cell>
          <cell r="D1324">
            <v>41767</v>
          </cell>
          <cell r="E1324">
            <v>0</v>
          </cell>
          <cell r="F1324">
            <v>1</v>
          </cell>
          <cell r="G1324" t="str">
            <v>INV</v>
          </cell>
          <cell r="H1324" t="str">
            <v xml:space="preserve">FORJAR </v>
          </cell>
          <cell r="I1324" t="str">
            <v>Luis Guillermo Estrada Gomez</v>
          </cell>
          <cell r="J1324" t="str">
            <v>Casas de Santa Ana II- Etapa IV</v>
          </cell>
          <cell r="K1324" t="str">
            <v>PRES</v>
          </cell>
          <cell r="L1324" t="str">
            <v>VIV</v>
          </cell>
          <cell r="M1324">
            <v>6295180</v>
          </cell>
          <cell r="O1324" t="str">
            <v>?</v>
          </cell>
          <cell r="Q1324">
            <v>11300000</v>
          </cell>
          <cell r="T1324">
            <v>262.08</v>
          </cell>
          <cell r="U1324">
            <v>0</v>
          </cell>
        </row>
        <row r="1325">
          <cell r="A1325" t="str">
            <v>PROP01324</v>
          </cell>
          <cell r="D1325">
            <v>41767</v>
          </cell>
          <cell r="E1325">
            <v>0</v>
          </cell>
          <cell r="F1325">
            <v>1</v>
          </cell>
          <cell r="G1325" t="str">
            <v>INV</v>
          </cell>
          <cell r="H1325" t="str">
            <v>FORJAR</v>
          </cell>
          <cell r="I1325" t="str">
            <v>Luis Guillermo Estrada Gomez</v>
          </cell>
          <cell r="J1325" t="str">
            <v>Casas de Santa Ana II- Etapa IV</v>
          </cell>
          <cell r="K1325" t="str">
            <v>PRES</v>
          </cell>
          <cell r="L1325" t="str">
            <v>VIV</v>
          </cell>
          <cell r="M1325">
            <v>6295180</v>
          </cell>
          <cell r="O1325" t="str">
            <v>?</v>
          </cell>
          <cell r="Q1325">
            <v>11300000</v>
          </cell>
          <cell r="T1325">
            <v>288.99</v>
          </cell>
          <cell r="U1325">
            <v>0</v>
          </cell>
        </row>
        <row r="1326">
          <cell r="A1326" t="str">
            <v>PROP01325</v>
          </cell>
          <cell r="D1326">
            <v>41767</v>
          </cell>
          <cell r="E1326">
            <v>0</v>
          </cell>
          <cell r="F1326">
            <v>1</v>
          </cell>
          <cell r="G1326" t="str">
            <v>INV</v>
          </cell>
          <cell r="H1326" t="str">
            <v>FORJAR</v>
          </cell>
          <cell r="I1326" t="str">
            <v>Luis Guillermo Estrada Gomez</v>
          </cell>
          <cell r="J1326" t="str">
            <v>Casas de Santa Ana II- Etapa IV</v>
          </cell>
          <cell r="K1326" t="str">
            <v>PRES</v>
          </cell>
          <cell r="L1326" t="str">
            <v>VIV</v>
          </cell>
          <cell r="M1326">
            <v>6295180</v>
          </cell>
          <cell r="O1326" t="str">
            <v>?</v>
          </cell>
          <cell r="Q1326">
            <v>6300000</v>
          </cell>
          <cell r="T1326">
            <v>341.64</v>
          </cell>
          <cell r="U1326">
            <v>0</v>
          </cell>
        </row>
        <row r="1327">
          <cell r="A1327" t="str">
            <v>PROP01326</v>
          </cell>
          <cell r="D1327">
            <v>41768</v>
          </cell>
          <cell r="E1327">
            <v>0</v>
          </cell>
          <cell r="F1327">
            <v>1</v>
          </cell>
          <cell r="G1327" t="str">
            <v>SIN INFORMACIÓN</v>
          </cell>
          <cell r="H1327" t="str">
            <v xml:space="preserve">CMC INGENIEROS </v>
          </cell>
          <cell r="I1327" t="str">
            <v>Carlos Monroy</v>
          </cell>
          <cell r="J1327" t="str">
            <v>Peñalisa Hotel</v>
          </cell>
          <cell r="K1327" t="str">
            <v>INT</v>
          </cell>
          <cell r="L1327" t="str">
            <v>HOT</v>
          </cell>
          <cell r="M1327" t="str">
            <v>(1) 4750675</v>
          </cell>
          <cell r="O1327" t="str">
            <v>No</v>
          </cell>
          <cell r="Q1327">
            <v>768740140</v>
          </cell>
          <cell r="T1327">
            <v>25419</v>
          </cell>
          <cell r="U1327">
            <v>0</v>
          </cell>
        </row>
        <row r="1328">
          <cell r="A1328" t="str">
            <v>PROP01327</v>
          </cell>
          <cell r="D1328">
            <v>41768</v>
          </cell>
          <cell r="E1328">
            <v>0</v>
          </cell>
          <cell r="F1328">
            <v>1</v>
          </cell>
          <cell r="G1328" t="str">
            <v>SIN INFORMACIÓN</v>
          </cell>
          <cell r="H1328" t="str">
            <v xml:space="preserve">UNIVERSIDAD DE LOS ANDES </v>
          </cell>
          <cell r="I1328" t="str">
            <v>Nestor Vera</v>
          </cell>
          <cell r="J1328" t="str">
            <v>Supervision de Redes de Acueducto y Alcantarllado e interconexion de de Redes  Tecnicas del Bloque  TX y S1  (Ampliacion)</v>
          </cell>
          <cell r="K1328" t="str">
            <v>INT</v>
          </cell>
          <cell r="L1328" t="str">
            <v>EDU</v>
          </cell>
          <cell r="M1328">
            <v>3394349</v>
          </cell>
          <cell r="O1328" t="str">
            <v>Si</v>
          </cell>
          <cell r="P1328" t="str">
            <v xml:space="preserve"> </v>
          </cell>
          <cell r="Q1328">
            <v>19569897</v>
          </cell>
          <cell r="R1328">
            <v>19569897</v>
          </cell>
          <cell r="U1328">
            <v>1</v>
          </cell>
        </row>
        <row r="1329">
          <cell r="A1329" t="str">
            <v>PROP01328</v>
          </cell>
          <cell r="D1329">
            <v>41772</v>
          </cell>
          <cell r="E1329">
            <v>0</v>
          </cell>
          <cell r="F1329">
            <v>1</v>
          </cell>
          <cell r="G1329" t="str">
            <v>SIN INFORMACIÓN</v>
          </cell>
          <cell r="H1329" t="str">
            <v>ABACUS REAL ESTATE</v>
          </cell>
          <cell r="I1329" t="str">
            <v>Andrés Alvarado Ortiz</v>
          </cell>
          <cell r="J1329" t="str">
            <v>Zona Franca Palermo</v>
          </cell>
          <cell r="K1329" t="str">
            <v>GER</v>
          </cell>
          <cell r="L1329" t="str">
            <v>SIN INFORMACIÓN</v>
          </cell>
          <cell r="M1329" t="str">
            <v>(1) 750 80 66 / 67</v>
          </cell>
          <cell r="O1329" t="str">
            <v>Si</v>
          </cell>
          <cell r="Q1329">
            <v>96406635</v>
          </cell>
          <cell r="R1329">
            <v>44400000</v>
          </cell>
          <cell r="T1329">
            <v>300000</v>
          </cell>
          <cell r="U1329">
            <v>1</v>
          </cell>
        </row>
        <row r="1330">
          <cell r="A1330" t="str">
            <v>PROP01329</v>
          </cell>
          <cell r="D1330">
            <v>41772</v>
          </cell>
          <cell r="E1330">
            <v>0</v>
          </cell>
          <cell r="F1330">
            <v>1</v>
          </cell>
          <cell r="G1330" t="str">
            <v>SIN INFORMACIÓN</v>
          </cell>
          <cell r="H1330" t="str">
            <v>CREDICORP CAPITAL</v>
          </cell>
          <cell r="I1330" t="str">
            <v>Andres Pacheco</v>
          </cell>
          <cell r="J1330" t="str">
            <v xml:space="preserve">Edificio de Oficinas </v>
          </cell>
          <cell r="K1330" t="str">
            <v>INT</v>
          </cell>
          <cell r="L1330" t="str">
            <v>OFI</v>
          </cell>
          <cell r="O1330" t="str">
            <v>Si</v>
          </cell>
          <cell r="Q1330">
            <v>383502389</v>
          </cell>
          <cell r="R1330">
            <v>296313253</v>
          </cell>
          <cell r="T1330">
            <v>9200</v>
          </cell>
          <cell r="U1330">
            <v>1</v>
          </cell>
        </row>
        <row r="1331">
          <cell r="A1331" t="str">
            <v>PROP01330</v>
          </cell>
          <cell r="D1331">
            <v>41773</v>
          </cell>
          <cell r="E1331">
            <v>0</v>
          </cell>
          <cell r="F1331">
            <v>1</v>
          </cell>
          <cell r="G1331" t="str">
            <v>SIN INFORMACIÓN</v>
          </cell>
          <cell r="H1331" t="str">
            <v>ABACUS REAL ESTATE</v>
          </cell>
          <cell r="I1331" t="str">
            <v>Diego Ordoñez</v>
          </cell>
          <cell r="J1331" t="str">
            <v>Oxo cartagena  (Ampliacion)</v>
          </cell>
          <cell r="K1331" t="str">
            <v>INT</v>
          </cell>
          <cell r="L1331" t="str">
            <v>SIN INFORMACIÓN</v>
          </cell>
          <cell r="M1331" t="str">
            <v xml:space="preserve"> </v>
          </cell>
          <cell r="O1331" t="str">
            <v>Si</v>
          </cell>
          <cell r="P1331">
            <v>1393</v>
          </cell>
          <cell r="Q1331">
            <v>14859940</v>
          </cell>
          <cell r="R1331">
            <v>14859940</v>
          </cell>
          <cell r="U1331">
            <v>1</v>
          </cell>
        </row>
        <row r="1332">
          <cell r="A1332" t="str">
            <v>PROP01331</v>
          </cell>
          <cell r="D1332">
            <v>41774</v>
          </cell>
          <cell r="E1332">
            <v>0</v>
          </cell>
          <cell r="F1332">
            <v>1</v>
          </cell>
          <cell r="G1332" t="str">
            <v>SIN INFORMACIÓN</v>
          </cell>
          <cell r="H1332" t="str">
            <v xml:space="preserve">UNIVERSIDAD DE LOS ANDES </v>
          </cell>
          <cell r="I1332" t="str">
            <v xml:space="preserve">Claudia Velandia </v>
          </cell>
          <cell r="J1332" t="str">
            <v>Presupuesto y Programacion Bloque C (Ampliacion)</v>
          </cell>
          <cell r="K1332" t="str">
            <v>INT</v>
          </cell>
          <cell r="L1332" t="str">
            <v>EDU</v>
          </cell>
          <cell r="M1332">
            <v>3394349</v>
          </cell>
          <cell r="O1332" t="str">
            <v>Si</v>
          </cell>
          <cell r="P1332">
            <v>1330</v>
          </cell>
          <cell r="Q1332">
            <v>0</v>
          </cell>
          <cell r="R1332">
            <v>0</v>
          </cell>
          <cell r="U1332">
            <v>1</v>
          </cell>
        </row>
        <row r="1333">
          <cell r="A1333" t="str">
            <v>PROP01332</v>
          </cell>
          <cell r="D1333">
            <v>41775</v>
          </cell>
          <cell r="E1333">
            <v>0</v>
          </cell>
          <cell r="F1333">
            <v>1</v>
          </cell>
          <cell r="G1333" t="str">
            <v>INV</v>
          </cell>
          <cell r="H1333" t="str">
            <v>CASS INMOBILIARRIA</v>
          </cell>
          <cell r="I1333" t="str">
            <v>Ricaurte Fernandez O.</v>
          </cell>
          <cell r="J1333" t="str">
            <v xml:space="preserve">Edificio Calle 57 Con 36 </v>
          </cell>
          <cell r="K1333" t="str">
            <v>INT</v>
          </cell>
          <cell r="L1333" t="str">
            <v>VIV</v>
          </cell>
          <cell r="M1333" t="str">
            <v xml:space="preserve">3164336508 / 5954010 ext. 104 </v>
          </cell>
          <cell r="O1333" t="str">
            <v>No</v>
          </cell>
          <cell r="Q1333">
            <v>107932572</v>
          </cell>
          <cell r="T1333">
            <v>3800</v>
          </cell>
          <cell r="U1333">
            <v>0</v>
          </cell>
        </row>
        <row r="1334">
          <cell r="A1334" t="str">
            <v>PROP01333</v>
          </cell>
          <cell r="D1334">
            <v>41775</v>
          </cell>
          <cell r="E1334">
            <v>0</v>
          </cell>
          <cell r="F1334">
            <v>1</v>
          </cell>
          <cell r="G1334" t="str">
            <v>INV</v>
          </cell>
          <cell r="H1334" t="str">
            <v>ACCI CONSULTORES</v>
          </cell>
          <cell r="I1334" t="str">
            <v>Yady Casallas</v>
          </cell>
          <cell r="J1334" t="str">
            <v>Edificio Contry 80</v>
          </cell>
          <cell r="K1334" t="str">
            <v>PRES</v>
          </cell>
          <cell r="L1334" t="str">
            <v>OFI</v>
          </cell>
          <cell r="M1334">
            <v>2575414</v>
          </cell>
          <cell r="O1334" t="str">
            <v>Si</v>
          </cell>
          <cell r="Q1334">
            <v>12800000</v>
          </cell>
          <cell r="R1334">
            <v>12800000</v>
          </cell>
          <cell r="T1334">
            <v>5105</v>
          </cell>
          <cell r="U1334">
            <v>1</v>
          </cell>
        </row>
        <row r="1335">
          <cell r="A1335" t="str">
            <v>PROP01334</v>
          </cell>
          <cell r="D1335">
            <v>41778</v>
          </cell>
          <cell r="E1335">
            <v>0</v>
          </cell>
          <cell r="F1335">
            <v>1</v>
          </cell>
          <cell r="G1335" t="str">
            <v>INV</v>
          </cell>
          <cell r="H1335" t="str">
            <v>UNIMINUTO</v>
          </cell>
          <cell r="I1335" t="str">
            <v>Juan Manuel Bernal</v>
          </cell>
          <cell r="J1335" t="str">
            <v>Sedes Uniminuto</v>
          </cell>
          <cell r="K1335" t="str">
            <v>INT</v>
          </cell>
          <cell r="L1335" t="str">
            <v>EDU</v>
          </cell>
          <cell r="M1335">
            <v>3175023461</v>
          </cell>
          <cell r="O1335" t="str">
            <v>?</v>
          </cell>
          <cell r="Q1335">
            <v>26450700</v>
          </cell>
          <cell r="T1335">
            <v>7000</v>
          </cell>
          <cell r="U1335">
            <v>0</v>
          </cell>
        </row>
        <row r="1336">
          <cell r="A1336" t="str">
            <v>PROP01335</v>
          </cell>
          <cell r="D1336">
            <v>41779</v>
          </cell>
          <cell r="E1336">
            <v>0</v>
          </cell>
          <cell r="F1336">
            <v>1</v>
          </cell>
          <cell r="G1336" t="str">
            <v>SIN INFORMACIÓN</v>
          </cell>
          <cell r="H1336" t="str">
            <v>DIRECTV   COLOMBIA</v>
          </cell>
          <cell r="I1336" t="str">
            <v>Ingrid Caballero E.</v>
          </cell>
          <cell r="J1336" t="str">
            <v>Centro de Transmision Diirectv</v>
          </cell>
          <cell r="K1336" t="str">
            <v>GER</v>
          </cell>
          <cell r="L1336" t="str">
            <v>IND</v>
          </cell>
          <cell r="M1336" t="str">
            <v>6516000 Ext. 1115</v>
          </cell>
          <cell r="O1336" t="str">
            <v>SI</v>
          </cell>
          <cell r="Q1336">
            <v>15000000</v>
          </cell>
          <cell r="R1336">
            <v>15000000</v>
          </cell>
          <cell r="T1336">
            <v>8000</v>
          </cell>
          <cell r="U1336">
            <v>1</v>
          </cell>
        </row>
        <row r="1337">
          <cell r="A1337" t="str">
            <v>PROP01336</v>
          </cell>
          <cell r="D1337">
            <v>41779</v>
          </cell>
          <cell r="E1337">
            <v>0</v>
          </cell>
          <cell r="F1337">
            <v>1</v>
          </cell>
          <cell r="G1337" t="str">
            <v>INV</v>
          </cell>
          <cell r="H1337" t="str">
            <v>CLINICA EL COUNTRY</v>
          </cell>
          <cell r="I1337" t="str">
            <v>Luis Emilio Quintero</v>
          </cell>
          <cell r="J1337" t="str">
            <v xml:space="preserve">Construccion del Edificio Ampliacion Unidad Carrera 12 </v>
          </cell>
          <cell r="K1337" t="str">
            <v>GER</v>
          </cell>
          <cell r="L1337" t="str">
            <v>SAL</v>
          </cell>
          <cell r="O1337" t="str">
            <v>No</v>
          </cell>
          <cell r="Q1337">
            <v>376066482</v>
          </cell>
          <cell r="T1337">
            <v>2670.17</v>
          </cell>
          <cell r="U1337">
            <v>0</v>
          </cell>
        </row>
        <row r="1338">
          <cell r="A1338" t="str">
            <v>PROP01337</v>
          </cell>
          <cell r="D1338">
            <v>41780</v>
          </cell>
          <cell r="E1338">
            <v>0</v>
          </cell>
          <cell r="F1338">
            <v>1</v>
          </cell>
          <cell r="G1338" t="str">
            <v>SIN INFORMACIÓN</v>
          </cell>
          <cell r="H1338" t="str">
            <v>MTS  TORRE COLPATRIA</v>
          </cell>
          <cell r="I1338" t="str">
            <v xml:space="preserve">Cristian Ballesteros Gonzalez </v>
          </cell>
          <cell r="J1338" t="str">
            <v xml:space="preserve">Modernizacion de las Redes Electricas del 
Edificio Colpatria </v>
          </cell>
          <cell r="K1338" t="str">
            <v>INT</v>
          </cell>
          <cell r="L1338" t="str">
            <v>INS</v>
          </cell>
          <cell r="M1338">
            <v>6090052</v>
          </cell>
          <cell r="O1338" t="str">
            <v>Si</v>
          </cell>
          <cell r="Q1338">
            <v>176521488</v>
          </cell>
          <cell r="R1338">
            <v>176521488</v>
          </cell>
          <cell r="U1338">
            <v>1</v>
          </cell>
        </row>
        <row r="1339">
          <cell r="A1339" t="str">
            <v>PROP01338</v>
          </cell>
          <cell r="D1339">
            <v>41780</v>
          </cell>
          <cell r="E1339">
            <v>0</v>
          </cell>
          <cell r="F1339">
            <v>1</v>
          </cell>
          <cell r="G1339" t="str">
            <v>INV</v>
          </cell>
          <cell r="H1339" t="str">
            <v xml:space="preserve">HECTOR BAHAMON FALLA </v>
          </cell>
          <cell r="I1339" t="str">
            <v xml:space="preserve">Hector Bahamón </v>
          </cell>
          <cell r="J1339" t="str">
            <v xml:space="preserve">Casa Mesa de Yeguas </v>
          </cell>
          <cell r="K1339" t="str">
            <v>PRES</v>
          </cell>
          <cell r="L1339" t="str">
            <v>VIV</v>
          </cell>
          <cell r="M1339">
            <v>3102249859</v>
          </cell>
          <cell r="O1339" t="str">
            <v>?</v>
          </cell>
          <cell r="Q1339">
            <v>6200000</v>
          </cell>
          <cell r="T1339">
            <v>405</v>
          </cell>
          <cell r="U1339">
            <v>0</v>
          </cell>
        </row>
        <row r="1340">
          <cell r="A1340" t="str">
            <v>PROP01339</v>
          </cell>
          <cell r="D1340">
            <v>41779</v>
          </cell>
          <cell r="E1340">
            <v>0</v>
          </cell>
          <cell r="F1340">
            <v>1</v>
          </cell>
          <cell r="G1340" t="str">
            <v>INV</v>
          </cell>
          <cell r="H1340" t="str">
            <v>QUADRAS - PIENSSA</v>
          </cell>
          <cell r="I1340" t="str">
            <v>Alejandro Ferrer</v>
          </cell>
          <cell r="J1340" t="str">
            <v>Ciudad Verde Proyecto Vip</v>
          </cell>
          <cell r="K1340" t="str">
            <v>INT</v>
          </cell>
          <cell r="L1340" t="str">
            <v>VIV</v>
          </cell>
          <cell r="M1340">
            <v>3459943</v>
          </cell>
          <cell r="O1340" t="str">
            <v>No</v>
          </cell>
          <cell r="Q1340">
            <v>210940000</v>
          </cell>
          <cell r="T1340">
            <v>17280</v>
          </cell>
          <cell r="U1340">
            <v>0</v>
          </cell>
        </row>
        <row r="1341">
          <cell r="A1341" t="str">
            <v>PROP01340</v>
          </cell>
          <cell r="D1341">
            <v>41782</v>
          </cell>
          <cell r="E1341">
            <v>0</v>
          </cell>
          <cell r="F1341">
            <v>1</v>
          </cell>
          <cell r="G1341" t="str">
            <v>INV</v>
          </cell>
          <cell r="H1341" t="str">
            <v xml:space="preserve">OSPINAS Y CIA. S.A. </v>
          </cell>
          <cell r="I1341" t="str">
            <v>Alexi Grimaldos</v>
          </cell>
          <cell r="J1341" t="str">
            <v>Edificio Calle 170</v>
          </cell>
          <cell r="K1341" t="str">
            <v>PRES</v>
          </cell>
          <cell r="L1341" t="str">
            <v>OFI</v>
          </cell>
          <cell r="M1341" t="str">
            <v>3267060 Ext. 161</v>
          </cell>
          <cell r="O1341" t="str">
            <v>SI</v>
          </cell>
          <cell r="Q1341">
            <v>44000000</v>
          </cell>
          <cell r="R1341">
            <v>6500000</v>
          </cell>
          <cell r="T1341">
            <v>109061.99</v>
          </cell>
          <cell r="U1341">
            <v>1</v>
          </cell>
        </row>
        <row r="1342">
          <cell r="A1342" t="str">
            <v>PROP01341</v>
          </cell>
          <cell r="D1342">
            <v>41787</v>
          </cell>
          <cell r="E1342">
            <v>0</v>
          </cell>
          <cell r="F1342">
            <v>1</v>
          </cell>
          <cell r="G1342" t="str">
            <v>SIN INFORMACIÓN</v>
          </cell>
          <cell r="H1342" t="str">
            <v>PEÑALISA MALL</v>
          </cell>
          <cell r="I1342" t="str">
            <v>Alan Gonzalez</v>
          </cell>
          <cell r="J1342" t="str">
            <v>Peñalisa Hotel</v>
          </cell>
          <cell r="K1342" t="str">
            <v>GER</v>
          </cell>
          <cell r="L1342" t="str">
            <v>HOT</v>
          </cell>
          <cell r="O1342" t="str">
            <v>No</v>
          </cell>
          <cell r="Q1342">
            <v>915954891</v>
          </cell>
          <cell r="T1342">
            <v>25419</v>
          </cell>
          <cell r="U1342">
            <v>0</v>
          </cell>
        </row>
        <row r="1343">
          <cell r="A1343" t="str">
            <v>PROP01342</v>
          </cell>
          <cell r="D1343">
            <v>41793</v>
          </cell>
          <cell r="E1343">
            <v>0</v>
          </cell>
          <cell r="F1343">
            <v>1</v>
          </cell>
          <cell r="G1343" t="str">
            <v>SIN INFORMACIÓN</v>
          </cell>
          <cell r="H1343" t="str">
            <v xml:space="preserve">FALABELLA COLOMBIA S.A. </v>
          </cell>
          <cell r="I1343" t="str">
            <v>Cristian Olivares B.</v>
          </cell>
          <cell r="J1343" t="str">
            <v>Tiendas Falabella ACQUA  en la  Ciudad de 
Ibague y Word Trade Center en la Ciudad de  Cali.</v>
          </cell>
          <cell r="K1343" t="str">
            <v>INT</v>
          </cell>
          <cell r="L1343" t="str">
            <v>COM</v>
          </cell>
          <cell r="M1343" t="str">
            <v>7420404 Ext. 6556</v>
          </cell>
          <cell r="O1343" t="str">
            <v>Si</v>
          </cell>
          <cell r="Q1343">
            <v>311206000</v>
          </cell>
          <cell r="R1343">
            <v>258956000</v>
          </cell>
          <cell r="T1343">
            <v>18694</v>
          </cell>
          <cell r="U1343">
            <v>1</v>
          </cell>
        </row>
        <row r="1344">
          <cell r="A1344" t="str">
            <v>PROP01343</v>
          </cell>
          <cell r="D1344">
            <v>41788</v>
          </cell>
          <cell r="E1344">
            <v>0</v>
          </cell>
          <cell r="F1344">
            <v>1</v>
          </cell>
          <cell r="G1344" t="str">
            <v>INV</v>
          </cell>
          <cell r="H1344" t="str">
            <v xml:space="preserve">TEATRO LIBRE </v>
          </cell>
          <cell r="I1344" t="str">
            <v xml:space="preserve">Juan Diego Arias </v>
          </cell>
          <cell r="J1344" t="str">
            <v xml:space="preserve">Teatro Libre de Chapinero </v>
          </cell>
          <cell r="K1344" t="str">
            <v>INT</v>
          </cell>
          <cell r="L1344" t="str">
            <v>INS</v>
          </cell>
          <cell r="M1344" t="str">
            <v>2171988-2490762</v>
          </cell>
          <cell r="O1344" t="str">
            <v>No</v>
          </cell>
          <cell r="Q1344">
            <v>78000000</v>
          </cell>
          <cell r="U1344">
            <v>0</v>
          </cell>
        </row>
        <row r="1345">
          <cell r="A1345" t="str">
            <v>PROP01344</v>
          </cell>
          <cell r="D1345">
            <v>41788</v>
          </cell>
          <cell r="E1345">
            <v>0</v>
          </cell>
          <cell r="F1345">
            <v>1</v>
          </cell>
          <cell r="G1345" t="str">
            <v>INV</v>
          </cell>
          <cell r="H1345" t="str">
            <v xml:space="preserve">TEATRO LIBRE </v>
          </cell>
          <cell r="I1345" t="str">
            <v xml:space="preserve">Juan Diego Arias </v>
          </cell>
          <cell r="J1345" t="str">
            <v xml:space="preserve">Teatro Libre de Chapinero </v>
          </cell>
          <cell r="K1345" t="str">
            <v>INT</v>
          </cell>
          <cell r="L1345" t="str">
            <v>INS</v>
          </cell>
          <cell r="M1345" t="str">
            <v>2171988-2490762</v>
          </cell>
          <cell r="O1345" t="str">
            <v>NO</v>
          </cell>
          <cell r="Q1345">
            <v>78000000</v>
          </cell>
          <cell r="U1345">
            <v>0</v>
          </cell>
        </row>
        <row r="1346">
          <cell r="A1346" t="str">
            <v>PROP01345</v>
          </cell>
          <cell r="D1346">
            <v>41787</v>
          </cell>
          <cell r="E1346">
            <v>0</v>
          </cell>
          <cell r="F1346">
            <v>1</v>
          </cell>
          <cell r="G1346" t="str">
            <v>SIN INFORMACIÓN</v>
          </cell>
          <cell r="H1346" t="str">
            <v>CUELLAR SERRANO GOMEZ S.A.</v>
          </cell>
          <cell r="I1346" t="str">
            <v>Eduardo Estrada Escobar</v>
          </cell>
          <cell r="J1346" t="str">
            <v>Villa rv-8</v>
          </cell>
          <cell r="K1346" t="str">
            <v>PRES</v>
          </cell>
          <cell r="L1346" t="str">
            <v>VIV</v>
          </cell>
          <cell r="M1346" t="str">
            <v>3211590 Ext. 35</v>
          </cell>
          <cell r="O1346" t="str">
            <v>Si</v>
          </cell>
          <cell r="Q1346">
            <v>6500000</v>
          </cell>
          <cell r="R1346">
            <v>6500000</v>
          </cell>
          <cell r="T1346">
            <v>553.38</v>
          </cell>
          <cell r="U1346">
            <v>1</v>
          </cell>
        </row>
        <row r="1347">
          <cell r="A1347" t="str">
            <v>PROP01346</v>
          </cell>
          <cell r="D1347">
            <v>41788</v>
          </cell>
          <cell r="E1347">
            <v>0</v>
          </cell>
          <cell r="F1347">
            <v>1</v>
          </cell>
          <cell r="G1347" t="str">
            <v>SIN INFORMACIÓN</v>
          </cell>
          <cell r="H1347" t="str">
            <v>DIRECTV   COLOMBIA</v>
          </cell>
          <cell r="I1347" t="str">
            <v>Ingrid Caballero E.</v>
          </cell>
          <cell r="J1347" t="str">
            <v>Centro de Transmision Diirectv</v>
          </cell>
          <cell r="K1347" t="str">
            <v>PRES</v>
          </cell>
          <cell r="L1347" t="str">
            <v>IND</v>
          </cell>
          <cell r="M1347" t="str">
            <v>6516000 Ext. 1115</v>
          </cell>
          <cell r="O1347" t="str">
            <v>Si</v>
          </cell>
          <cell r="Q1347">
            <v>15000000</v>
          </cell>
          <cell r="R1347">
            <v>15000000</v>
          </cell>
          <cell r="T1347">
            <v>8000</v>
          </cell>
          <cell r="U1347">
            <v>1</v>
          </cell>
        </row>
        <row r="1348">
          <cell r="A1348" t="str">
            <v>PROP01347</v>
          </cell>
          <cell r="D1348">
            <v>41787</v>
          </cell>
          <cell r="E1348">
            <v>1</v>
          </cell>
          <cell r="F1348">
            <v>0</v>
          </cell>
          <cell r="G1348" t="str">
            <v>SIN INFORMACIÓN</v>
          </cell>
          <cell r="H1348" t="str">
            <v>MIN EDUCACIÓN</v>
          </cell>
          <cell r="I1348" t="str">
            <v>Ana Carolina Gutiérrez</v>
          </cell>
          <cell r="J1348" t="str">
            <v>Ministerio de Educación supervisión convenios</v>
          </cell>
          <cell r="K1348" t="str">
            <v>INT</v>
          </cell>
          <cell r="L1348" t="str">
            <v>EDU</v>
          </cell>
          <cell r="N1348" t="str">
            <v>Si</v>
          </cell>
          <cell r="P1348">
            <v>1291</v>
          </cell>
          <cell r="Q1348">
            <v>65713655.172413796</v>
          </cell>
          <cell r="R1348">
            <v>65713655.172413796</v>
          </cell>
          <cell r="U1348">
            <v>1</v>
          </cell>
        </row>
        <row r="1349">
          <cell r="A1349" t="str">
            <v>PROP01348</v>
          </cell>
          <cell r="D1349">
            <v>41789</v>
          </cell>
          <cell r="E1349">
            <v>0</v>
          </cell>
          <cell r="F1349">
            <v>1</v>
          </cell>
          <cell r="G1349" t="str">
            <v>SIN INFORMACIÓN</v>
          </cell>
          <cell r="H1349" t="str">
            <v xml:space="preserve">CONSTRUCCIONES PLANIFICADAS </v>
          </cell>
          <cell r="I1349" t="str">
            <v xml:space="preserve">Jorge Alejandro Castillo </v>
          </cell>
          <cell r="J1349" t="str">
            <v>Edificio T7 -T8</v>
          </cell>
          <cell r="K1349" t="str">
            <v>GER</v>
          </cell>
          <cell r="L1349" t="str">
            <v>OFI</v>
          </cell>
          <cell r="M1349">
            <v>3394111</v>
          </cell>
          <cell r="O1349" t="str">
            <v>Si</v>
          </cell>
          <cell r="Q1349">
            <v>249258504</v>
          </cell>
          <cell r="R1349">
            <v>249258504</v>
          </cell>
          <cell r="U1349">
            <v>1</v>
          </cell>
        </row>
        <row r="1350">
          <cell r="A1350" t="str">
            <v>PROP01349</v>
          </cell>
          <cell r="D1350">
            <v>41794</v>
          </cell>
          <cell r="E1350">
            <v>0</v>
          </cell>
          <cell r="F1350">
            <v>1</v>
          </cell>
          <cell r="G1350" t="str">
            <v>SIN INFORMACIÓN</v>
          </cell>
          <cell r="H1350" t="str">
            <v>UNIVERSIDAD DE LOS ANDES</v>
          </cell>
          <cell r="I1350" t="str">
            <v>Alberto Miani</v>
          </cell>
          <cell r="J1350" t="str">
            <v>Edificio Ani</v>
          </cell>
          <cell r="K1350" t="str">
            <v>PRES</v>
          </cell>
          <cell r="L1350" t="str">
            <v>EDU</v>
          </cell>
          <cell r="O1350" t="str">
            <v>?</v>
          </cell>
          <cell r="Q1350">
            <v>46800000</v>
          </cell>
          <cell r="T1350">
            <v>6000</v>
          </cell>
          <cell r="U1350">
            <v>0</v>
          </cell>
        </row>
        <row r="1351">
          <cell r="A1351" t="str">
            <v>PROP01350</v>
          </cell>
          <cell r="D1351">
            <v>41794</v>
          </cell>
          <cell r="E1351">
            <v>0</v>
          </cell>
          <cell r="F1351">
            <v>1</v>
          </cell>
          <cell r="G1351" t="str">
            <v>INV</v>
          </cell>
          <cell r="H1351" t="str">
            <v xml:space="preserve">CENTRO COMERCIAL SANTA FE </v>
          </cell>
          <cell r="I1351" t="str">
            <v xml:space="preserve">Alejandro Arango Mejia </v>
          </cell>
          <cell r="J1351" t="str">
            <v>Ampliacion Centro Comercial Santa Fe</v>
          </cell>
          <cell r="K1351" t="str">
            <v>INT</v>
          </cell>
          <cell r="L1351" t="str">
            <v>COM</v>
          </cell>
          <cell r="M1351">
            <v>6050707</v>
          </cell>
          <cell r="O1351" t="str">
            <v>No</v>
          </cell>
          <cell r="Q1351">
            <v>35000000</v>
          </cell>
          <cell r="T1351">
            <v>30000</v>
          </cell>
          <cell r="U1351">
            <v>0</v>
          </cell>
        </row>
        <row r="1352">
          <cell r="A1352" t="str">
            <v>PROP01351</v>
          </cell>
          <cell r="D1352">
            <v>41795</v>
          </cell>
          <cell r="E1352">
            <v>0</v>
          </cell>
          <cell r="F1352">
            <v>1</v>
          </cell>
          <cell r="G1352" t="str">
            <v>INV</v>
          </cell>
          <cell r="H1352" t="str">
            <v>PRACTIKA 10 SAS</v>
          </cell>
          <cell r="I1352" t="str">
            <v xml:space="preserve">Mauricio Peraza </v>
          </cell>
          <cell r="J1352" t="str">
            <v>Practika 10</v>
          </cell>
          <cell r="K1352" t="str">
            <v>PRES</v>
          </cell>
          <cell r="L1352" t="str">
            <v>SIN INFORMACIÓN</v>
          </cell>
          <cell r="O1352" t="str">
            <v>Si</v>
          </cell>
          <cell r="P1352">
            <v>1578</v>
          </cell>
          <cell r="Q1352">
            <v>12435000</v>
          </cell>
          <cell r="R1352">
            <v>12000000</v>
          </cell>
          <cell r="T1352">
            <v>1582.41</v>
          </cell>
          <cell r="U1352">
            <v>1</v>
          </cell>
        </row>
        <row r="1353">
          <cell r="A1353" t="str">
            <v>PROP01352</v>
          </cell>
          <cell r="D1353">
            <v>41795</v>
          </cell>
          <cell r="E1353">
            <v>0</v>
          </cell>
          <cell r="F1353">
            <v>1</v>
          </cell>
          <cell r="G1353" t="str">
            <v>SIN INFORMACIÓN</v>
          </cell>
          <cell r="H1353" t="str">
            <v xml:space="preserve">UNIVERSIDAD DE LOS ANDES </v>
          </cell>
          <cell r="I1353" t="str">
            <v xml:space="preserve">Claudia Velandia </v>
          </cell>
          <cell r="J1353" t="str">
            <v>Presupuesto y Programacion Est polic</v>
          </cell>
          <cell r="K1353" t="str">
            <v>INT</v>
          </cell>
          <cell r="L1353" t="str">
            <v>EDU</v>
          </cell>
          <cell r="M1353">
            <v>3394349</v>
          </cell>
          <cell r="O1353" t="str">
            <v>Si</v>
          </cell>
          <cell r="Q1353">
            <v>0</v>
          </cell>
          <cell r="R1353">
            <v>0</v>
          </cell>
          <cell r="U1353">
            <v>1</v>
          </cell>
        </row>
        <row r="1354">
          <cell r="A1354" t="str">
            <v>PROP01353</v>
          </cell>
          <cell r="D1354">
            <v>41795</v>
          </cell>
          <cell r="E1354">
            <v>0</v>
          </cell>
          <cell r="F1354">
            <v>1</v>
          </cell>
          <cell r="G1354" t="str">
            <v>INV</v>
          </cell>
          <cell r="H1354" t="str">
            <v xml:space="preserve">TELMEX COLOMBIA S.A. </v>
          </cell>
          <cell r="I1354" t="str">
            <v>Marcela Ferrucho Parra</v>
          </cell>
          <cell r="J1354" t="str">
            <v xml:space="preserve">SDS Barrancabermeja </v>
          </cell>
          <cell r="K1354" t="str">
            <v>INT</v>
          </cell>
          <cell r="L1354" t="str">
            <v>INS</v>
          </cell>
          <cell r="M1354">
            <v>3214740117</v>
          </cell>
          <cell r="O1354" t="str">
            <v>No</v>
          </cell>
          <cell r="Q1354">
            <v>58000000</v>
          </cell>
          <cell r="U1354">
            <v>0</v>
          </cell>
        </row>
        <row r="1355">
          <cell r="A1355" t="str">
            <v>PROP01354</v>
          </cell>
          <cell r="D1355">
            <v>41795</v>
          </cell>
          <cell r="E1355">
            <v>0</v>
          </cell>
          <cell r="F1355">
            <v>1</v>
          </cell>
          <cell r="G1355" t="str">
            <v>INV</v>
          </cell>
          <cell r="H1355" t="str">
            <v xml:space="preserve">TELMEX COLOMBIA S.A. </v>
          </cell>
          <cell r="I1355" t="str">
            <v>Marcela Ferrucho Parra</v>
          </cell>
          <cell r="J1355" t="str">
            <v>SDS Terraza  ii  Bogota</v>
          </cell>
          <cell r="K1355" t="str">
            <v>INT</v>
          </cell>
          <cell r="L1355" t="str">
            <v>INS</v>
          </cell>
          <cell r="M1355">
            <v>3214740117</v>
          </cell>
          <cell r="O1355" t="str">
            <v>No</v>
          </cell>
          <cell r="Q1355">
            <v>116000000</v>
          </cell>
          <cell r="U1355">
            <v>0</v>
          </cell>
        </row>
        <row r="1356">
          <cell r="A1356" t="str">
            <v>PROP01355</v>
          </cell>
          <cell r="D1356">
            <v>41795</v>
          </cell>
          <cell r="E1356">
            <v>0</v>
          </cell>
          <cell r="F1356">
            <v>1</v>
          </cell>
          <cell r="G1356" t="str">
            <v>INV</v>
          </cell>
          <cell r="H1356" t="str">
            <v xml:space="preserve">TELMEX COLOMBIA S.A. </v>
          </cell>
          <cell r="I1356" t="str">
            <v>Marcela Ferrucho Parra</v>
          </cell>
          <cell r="J1356" t="str">
            <v>SDS Patio Bonito Ubicado en la Zona del
 Poblado en la Ciudad de Medellin</v>
          </cell>
          <cell r="K1356" t="str">
            <v>INT</v>
          </cell>
          <cell r="L1356" t="str">
            <v>INS</v>
          </cell>
          <cell r="M1356">
            <v>3214740117</v>
          </cell>
          <cell r="O1356" t="str">
            <v>No</v>
          </cell>
          <cell r="Q1356">
            <v>154000000</v>
          </cell>
          <cell r="U1356">
            <v>0</v>
          </cell>
        </row>
        <row r="1357">
          <cell r="A1357" t="str">
            <v>PROP01356</v>
          </cell>
          <cell r="D1357">
            <v>41799</v>
          </cell>
          <cell r="E1357">
            <v>0</v>
          </cell>
          <cell r="F1357">
            <v>1</v>
          </cell>
          <cell r="G1357" t="str">
            <v>INV</v>
          </cell>
          <cell r="H1357" t="str">
            <v>ACCI CONSULTORES</v>
          </cell>
          <cell r="I1357" t="str">
            <v>Yady Casallas</v>
          </cell>
          <cell r="J1357" t="str">
            <v>Edificio Zona 41</v>
          </cell>
          <cell r="K1357" t="str">
            <v>PRES</v>
          </cell>
          <cell r="L1357" t="str">
            <v>SAL</v>
          </cell>
          <cell r="M1357" t="str">
            <v>2575414-3138164551</v>
          </cell>
          <cell r="O1357" t="str">
            <v>?</v>
          </cell>
          <cell r="Q1357">
            <v>11200000</v>
          </cell>
          <cell r="T1357">
            <v>2133</v>
          </cell>
          <cell r="U1357">
            <v>0</v>
          </cell>
        </row>
        <row r="1358">
          <cell r="A1358" t="str">
            <v>PROP01357</v>
          </cell>
          <cell r="D1358">
            <v>41799</v>
          </cell>
          <cell r="E1358">
            <v>0</v>
          </cell>
          <cell r="F1358">
            <v>1</v>
          </cell>
          <cell r="G1358" t="str">
            <v>INV</v>
          </cell>
          <cell r="H1358" t="str">
            <v>MEDICADIZ S.A.S.</v>
          </cell>
          <cell r="I1358" t="str">
            <v>Luz Stella Perilla Marquez</v>
          </cell>
          <cell r="J1358" t="str">
            <v>Clinica y Consultorios Medicaz</v>
          </cell>
          <cell r="K1358" t="str">
            <v>GER</v>
          </cell>
          <cell r="L1358" t="str">
            <v>SAL</v>
          </cell>
          <cell r="M1358">
            <v>2657233</v>
          </cell>
          <cell r="O1358" t="str">
            <v>?</v>
          </cell>
          <cell r="Q1358">
            <v>796377000</v>
          </cell>
          <cell r="T1358">
            <v>27557.25</v>
          </cell>
          <cell r="U1358">
            <v>0</v>
          </cell>
        </row>
        <row r="1359">
          <cell r="A1359" t="str">
            <v>PROP01358</v>
          </cell>
          <cell r="D1359">
            <v>41799</v>
          </cell>
          <cell r="E1359">
            <v>0</v>
          </cell>
          <cell r="F1359">
            <v>1</v>
          </cell>
          <cell r="G1359" t="str">
            <v>INV</v>
          </cell>
          <cell r="H1359" t="str">
            <v>MEDICADIZ S.A.S.</v>
          </cell>
          <cell r="I1359" t="str">
            <v>Luz Stella Perilla Marquez</v>
          </cell>
          <cell r="J1359" t="str">
            <v>Clinica y Consultorios Medicaz- Etapa Diseños</v>
          </cell>
          <cell r="K1359" t="str">
            <v>GER</v>
          </cell>
          <cell r="L1359" t="str">
            <v>SAL</v>
          </cell>
          <cell r="M1359">
            <v>2657233</v>
          </cell>
          <cell r="O1359" t="str">
            <v>?</v>
          </cell>
          <cell r="Q1359">
            <v>44000000</v>
          </cell>
          <cell r="T1359">
            <v>27557.25</v>
          </cell>
          <cell r="U1359">
            <v>0</v>
          </cell>
        </row>
        <row r="1360">
          <cell r="A1360" t="str">
            <v>PROP01359</v>
          </cell>
          <cell r="D1360">
            <v>41800</v>
          </cell>
          <cell r="E1360">
            <v>0</v>
          </cell>
          <cell r="F1360">
            <v>1</v>
          </cell>
          <cell r="G1360" t="str">
            <v>SIN INFORMACIÓN</v>
          </cell>
          <cell r="H1360" t="str">
            <v>PEÑALISA MALL</v>
          </cell>
          <cell r="I1360" t="str">
            <v>Alan Gonzalez</v>
          </cell>
          <cell r="J1360" t="str">
            <v>Hotel Peñalisa</v>
          </cell>
          <cell r="K1360" t="str">
            <v>GER</v>
          </cell>
          <cell r="L1360" t="str">
            <v>HOT</v>
          </cell>
          <cell r="O1360" t="str">
            <v>NO</v>
          </cell>
          <cell r="Q1360">
            <v>1484664208</v>
          </cell>
          <cell r="T1360">
            <v>25419</v>
          </cell>
          <cell r="U1360">
            <v>0</v>
          </cell>
        </row>
        <row r="1361">
          <cell r="A1361" t="str">
            <v>PROP01360</v>
          </cell>
          <cell r="D1361">
            <v>41800</v>
          </cell>
          <cell r="E1361">
            <v>0</v>
          </cell>
          <cell r="F1361">
            <v>1</v>
          </cell>
          <cell r="G1361" t="str">
            <v>SIN INFORMACIÓN</v>
          </cell>
          <cell r="H1361" t="str">
            <v>LUIS GABRIEL FONSECA</v>
          </cell>
          <cell r="I1361" t="str">
            <v>Luis Gabriel Fonseca</v>
          </cell>
          <cell r="J1361" t="str">
            <v xml:space="preserve">Edificio de Oficinas </v>
          </cell>
          <cell r="K1361" t="str">
            <v>PRES</v>
          </cell>
          <cell r="L1361" t="str">
            <v>OFI</v>
          </cell>
          <cell r="O1361" t="str">
            <v>?</v>
          </cell>
          <cell r="Q1361">
            <v>17000000</v>
          </cell>
          <cell r="T1361">
            <v>5600</v>
          </cell>
          <cell r="U1361">
            <v>0</v>
          </cell>
        </row>
        <row r="1362">
          <cell r="A1362" t="str">
            <v>PROP01361</v>
          </cell>
          <cell r="D1362">
            <v>41801</v>
          </cell>
          <cell r="E1362">
            <v>0</v>
          </cell>
          <cell r="F1362">
            <v>1</v>
          </cell>
          <cell r="G1362" t="str">
            <v>INV</v>
          </cell>
          <cell r="H1362" t="str">
            <v xml:space="preserve">CONJUNTO SANTA ANA DE CHIA </v>
          </cell>
          <cell r="I1362" t="str">
            <v xml:space="preserve">Maria del Pilar Villa </v>
          </cell>
          <cell r="J1362" t="str">
            <v xml:space="preserve">Conjunto Santa Ana de Chia </v>
          </cell>
          <cell r="K1362" t="str">
            <v>GER</v>
          </cell>
          <cell r="L1362" t="str">
            <v>URB</v>
          </cell>
          <cell r="O1362" t="str">
            <v>?</v>
          </cell>
          <cell r="Q1362">
            <v>171796448</v>
          </cell>
          <cell r="U1362">
            <v>0</v>
          </cell>
        </row>
        <row r="1363">
          <cell r="A1363" t="str">
            <v>PROP01362</v>
          </cell>
          <cell r="D1363">
            <v>41801</v>
          </cell>
          <cell r="E1363">
            <v>0</v>
          </cell>
          <cell r="F1363">
            <v>1</v>
          </cell>
          <cell r="G1363" t="str">
            <v>INV</v>
          </cell>
          <cell r="H1363" t="str">
            <v xml:space="preserve">CONSTRUCCIONES PLANIFICADAS </v>
          </cell>
          <cell r="I1363" t="str">
            <v xml:space="preserve">Jorge Alejandro Castillo </v>
          </cell>
          <cell r="J1363" t="str">
            <v>Hotel Grand Hyatt</v>
          </cell>
          <cell r="K1363" t="str">
            <v>INT</v>
          </cell>
          <cell r="L1363" t="str">
            <v>HOT</v>
          </cell>
          <cell r="M1363">
            <v>3394111</v>
          </cell>
          <cell r="O1363" t="str">
            <v>Si</v>
          </cell>
          <cell r="Q1363">
            <v>1298878000</v>
          </cell>
          <cell r="R1363">
            <v>1298878000</v>
          </cell>
          <cell r="T1363">
            <v>78009.539999999994</v>
          </cell>
          <cell r="U1363">
            <v>1</v>
          </cell>
        </row>
        <row r="1364">
          <cell r="A1364" t="str">
            <v>PROP01363</v>
          </cell>
          <cell r="D1364">
            <v>41801</v>
          </cell>
          <cell r="E1364">
            <v>0</v>
          </cell>
          <cell r="F1364">
            <v>1</v>
          </cell>
          <cell r="G1364" t="str">
            <v>INV</v>
          </cell>
          <cell r="H1364" t="str">
            <v xml:space="preserve">TELMEX COLOMBIA S.A. </v>
          </cell>
          <cell r="I1364" t="str">
            <v>Marcela Ferrucho Parra</v>
          </cell>
          <cell r="J1364" t="str">
            <v xml:space="preserve">S D S  Soacha </v>
          </cell>
          <cell r="K1364" t="str">
            <v>INT</v>
          </cell>
          <cell r="L1364" t="str">
            <v>OTR</v>
          </cell>
          <cell r="O1364" t="str">
            <v>Si</v>
          </cell>
          <cell r="Q1364">
            <v>116500000</v>
          </cell>
          <cell r="R1364">
            <v>116500000</v>
          </cell>
          <cell r="T1364">
            <v>900</v>
          </cell>
          <cell r="U1364">
            <v>1</v>
          </cell>
        </row>
        <row r="1365">
          <cell r="A1365" t="str">
            <v>PROP01364</v>
          </cell>
          <cell r="D1365">
            <v>41806</v>
          </cell>
          <cell r="E1365">
            <v>0</v>
          </cell>
          <cell r="F1365">
            <v>1</v>
          </cell>
          <cell r="G1365" t="str">
            <v>SIN INFORMACIÓN</v>
          </cell>
          <cell r="H1365" t="str">
            <v xml:space="preserve">UNIVERSIDAD JORGE TADEO LOZANO </v>
          </cell>
          <cell r="I1365" t="str">
            <v>Helena Ortega Villlaveces</v>
          </cell>
          <cell r="J1365" t="str">
            <v>Edificio Manrique-M15</v>
          </cell>
          <cell r="K1365" t="str">
            <v>PRES</v>
          </cell>
          <cell r="L1365" t="str">
            <v>EDU</v>
          </cell>
          <cell r="M1365" t="str">
            <v>2427030-60 Ext.116</v>
          </cell>
          <cell r="O1365" t="str">
            <v>?</v>
          </cell>
          <cell r="Q1365">
            <v>15000000</v>
          </cell>
          <cell r="T1365">
            <v>1633.48</v>
          </cell>
          <cell r="U1365">
            <v>0</v>
          </cell>
        </row>
        <row r="1366">
          <cell r="A1366" t="str">
            <v>PROP01365</v>
          </cell>
          <cell r="D1366">
            <v>41806</v>
          </cell>
          <cell r="E1366">
            <v>0</v>
          </cell>
          <cell r="F1366">
            <v>1</v>
          </cell>
          <cell r="G1366" t="str">
            <v>SIN INFORMACIÓN</v>
          </cell>
          <cell r="H1366" t="str">
            <v xml:space="preserve">UNIVERSIDAD DE LOS ANDES </v>
          </cell>
          <cell r="I1366" t="str">
            <v xml:space="preserve">Claudia Velandia </v>
          </cell>
          <cell r="J1366" t="str">
            <v>Nuevo tx (Ampliacion)</v>
          </cell>
          <cell r="K1366" t="str">
            <v>INT</v>
          </cell>
          <cell r="L1366" t="str">
            <v>EDU</v>
          </cell>
          <cell r="M1366">
            <v>3394349</v>
          </cell>
          <cell r="O1366" t="str">
            <v>Si</v>
          </cell>
          <cell r="P1366">
            <v>0</v>
          </cell>
          <cell r="Q1366">
            <v>100861378</v>
          </cell>
          <cell r="R1366">
            <v>100861378</v>
          </cell>
          <cell r="U1366">
            <v>1</v>
          </cell>
        </row>
        <row r="1367">
          <cell r="A1367" t="str">
            <v>PROP01366</v>
          </cell>
          <cell r="D1367">
            <v>41806</v>
          </cell>
          <cell r="E1367">
            <v>0</v>
          </cell>
          <cell r="F1367">
            <v>1</v>
          </cell>
          <cell r="G1367" t="str">
            <v>SIN INFORMACIÓN</v>
          </cell>
          <cell r="H1367" t="str">
            <v xml:space="preserve">UNIVERSIDAD DE LOS ANDES </v>
          </cell>
          <cell r="I1367" t="str">
            <v xml:space="preserve">Claudia Velandia </v>
          </cell>
          <cell r="J1367" t="str">
            <v>Nuevo S1 (Ampliacion)</v>
          </cell>
          <cell r="K1367" t="str">
            <v>INT</v>
          </cell>
          <cell r="L1367" t="str">
            <v>EDU</v>
          </cell>
          <cell r="M1367">
            <v>3394349</v>
          </cell>
          <cell r="O1367" t="str">
            <v>Si</v>
          </cell>
          <cell r="P1367">
            <v>0</v>
          </cell>
          <cell r="Q1367">
            <v>98347389</v>
          </cell>
          <cell r="R1367">
            <v>98347389</v>
          </cell>
          <cell r="U1367">
            <v>1</v>
          </cell>
        </row>
        <row r="1368">
          <cell r="A1368" t="str">
            <v>PROP01367</v>
          </cell>
          <cell r="D1368">
            <v>41808</v>
          </cell>
          <cell r="E1368">
            <v>0</v>
          </cell>
          <cell r="F1368">
            <v>1</v>
          </cell>
          <cell r="G1368" t="str">
            <v>SIN INFORMACIÓN</v>
          </cell>
          <cell r="H1368" t="str">
            <v>ALMACENES ÉXITO S.A.</v>
          </cell>
          <cell r="I1368" t="str">
            <v>Claudia Marcela Mendoza v</v>
          </cell>
          <cell r="J1368" t="str">
            <v xml:space="preserve">C.C. Viva Barranquilla </v>
          </cell>
          <cell r="K1368" t="str">
            <v>INT</v>
          </cell>
          <cell r="L1368" t="str">
            <v>COM</v>
          </cell>
          <cell r="M1368">
            <v>3395609</v>
          </cell>
          <cell r="O1368" t="str">
            <v>Si</v>
          </cell>
          <cell r="Q1368">
            <v>1967492681</v>
          </cell>
          <cell r="R1368">
            <v>1967492681</v>
          </cell>
          <cell r="T1368">
            <v>150999</v>
          </cell>
          <cell r="U1368">
            <v>1</v>
          </cell>
        </row>
        <row r="1369">
          <cell r="A1369" t="str">
            <v>PROP01368</v>
          </cell>
          <cell r="D1369">
            <v>41810</v>
          </cell>
          <cell r="E1369">
            <v>0</v>
          </cell>
          <cell r="F1369">
            <v>1</v>
          </cell>
          <cell r="G1369" t="str">
            <v>SIN INFORMACIÓN</v>
          </cell>
          <cell r="H1369" t="str">
            <v>CUMBRIA HOLDINGS</v>
          </cell>
          <cell r="I1369" t="str">
            <v>Ricardo Will</v>
          </cell>
          <cell r="J1369" t="str">
            <v>Natura Cota</v>
          </cell>
          <cell r="K1369" t="str">
            <v>PRES</v>
          </cell>
          <cell r="L1369" t="str">
            <v>VIV</v>
          </cell>
          <cell r="M1369">
            <v>7434333</v>
          </cell>
          <cell r="O1369" t="str">
            <v>?</v>
          </cell>
          <cell r="Q1369">
            <v>19000000</v>
          </cell>
          <cell r="T1369">
            <v>14589</v>
          </cell>
          <cell r="U1369">
            <v>0</v>
          </cell>
        </row>
        <row r="1370">
          <cell r="A1370" t="str">
            <v>PROP01369</v>
          </cell>
          <cell r="D1370">
            <v>41810</v>
          </cell>
          <cell r="E1370">
            <v>0</v>
          </cell>
          <cell r="F1370">
            <v>1</v>
          </cell>
          <cell r="G1370" t="str">
            <v>SIN INFORMACIÓN</v>
          </cell>
          <cell r="H1370" t="str">
            <v>COLEGIO RICHMOND</v>
          </cell>
          <cell r="I1370" t="str">
            <v>Hernando Becerra</v>
          </cell>
          <cell r="J1370" t="str">
            <v>Colegio Richmond</v>
          </cell>
          <cell r="K1370" t="str">
            <v>INT</v>
          </cell>
          <cell r="L1370" t="str">
            <v>OFI</v>
          </cell>
          <cell r="O1370" t="str">
            <v>Si</v>
          </cell>
          <cell r="Q1370">
            <v>129210429</v>
          </cell>
          <cell r="R1370">
            <v>129210429</v>
          </cell>
          <cell r="U1370">
            <v>1</v>
          </cell>
        </row>
        <row r="1371">
          <cell r="A1371" t="str">
            <v>PROP01370</v>
          </cell>
          <cell r="D1371">
            <v>41803</v>
          </cell>
          <cell r="E1371">
            <v>0</v>
          </cell>
          <cell r="F1371">
            <v>1</v>
          </cell>
          <cell r="G1371" t="str">
            <v>SIN INFORMACIÓN</v>
          </cell>
          <cell r="H1371" t="str">
            <v>HOMECENTER</v>
          </cell>
          <cell r="I1371" t="str">
            <v>María F Lucena</v>
          </cell>
          <cell r="J1371" t="str">
            <v>Homecenter Chía</v>
          </cell>
          <cell r="K1371" t="str">
            <v>INT</v>
          </cell>
          <cell r="L1371" t="str">
            <v>COM</v>
          </cell>
          <cell r="M1371">
            <v>5460000</v>
          </cell>
          <cell r="O1371" t="str">
            <v>Si</v>
          </cell>
          <cell r="Q1371">
            <v>138053891</v>
          </cell>
          <cell r="R1371">
            <v>138053891</v>
          </cell>
          <cell r="U1371">
            <v>1</v>
          </cell>
        </row>
        <row r="1372">
          <cell r="A1372" t="str">
            <v>PROP01371</v>
          </cell>
          <cell r="D1372">
            <v>41814</v>
          </cell>
          <cell r="E1372">
            <v>0</v>
          </cell>
          <cell r="F1372">
            <v>1</v>
          </cell>
          <cell r="G1372" t="str">
            <v>SIN INFORMACIÓN</v>
          </cell>
          <cell r="H1372" t="str">
            <v>WEATHEFORD</v>
          </cell>
          <cell r="I1372" t="str">
            <v>Rodolfo Faccini</v>
          </cell>
          <cell r="J1372" t="str">
            <v>Base Petrolera Weatherford</v>
          </cell>
          <cell r="K1372" t="str">
            <v>PRES</v>
          </cell>
          <cell r="L1372" t="str">
            <v>IND</v>
          </cell>
          <cell r="O1372" t="str">
            <v>?</v>
          </cell>
          <cell r="Q1372">
            <v>20000000</v>
          </cell>
          <cell r="T1372">
            <v>30167</v>
          </cell>
          <cell r="U1372">
            <v>0</v>
          </cell>
        </row>
        <row r="1373">
          <cell r="A1373" t="str">
            <v>PROP01372</v>
          </cell>
          <cell r="D1373">
            <v>41814</v>
          </cell>
          <cell r="E1373">
            <v>1</v>
          </cell>
          <cell r="F1373">
            <v>0</v>
          </cell>
          <cell r="G1373" t="str">
            <v>SIN INFORMACIÓN</v>
          </cell>
          <cell r="H1373" t="str">
            <v>MIN EDUCACIÓN</v>
          </cell>
          <cell r="I1373" t="str">
            <v>Ana Carolina Gutiérrez</v>
          </cell>
          <cell r="J1373" t="str">
            <v>Supervisión convenios ola invernal</v>
          </cell>
          <cell r="K1373" t="str">
            <v>INT</v>
          </cell>
          <cell r="L1373" t="str">
            <v>EDU</v>
          </cell>
          <cell r="N1373" t="str">
            <v>Si</v>
          </cell>
          <cell r="Q1373">
            <v>48911171.612736039</v>
          </cell>
          <cell r="R1373">
            <v>48911171.612736039</v>
          </cell>
          <cell r="U1373">
            <v>1</v>
          </cell>
        </row>
        <row r="1374">
          <cell r="A1374" t="str">
            <v>PROP01373</v>
          </cell>
          <cell r="D1374">
            <v>41815</v>
          </cell>
          <cell r="E1374">
            <v>0</v>
          </cell>
          <cell r="F1374">
            <v>1</v>
          </cell>
          <cell r="G1374" t="str">
            <v>SIN INFORMACIÓN</v>
          </cell>
          <cell r="H1374" t="str">
            <v>DAIMLER</v>
          </cell>
          <cell r="I1374" t="str">
            <v xml:space="preserve">Ricardo Cardenas </v>
          </cell>
          <cell r="J1374" t="str">
            <v xml:space="preserve">Ampliacion Bodega Zona Franca Bogota </v>
          </cell>
          <cell r="K1374" t="str">
            <v>INT</v>
          </cell>
          <cell r="L1374" t="str">
            <v>BOD</v>
          </cell>
          <cell r="M1374" t="str">
            <v>4236700  Ext. 1360</v>
          </cell>
          <cell r="O1374" t="str">
            <v>No</v>
          </cell>
          <cell r="Q1374">
            <v>174944000</v>
          </cell>
          <cell r="T1374">
            <v>2463</v>
          </cell>
          <cell r="U1374">
            <v>0</v>
          </cell>
        </row>
        <row r="1375">
          <cell r="A1375" t="str">
            <v>PROP01374</v>
          </cell>
          <cell r="D1375">
            <v>41816</v>
          </cell>
          <cell r="E1375">
            <v>0</v>
          </cell>
          <cell r="F1375">
            <v>1</v>
          </cell>
          <cell r="G1375" t="str">
            <v>SIN INFORMACIÓN</v>
          </cell>
          <cell r="H1375" t="str">
            <v xml:space="preserve">GALES ASOCIADOS </v>
          </cell>
          <cell r="I1375" t="str">
            <v>Sandra Castellanos</v>
          </cell>
          <cell r="J1375" t="str">
            <v xml:space="preserve">Edificio Rodano </v>
          </cell>
          <cell r="K1375" t="str">
            <v>INT</v>
          </cell>
          <cell r="L1375" t="str">
            <v>VIV</v>
          </cell>
          <cell r="M1375">
            <v>4762365</v>
          </cell>
          <cell r="O1375" t="str">
            <v>?</v>
          </cell>
          <cell r="Q1375">
            <v>186562888</v>
          </cell>
          <cell r="T1375">
            <v>3393.44</v>
          </cell>
          <cell r="U1375">
            <v>0</v>
          </cell>
        </row>
        <row r="1376">
          <cell r="A1376" t="str">
            <v>PROP01375</v>
          </cell>
          <cell r="D1376">
            <v>41816</v>
          </cell>
          <cell r="E1376">
            <v>0</v>
          </cell>
          <cell r="F1376">
            <v>1</v>
          </cell>
          <cell r="G1376" t="str">
            <v>SIN INFORMACIÓN</v>
          </cell>
          <cell r="H1376" t="str">
            <v>INVERSIONES CLS S.A.S.</v>
          </cell>
          <cell r="I1376" t="str">
            <v>Fabio Corredor Leguizamon</v>
          </cell>
          <cell r="J1376" t="str">
            <v xml:space="preserve">Clinica  La Sabana </v>
          </cell>
          <cell r="K1376" t="str">
            <v>PRES</v>
          </cell>
          <cell r="L1376" t="str">
            <v>SAL</v>
          </cell>
          <cell r="M1376" t="str">
            <v>7953111 ext. 148</v>
          </cell>
          <cell r="O1376" t="str">
            <v>?</v>
          </cell>
          <cell r="Q1376">
            <v>4000000</v>
          </cell>
          <cell r="T1376">
            <v>8628.6200000000008</v>
          </cell>
          <cell r="U1376">
            <v>0</v>
          </cell>
        </row>
        <row r="1377">
          <cell r="A1377" t="str">
            <v>PROP01376</v>
          </cell>
          <cell r="D1377">
            <v>41821</v>
          </cell>
          <cell r="E1377">
            <v>0</v>
          </cell>
          <cell r="F1377">
            <v>1</v>
          </cell>
          <cell r="G1377" t="str">
            <v>SIN INFORMACIÓN</v>
          </cell>
          <cell r="H1377" t="str">
            <v>ASECON SCA</v>
          </cell>
          <cell r="I1377" t="str">
            <v>Omar Cardenas López</v>
          </cell>
          <cell r="J1377" t="str">
            <v>Edificio Virrey 88</v>
          </cell>
          <cell r="K1377" t="str">
            <v>PRES</v>
          </cell>
          <cell r="L1377" t="str">
            <v>VIV</v>
          </cell>
          <cell r="M1377">
            <v>3112232649</v>
          </cell>
          <cell r="O1377" t="str">
            <v>SI</v>
          </cell>
          <cell r="Q1377">
            <v>12600000</v>
          </cell>
          <cell r="R1377">
            <v>12600000</v>
          </cell>
          <cell r="T1377">
            <v>3193.54</v>
          </cell>
          <cell r="U1377">
            <v>1</v>
          </cell>
        </row>
        <row r="1378">
          <cell r="A1378" t="str">
            <v>PROP01377</v>
          </cell>
          <cell r="D1378">
            <v>41821</v>
          </cell>
          <cell r="E1378">
            <v>0</v>
          </cell>
          <cell r="F1378">
            <v>1</v>
          </cell>
          <cell r="G1378" t="str">
            <v>SIN INFORMACIÓN</v>
          </cell>
          <cell r="H1378" t="str">
            <v>ASECON SCA</v>
          </cell>
          <cell r="I1378" t="str">
            <v>Omar Cardenas López</v>
          </cell>
          <cell r="J1378" t="str">
            <v xml:space="preserve">Edificio Apice </v>
          </cell>
          <cell r="K1378" t="str">
            <v>PRES</v>
          </cell>
          <cell r="L1378" t="str">
            <v>OFI</v>
          </cell>
          <cell r="M1378">
            <v>3112232649</v>
          </cell>
          <cell r="O1378" t="str">
            <v>SI</v>
          </cell>
          <cell r="Q1378">
            <v>14000000</v>
          </cell>
          <cell r="R1378">
            <v>14000000</v>
          </cell>
          <cell r="T1378">
            <v>6987.52</v>
          </cell>
          <cell r="U1378">
            <v>1</v>
          </cell>
        </row>
        <row r="1379">
          <cell r="A1379" t="str">
            <v>PROP01378</v>
          </cell>
          <cell r="D1379">
            <v>41822</v>
          </cell>
          <cell r="E1379">
            <v>0</v>
          </cell>
          <cell r="F1379">
            <v>1</v>
          </cell>
          <cell r="G1379" t="str">
            <v>SIN INFORMACIÓN</v>
          </cell>
          <cell r="H1379" t="str">
            <v>BANICOL</v>
          </cell>
          <cell r="I1379" t="str">
            <v xml:space="preserve">Liliana Rojas </v>
          </cell>
          <cell r="J1379" t="str">
            <v xml:space="preserve">Hospital de Soacha </v>
          </cell>
          <cell r="K1379" t="str">
            <v>INT</v>
          </cell>
          <cell r="L1379" t="str">
            <v>SAL</v>
          </cell>
          <cell r="M1379">
            <v>7470240</v>
          </cell>
          <cell r="O1379" t="str">
            <v>Si</v>
          </cell>
          <cell r="Q1379">
            <v>1072701507</v>
          </cell>
          <cell r="R1379">
            <v>1072701507</v>
          </cell>
          <cell r="T1379">
            <v>20000</v>
          </cell>
          <cell r="U1379">
            <v>1</v>
          </cell>
        </row>
        <row r="1380">
          <cell r="A1380" t="str">
            <v>PROP01379</v>
          </cell>
          <cell r="D1380">
            <v>41822</v>
          </cell>
          <cell r="E1380">
            <v>0</v>
          </cell>
          <cell r="F1380">
            <v>1</v>
          </cell>
          <cell r="G1380" t="str">
            <v>INV</v>
          </cell>
          <cell r="H1380" t="str">
            <v>OLEODUCTO DE LOS LLANOS 
ORIENTALES S.A.</v>
          </cell>
          <cell r="I1380" t="str">
            <v>Rodrigo Sarmiento R.</v>
          </cell>
          <cell r="J1380" t="str">
            <v>Edificaciones Industriales Campamento y 
Areas de Servicios  EBR - ER1- ER2.</v>
          </cell>
          <cell r="K1380" t="str">
            <v>INT</v>
          </cell>
          <cell r="L1380" t="str">
            <v>IND</v>
          </cell>
          <cell r="M1380">
            <v>6961300</v>
          </cell>
          <cell r="O1380" t="str">
            <v>SI</v>
          </cell>
          <cell r="Q1380">
            <v>7000000</v>
          </cell>
          <cell r="R1380">
            <v>7000000</v>
          </cell>
          <cell r="T1380">
            <v>10100</v>
          </cell>
          <cell r="U1380">
            <v>1</v>
          </cell>
        </row>
        <row r="1381">
          <cell r="A1381" t="str">
            <v>PROP01380</v>
          </cell>
          <cell r="D1381">
            <v>41824</v>
          </cell>
          <cell r="E1381">
            <v>0</v>
          </cell>
          <cell r="F1381">
            <v>1</v>
          </cell>
          <cell r="G1381" t="str">
            <v>SIN INFORMACIÓN</v>
          </cell>
          <cell r="H1381" t="str">
            <v xml:space="preserve">TELMEX COLOMBIA S.A. </v>
          </cell>
          <cell r="I1381" t="str">
            <v>Marcela Ferrucho Parra</v>
          </cell>
          <cell r="J1381" t="str">
            <v>Obras Civiles y Electricas de los SDS a Nivel 
Nacional</v>
          </cell>
          <cell r="K1381" t="str">
            <v>INT</v>
          </cell>
          <cell r="L1381" t="str">
            <v>INS</v>
          </cell>
          <cell r="M1381" t="str">
            <v>7480000 Ext. 81581</v>
          </cell>
          <cell r="O1381" t="str">
            <v>No</v>
          </cell>
          <cell r="Q1381">
            <v>37410000</v>
          </cell>
          <cell r="U1381">
            <v>0</v>
          </cell>
        </row>
        <row r="1382">
          <cell r="A1382" t="str">
            <v>PROP01381</v>
          </cell>
          <cell r="D1382">
            <v>41829</v>
          </cell>
          <cell r="E1382">
            <v>0</v>
          </cell>
          <cell r="F1382">
            <v>1</v>
          </cell>
          <cell r="G1382" t="str">
            <v>SIN INFORMACIÓN</v>
          </cell>
          <cell r="H1382" t="str">
            <v>MAFER REAL ESTATE DE COLOMBIA S.A.S.</v>
          </cell>
          <cell r="I1382" t="str">
            <v>Antonio Alarcon</v>
          </cell>
          <cell r="J1382" t="str">
            <v>Planta Yambal</v>
          </cell>
          <cell r="K1382" t="str">
            <v>PRES</v>
          </cell>
          <cell r="L1382" t="str">
            <v>IND</v>
          </cell>
          <cell r="M1382">
            <v>3212122603</v>
          </cell>
          <cell r="O1382" t="str">
            <v>?</v>
          </cell>
          <cell r="Q1382">
            <v>13500000</v>
          </cell>
          <cell r="T1382">
            <v>6341</v>
          </cell>
          <cell r="U1382">
            <v>0</v>
          </cell>
        </row>
        <row r="1383">
          <cell r="A1383" t="str">
            <v>PROP01382</v>
          </cell>
          <cell r="D1383">
            <v>41829</v>
          </cell>
          <cell r="E1383">
            <v>0</v>
          </cell>
          <cell r="F1383">
            <v>1</v>
          </cell>
          <cell r="G1383" t="str">
            <v>SIN INFORMACIÓN</v>
          </cell>
          <cell r="H1383" t="str">
            <v>MAFER REAL ESTATE DE COLOMBIA S.A.S.</v>
          </cell>
          <cell r="I1383" t="str">
            <v>Antonio Alarcon</v>
          </cell>
          <cell r="J1383" t="str">
            <v>Edificio de Oficinas Calle 127</v>
          </cell>
          <cell r="K1383" t="str">
            <v>PRES</v>
          </cell>
          <cell r="L1383" t="str">
            <v>OFI</v>
          </cell>
          <cell r="M1383">
            <v>3212122603</v>
          </cell>
          <cell r="O1383" t="str">
            <v>?</v>
          </cell>
          <cell r="Q1383">
            <v>11000000</v>
          </cell>
          <cell r="T1383">
            <v>2037</v>
          </cell>
          <cell r="U1383">
            <v>0</v>
          </cell>
        </row>
        <row r="1384">
          <cell r="A1384" t="str">
            <v>PROP01383</v>
          </cell>
          <cell r="D1384">
            <v>41827</v>
          </cell>
          <cell r="E1384">
            <v>0</v>
          </cell>
          <cell r="F1384">
            <v>1</v>
          </cell>
          <cell r="G1384" t="str">
            <v>SIN INFORMACIÓN</v>
          </cell>
          <cell r="H1384" t="str">
            <v>CENTRO COMERCIAL BULEVAR</v>
          </cell>
          <cell r="I1384" t="str">
            <v>Macela Sandoval Tami</v>
          </cell>
          <cell r="J1384" t="str">
            <v xml:space="preserve">Centro Empresarial Bulevar 127 </v>
          </cell>
          <cell r="K1384" t="str">
            <v>GER</v>
          </cell>
          <cell r="L1384" t="str">
            <v>OFI</v>
          </cell>
          <cell r="M1384" t="str">
            <v>2267211-2266500</v>
          </cell>
          <cell r="O1384" t="str">
            <v>?</v>
          </cell>
          <cell r="Q1384">
            <v>3501714296</v>
          </cell>
          <cell r="T1384">
            <v>45596</v>
          </cell>
          <cell r="U1384">
            <v>0</v>
          </cell>
        </row>
        <row r="1385">
          <cell r="A1385" t="str">
            <v>PROP01384</v>
          </cell>
          <cell r="D1385">
            <v>41831</v>
          </cell>
          <cell r="E1385">
            <v>0</v>
          </cell>
          <cell r="F1385">
            <v>1</v>
          </cell>
          <cell r="G1385" t="str">
            <v>SIN INFORMACIÓN</v>
          </cell>
          <cell r="H1385" t="str">
            <v>UNIVERSIDAD SANTO TOMAS</v>
          </cell>
          <cell r="I1385" t="str">
            <v>Edgar Eduardo Solano Gonzalez</v>
          </cell>
          <cell r="J1385" t="str">
            <v xml:space="preserve">Nuevo Edificio Seccional Tunja </v>
          </cell>
          <cell r="K1385" t="str">
            <v>INT</v>
          </cell>
          <cell r="L1385" t="str">
            <v>EDU</v>
          </cell>
          <cell r="M1385" t="str">
            <v>7440404 Ext. 32040</v>
          </cell>
          <cell r="O1385" t="str">
            <v>?</v>
          </cell>
          <cell r="Q1385">
            <v>790499560</v>
          </cell>
          <cell r="T1385">
            <v>21574.07</v>
          </cell>
          <cell r="U1385">
            <v>0</v>
          </cell>
        </row>
        <row r="1386">
          <cell r="A1386" t="str">
            <v>PROP01385</v>
          </cell>
          <cell r="D1386">
            <v>41831</v>
          </cell>
          <cell r="E1386">
            <v>0</v>
          </cell>
          <cell r="F1386">
            <v>1</v>
          </cell>
          <cell r="G1386" t="str">
            <v>SIN INFORMACIÓN</v>
          </cell>
          <cell r="H1386" t="str">
            <v xml:space="preserve">ICONO URBANO </v>
          </cell>
          <cell r="I1386" t="str">
            <v>Alejandro Tavera</v>
          </cell>
          <cell r="J1386" t="str">
            <v>Vitrum</v>
          </cell>
          <cell r="K1386" t="str">
            <v>PRES</v>
          </cell>
          <cell r="L1386" t="str">
            <v>VIV</v>
          </cell>
          <cell r="M1386" t="str">
            <v>(571) 6184060</v>
          </cell>
          <cell r="O1386" t="str">
            <v>Si</v>
          </cell>
          <cell r="P1386">
            <v>1602</v>
          </cell>
          <cell r="Q1386">
            <v>35700000</v>
          </cell>
          <cell r="R1386">
            <v>35700000</v>
          </cell>
          <cell r="T1386">
            <v>18794.099999999999</v>
          </cell>
          <cell r="U1386">
            <v>1</v>
          </cell>
        </row>
        <row r="1387">
          <cell r="A1387" t="str">
            <v>PROP01386</v>
          </cell>
          <cell r="D1387">
            <v>41831</v>
          </cell>
          <cell r="E1387">
            <v>0</v>
          </cell>
          <cell r="F1387">
            <v>1</v>
          </cell>
          <cell r="G1387" t="str">
            <v>SIN INFORMACIÓN</v>
          </cell>
          <cell r="H1387" t="str">
            <v xml:space="preserve">TERRAFRANCO </v>
          </cell>
          <cell r="I1387" t="str">
            <v>Steven Heller</v>
          </cell>
          <cell r="J1387" t="str">
            <v>Evergreen Towers</v>
          </cell>
          <cell r="K1387" t="str">
            <v>INT</v>
          </cell>
          <cell r="L1387" t="str">
            <v>OFI</v>
          </cell>
          <cell r="O1387" t="str">
            <v>?</v>
          </cell>
          <cell r="Q1387">
            <v>2396908097</v>
          </cell>
          <cell r="T1387">
            <v>138825.45000000001</v>
          </cell>
          <cell r="U1387">
            <v>0</v>
          </cell>
        </row>
        <row r="1388">
          <cell r="A1388" t="str">
            <v>PROP01387</v>
          </cell>
          <cell r="D1388">
            <v>41831</v>
          </cell>
          <cell r="E1388">
            <v>0</v>
          </cell>
          <cell r="F1388">
            <v>1</v>
          </cell>
          <cell r="G1388" t="str">
            <v>SIN INFORMACIÓN</v>
          </cell>
          <cell r="H1388" t="str">
            <v>MURO PROMOTORES S.A.S.</v>
          </cell>
          <cell r="I1388" t="str">
            <v>Sergio Mejia Uribe</v>
          </cell>
          <cell r="J1388" t="str">
            <v>Edificio Tamarindo</v>
          </cell>
          <cell r="K1388" t="str">
            <v>INT</v>
          </cell>
          <cell r="L1388" t="str">
            <v>VIV</v>
          </cell>
          <cell r="O1388" t="str">
            <v>Si</v>
          </cell>
          <cell r="Q1388">
            <v>223226936</v>
          </cell>
          <cell r="R1388">
            <v>309070740</v>
          </cell>
          <cell r="T1388">
            <v>5055.46</v>
          </cell>
          <cell r="U1388">
            <v>1</v>
          </cell>
        </row>
        <row r="1389">
          <cell r="A1389" t="str">
            <v>PROP01388</v>
          </cell>
          <cell r="D1389">
            <v>41837</v>
          </cell>
          <cell r="E1389">
            <v>0</v>
          </cell>
          <cell r="F1389">
            <v>1</v>
          </cell>
          <cell r="G1389" t="str">
            <v>SIN INFORMACIÓN</v>
          </cell>
          <cell r="H1389" t="str">
            <v xml:space="preserve"> </v>
          </cell>
          <cell r="I1389" t="str">
            <v xml:space="preserve">Jaime Alejandro Angarita </v>
          </cell>
          <cell r="J1389" t="str">
            <v>Reforzamiento Estructural y Ampliacion Edificio 761</v>
          </cell>
          <cell r="K1389" t="str">
            <v>PRES</v>
          </cell>
          <cell r="L1389" t="str">
            <v>EDU</v>
          </cell>
          <cell r="O1389" t="str">
            <v>?</v>
          </cell>
          <cell r="Q1389">
            <v>30000000</v>
          </cell>
          <cell r="T1389">
            <v>7393.01</v>
          </cell>
          <cell r="U1389">
            <v>0</v>
          </cell>
        </row>
        <row r="1390">
          <cell r="A1390" t="str">
            <v>PROP01389</v>
          </cell>
          <cell r="D1390">
            <v>41837</v>
          </cell>
          <cell r="E1390">
            <v>0</v>
          </cell>
          <cell r="F1390">
            <v>1</v>
          </cell>
          <cell r="G1390" t="str">
            <v>SIN INFORMACIÓN</v>
          </cell>
          <cell r="H1390" t="str">
            <v>EXACTA PROYECTO TOTAL S.A.</v>
          </cell>
          <cell r="I1390" t="str">
            <v>Ana Maria Ortega V.</v>
          </cell>
          <cell r="J1390" t="str">
            <v>IB Collage</v>
          </cell>
          <cell r="K1390" t="str">
            <v>PRES</v>
          </cell>
          <cell r="L1390" t="str">
            <v>EDU</v>
          </cell>
          <cell r="M1390">
            <v>5425555</v>
          </cell>
          <cell r="O1390" t="str">
            <v>?</v>
          </cell>
          <cell r="Q1390">
            <v>17500000</v>
          </cell>
          <cell r="T1390">
            <v>7045</v>
          </cell>
          <cell r="U1390">
            <v>0</v>
          </cell>
        </row>
        <row r="1391">
          <cell r="A1391" t="str">
            <v>PROP01390</v>
          </cell>
          <cell r="D1391">
            <v>41837</v>
          </cell>
          <cell r="E1391">
            <v>0</v>
          </cell>
          <cell r="F1391">
            <v>1</v>
          </cell>
          <cell r="G1391" t="str">
            <v>SIN INFORMACIÓN</v>
          </cell>
          <cell r="H1391" t="str">
            <v>EXACTA PROYECTO TOTAL S.A.</v>
          </cell>
          <cell r="I1391" t="str">
            <v>Ana Maria Ortega V.</v>
          </cell>
          <cell r="J1391" t="str">
            <v>Bloque G</v>
          </cell>
          <cell r="K1391" t="str">
            <v>PRES</v>
          </cell>
          <cell r="L1391" t="str">
            <v>EDU</v>
          </cell>
          <cell r="M1391">
            <v>5425555</v>
          </cell>
          <cell r="O1391" t="str">
            <v>?</v>
          </cell>
          <cell r="Q1391">
            <v>14700000</v>
          </cell>
          <cell r="T1391">
            <v>3081</v>
          </cell>
          <cell r="U1391">
            <v>0</v>
          </cell>
        </row>
        <row r="1392">
          <cell r="A1392" t="str">
            <v>PROP01391</v>
          </cell>
          <cell r="D1392">
            <v>41837</v>
          </cell>
          <cell r="E1392">
            <v>0</v>
          </cell>
          <cell r="F1392">
            <v>1</v>
          </cell>
          <cell r="G1392" t="str">
            <v>SIN INFORMACIÓN</v>
          </cell>
          <cell r="H1392" t="str">
            <v>OFFICE OF RODRIGUEZ</v>
          </cell>
          <cell r="I1392" t="str">
            <v>Juan Rodriguez</v>
          </cell>
          <cell r="J1392" t="str">
            <v>Casa  Rionegro</v>
          </cell>
          <cell r="K1392" t="str">
            <v>PRES</v>
          </cell>
          <cell r="L1392" t="str">
            <v>VIV</v>
          </cell>
          <cell r="M1392">
            <v>3112324301</v>
          </cell>
          <cell r="O1392" t="str">
            <v>?</v>
          </cell>
          <cell r="Q1392">
            <v>7000000</v>
          </cell>
          <cell r="T1392">
            <v>373</v>
          </cell>
          <cell r="U1392">
            <v>0</v>
          </cell>
        </row>
        <row r="1393">
          <cell r="A1393" t="str">
            <v>PROP01392</v>
          </cell>
          <cell r="D1393">
            <v>41837</v>
          </cell>
          <cell r="E1393">
            <v>0</v>
          </cell>
          <cell r="F1393">
            <v>1</v>
          </cell>
          <cell r="G1393" t="str">
            <v>SIN INFORMACIÓN</v>
          </cell>
          <cell r="H1393" t="str">
            <v>OFFICE OF RODRIGUEZ</v>
          </cell>
          <cell r="I1393" t="str">
            <v>Juan Rodriguez</v>
          </cell>
          <cell r="J1393" t="str">
            <v>Casa Santa Barbara</v>
          </cell>
          <cell r="K1393" t="str">
            <v>PRES</v>
          </cell>
          <cell r="L1393" t="str">
            <v>VIV</v>
          </cell>
          <cell r="M1393">
            <v>3112324301</v>
          </cell>
          <cell r="O1393" t="str">
            <v>?</v>
          </cell>
          <cell r="Q1393">
            <v>7200000</v>
          </cell>
          <cell r="T1393">
            <v>632</v>
          </cell>
          <cell r="U1393">
            <v>0</v>
          </cell>
        </row>
        <row r="1394">
          <cell r="A1394" t="str">
            <v>PROP01393</v>
          </cell>
          <cell r="D1394">
            <v>41837</v>
          </cell>
          <cell r="E1394">
            <v>0</v>
          </cell>
          <cell r="F1394">
            <v>1</v>
          </cell>
          <cell r="G1394" t="str">
            <v>SIN INFORMACIÓN</v>
          </cell>
          <cell r="H1394" t="str">
            <v>CENTRAL DE INVERSIONES S.A. -CISA</v>
          </cell>
          <cell r="I1394" t="str">
            <v>Juan Felipe Robles</v>
          </cell>
          <cell r="J1394" t="str">
            <v>Zona Franca Barranquilla</v>
          </cell>
          <cell r="K1394" t="str">
            <v>PRES</v>
          </cell>
          <cell r="L1394" t="str">
            <v>IND</v>
          </cell>
          <cell r="M1394" t="str">
            <v>(571) 5460400</v>
          </cell>
          <cell r="O1394" t="str">
            <v>?</v>
          </cell>
          <cell r="Q1394">
            <v>23400000</v>
          </cell>
          <cell r="U1394">
            <v>0</v>
          </cell>
        </row>
        <row r="1395">
          <cell r="A1395" t="str">
            <v>PROP01394</v>
          </cell>
          <cell r="D1395">
            <v>41837</v>
          </cell>
          <cell r="E1395">
            <v>0</v>
          </cell>
          <cell r="F1395">
            <v>1</v>
          </cell>
          <cell r="G1395" t="str">
            <v>SIN INFORMACIÓN</v>
          </cell>
          <cell r="H1395" t="str">
            <v>CENTRAL DE INVERSIONES S.A. -CISA</v>
          </cell>
          <cell r="I1395" t="str">
            <v>Juan Felipe Robles</v>
          </cell>
          <cell r="J1395" t="str">
            <v>Zona Franca  Palmaseca</v>
          </cell>
          <cell r="K1395" t="str">
            <v>PRES</v>
          </cell>
          <cell r="L1395" t="str">
            <v>IND</v>
          </cell>
          <cell r="M1395" t="str">
            <v>(571) 5460400</v>
          </cell>
          <cell r="O1395" t="str">
            <v>?</v>
          </cell>
          <cell r="Q1395">
            <v>20400000</v>
          </cell>
          <cell r="U1395">
            <v>0</v>
          </cell>
        </row>
        <row r="1396">
          <cell r="A1396" t="str">
            <v>PROP01395</v>
          </cell>
          <cell r="D1396">
            <v>41838</v>
          </cell>
          <cell r="E1396">
            <v>0</v>
          </cell>
          <cell r="F1396">
            <v>1</v>
          </cell>
          <cell r="G1396" t="str">
            <v>SIN INFORMACIÓN</v>
          </cell>
          <cell r="H1396" t="str">
            <v xml:space="preserve">CONSTRUCTORA COLPATRIA </v>
          </cell>
          <cell r="I1396" t="str">
            <v xml:space="preserve">Santiago Montejo </v>
          </cell>
          <cell r="J1396" t="str">
            <v>Reforzamiento Edificio Cantarida</v>
          </cell>
          <cell r="K1396" t="str">
            <v>PRES</v>
          </cell>
          <cell r="L1396" t="str">
            <v>VIV</v>
          </cell>
          <cell r="O1396" t="str">
            <v>SI</v>
          </cell>
          <cell r="Q1396">
            <v>22000000</v>
          </cell>
          <cell r="R1396">
            <v>22000000</v>
          </cell>
          <cell r="T1396">
            <v>32000</v>
          </cell>
          <cell r="U1396">
            <v>1</v>
          </cell>
        </row>
        <row r="1397">
          <cell r="A1397" t="str">
            <v>PROP01396</v>
          </cell>
          <cell r="D1397">
            <v>41842</v>
          </cell>
          <cell r="E1397">
            <v>0</v>
          </cell>
          <cell r="F1397">
            <v>1</v>
          </cell>
          <cell r="G1397" t="str">
            <v>SIN INFORMACIÓN</v>
          </cell>
          <cell r="H1397" t="str">
            <v>MAFER REAL ESTATE DE COLOMBIA S.A.S.</v>
          </cell>
          <cell r="I1397" t="str">
            <v>Antonio Alarcon</v>
          </cell>
          <cell r="J1397" t="str">
            <v>Planta Yanbal</v>
          </cell>
          <cell r="K1397" t="str">
            <v>PRES</v>
          </cell>
          <cell r="L1397" t="str">
            <v>IND</v>
          </cell>
          <cell r="M1397" t="str">
            <v>321 212 26 09</v>
          </cell>
          <cell r="O1397" t="str">
            <v>?</v>
          </cell>
          <cell r="Q1397">
            <v>7000000</v>
          </cell>
          <cell r="T1397">
            <v>6341</v>
          </cell>
          <cell r="U1397">
            <v>0</v>
          </cell>
        </row>
        <row r="1398">
          <cell r="A1398" t="str">
            <v>PROP01397</v>
          </cell>
          <cell r="D1398">
            <v>41842</v>
          </cell>
          <cell r="E1398">
            <v>0</v>
          </cell>
          <cell r="F1398">
            <v>1</v>
          </cell>
          <cell r="G1398" t="str">
            <v>SIN INFORMACIÓN</v>
          </cell>
          <cell r="H1398" t="str">
            <v>MAFER REAL ESTATE DE COLOMBIA S.A.S.</v>
          </cell>
          <cell r="I1398" t="str">
            <v>Antonio Alarcon</v>
          </cell>
          <cell r="J1398" t="str">
            <v>Edificio de Oficinas Calle 127</v>
          </cell>
          <cell r="K1398" t="str">
            <v>PRES</v>
          </cell>
          <cell r="L1398" t="str">
            <v>OFI</v>
          </cell>
          <cell r="M1398" t="str">
            <v>321 212 26 09</v>
          </cell>
          <cell r="O1398" t="str">
            <v>?</v>
          </cell>
          <cell r="Q1398">
            <v>5600000</v>
          </cell>
          <cell r="T1398">
            <v>2037</v>
          </cell>
          <cell r="U1398">
            <v>0</v>
          </cell>
        </row>
        <row r="1399">
          <cell r="A1399" t="str">
            <v>PROP01398</v>
          </cell>
          <cell r="D1399">
            <v>41843</v>
          </cell>
          <cell r="E1399">
            <v>0</v>
          </cell>
          <cell r="F1399">
            <v>1</v>
          </cell>
          <cell r="G1399" t="str">
            <v>SIN INFORMACIÓN</v>
          </cell>
          <cell r="H1399" t="str">
            <v xml:space="preserve">ICONO URBANO </v>
          </cell>
          <cell r="I1399" t="str">
            <v>Alejandro Tavera</v>
          </cell>
          <cell r="J1399" t="str">
            <v>Edificio Calle 165</v>
          </cell>
          <cell r="K1399" t="str">
            <v>PRES</v>
          </cell>
          <cell r="L1399" t="str">
            <v>OTR</v>
          </cell>
          <cell r="O1399" t="str">
            <v>?</v>
          </cell>
          <cell r="Q1399">
            <v>51000000</v>
          </cell>
          <cell r="T1399">
            <v>62916.34</v>
          </cell>
          <cell r="U1399">
            <v>0</v>
          </cell>
        </row>
        <row r="1400">
          <cell r="A1400" t="str">
            <v>PROP01399</v>
          </cell>
          <cell r="D1400">
            <v>41843</v>
          </cell>
          <cell r="E1400">
            <v>0</v>
          </cell>
          <cell r="F1400">
            <v>1</v>
          </cell>
          <cell r="G1400" t="str">
            <v>SIN INFORMACIÓN</v>
          </cell>
          <cell r="H1400" t="str">
            <v>CONTRUCTORA EXPERTA S.A.</v>
          </cell>
          <cell r="I1400" t="str">
            <v>Maria Carolina Pardo</v>
          </cell>
          <cell r="J1400" t="str">
            <v xml:space="preserve">Edificio de Vivienda Carrera 57 </v>
          </cell>
          <cell r="K1400" t="str">
            <v>PRES</v>
          </cell>
          <cell r="L1400" t="str">
            <v>VIV</v>
          </cell>
          <cell r="M1400" t="str">
            <v>637 88 77</v>
          </cell>
          <cell r="O1400" t="str">
            <v>?</v>
          </cell>
          <cell r="Q1400">
            <v>13000000</v>
          </cell>
          <cell r="T1400">
            <v>11250</v>
          </cell>
          <cell r="U1400">
            <v>0</v>
          </cell>
        </row>
        <row r="1401">
          <cell r="A1401" t="str">
            <v>PROP01400</v>
          </cell>
          <cell r="D1401">
            <v>41843</v>
          </cell>
          <cell r="E1401">
            <v>0</v>
          </cell>
          <cell r="F1401">
            <v>1</v>
          </cell>
          <cell r="G1401" t="str">
            <v>SIN INFORMACIÓN</v>
          </cell>
          <cell r="H1401" t="str">
            <v xml:space="preserve">CONSTRUCTORA COLPATRIA </v>
          </cell>
          <cell r="I1401" t="str">
            <v>Maria Carolina Pardo</v>
          </cell>
          <cell r="J1401" t="str">
            <v xml:space="preserve">Edificio de Vivienda Carrera 42 </v>
          </cell>
          <cell r="K1401" t="str">
            <v>PRES</v>
          </cell>
          <cell r="L1401" t="str">
            <v>VIV</v>
          </cell>
          <cell r="M1401" t="str">
            <v>637 88 77</v>
          </cell>
          <cell r="O1401" t="str">
            <v>?</v>
          </cell>
          <cell r="Q1401">
            <v>15600000</v>
          </cell>
          <cell r="T1401">
            <v>13190</v>
          </cell>
          <cell r="U1401">
            <v>0</v>
          </cell>
        </row>
        <row r="1402">
          <cell r="A1402" t="str">
            <v>PROP01401</v>
          </cell>
          <cell r="D1402">
            <v>41843</v>
          </cell>
          <cell r="E1402">
            <v>0</v>
          </cell>
          <cell r="F1402">
            <v>1</v>
          </cell>
          <cell r="G1402" t="str">
            <v>SIN INFORMACIÓN</v>
          </cell>
          <cell r="H1402" t="str">
            <v xml:space="preserve">CONSTRUCTORA COLPATRIA </v>
          </cell>
          <cell r="I1402" t="str">
            <v>Maria Carolina Pardo</v>
          </cell>
          <cell r="J1402" t="str">
            <v>Edificio Boyacay</v>
          </cell>
          <cell r="K1402" t="str">
            <v>PRES</v>
          </cell>
          <cell r="L1402" t="str">
            <v>VIV</v>
          </cell>
          <cell r="M1402" t="str">
            <v>637 88 77</v>
          </cell>
          <cell r="O1402" t="str">
            <v>?</v>
          </cell>
          <cell r="Q1402">
            <v>19500000</v>
          </cell>
          <cell r="T1402">
            <v>27340</v>
          </cell>
          <cell r="U1402">
            <v>0</v>
          </cell>
        </row>
        <row r="1403">
          <cell r="A1403" t="str">
            <v>PROP01402</v>
          </cell>
          <cell r="D1403">
            <v>41844</v>
          </cell>
          <cell r="E1403">
            <v>0</v>
          </cell>
          <cell r="F1403">
            <v>1</v>
          </cell>
          <cell r="G1403" t="str">
            <v>SIN INFORMACIÓN</v>
          </cell>
          <cell r="H1403" t="str">
            <v xml:space="preserve">COMPAÑIA DE SERVICIOS E INVERSIONES ALPES S.A.  - ALPINA </v>
          </cell>
          <cell r="I1403" t="str">
            <v xml:space="preserve">Emma Melo </v>
          </cell>
          <cell r="J1403" t="str">
            <v>Instalaciones y Acabados Nuevo Edificio Corporativo No. 3 Alpina (Ampliacion)</v>
          </cell>
          <cell r="K1403" t="str">
            <v>INT</v>
          </cell>
          <cell r="L1403" t="str">
            <v>SIN INFORMACIÓN</v>
          </cell>
          <cell r="M1403" t="str">
            <v xml:space="preserve"> </v>
          </cell>
          <cell r="O1403" t="str">
            <v>Si</v>
          </cell>
          <cell r="P1403" t="str">
            <v xml:space="preserve"> </v>
          </cell>
          <cell r="Q1403">
            <v>10968320</v>
          </cell>
          <cell r="R1403">
            <v>10968320</v>
          </cell>
          <cell r="U1403">
            <v>1</v>
          </cell>
        </row>
        <row r="1404">
          <cell r="A1404" t="str">
            <v>PROP01403</v>
          </cell>
          <cell r="D1404">
            <v>41845</v>
          </cell>
          <cell r="E1404">
            <v>0</v>
          </cell>
          <cell r="F1404">
            <v>1</v>
          </cell>
          <cell r="G1404" t="str">
            <v>SIN INFORMACIÓN</v>
          </cell>
          <cell r="H1404" t="str">
            <v>ACCI CONSULTORES</v>
          </cell>
          <cell r="I1404" t="str">
            <v>Yady Casallas</v>
          </cell>
          <cell r="J1404" t="str">
            <v>Edificio Country 80</v>
          </cell>
          <cell r="K1404" t="str">
            <v>PRES</v>
          </cell>
          <cell r="L1404" t="str">
            <v>SAL</v>
          </cell>
          <cell r="M1404" t="str">
            <v xml:space="preserve"> </v>
          </cell>
          <cell r="O1404" t="str">
            <v>?</v>
          </cell>
          <cell r="P1404" t="str">
            <v xml:space="preserve"> </v>
          </cell>
          <cell r="Q1404">
            <v>2000000</v>
          </cell>
          <cell r="U1404">
            <v>0</v>
          </cell>
        </row>
        <row r="1405">
          <cell r="A1405" t="str">
            <v>PROP01404</v>
          </cell>
          <cell r="D1405">
            <v>41845</v>
          </cell>
          <cell r="E1405">
            <v>0</v>
          </cell>
          <cell r="F1405">
            <v>1</v>
          </cell>
          <cell r="G1405" t="str">
            <v>SIN INFORMACIÓN</v>
          </cell>
          <cell r="H1405" t="str">
            <v>ABACUS REAL ESTATE</v>
          </cell>
          <cell r="I1405" t="str">
            <v xml:space="preserve">Andres Alvarado </v>
          </cell>
          <cell r="J1405" t="str">
            <v>Proyecto Predio Yocombo, Yocambito y Palestina</v>
          </cell>
          <cell r="K1405" t="str">
            <v>GER</v>
          </cell>
          <cell r="L1405" t="str">
            <v>SIN INFORMACIÓN</v>
          </cell>
          <cell r="O1405" t="str">
            <v>Si</v>
          </cell>
          <cell r="Q1405">
            <v>51900000</v>
          </cell>
          <cell r="R1405">
            <v>51900000</v>
          </cell>
          <cell r="T1405">
            <v>2171500</v>
          </cell>
          <cell r="U1405">
            <v>1</v>
          </cell>
        </row>
        <row r="1406">
          <cell r="A1406" t="str">
            <v>PROP01405</v>
          </cell>
          <cell r="D1406">
            <v>41848</v>
          </cell>
          <cell r="E1406">
            <v>0</v>
          </cell>
          <cell r="F1406">
            <v>1</v>
          </cell>
          <cell r="G1406" t="str">
            <v>SIN INFORMACIÓN</v>
          </cell>
          <cell r="H1406" t="str">
            <v>ASECON SCA</v>
          </cell>
          <cell r="I1406" t="str">
            <v>Omar Cardenas López</v>
          </cell>
          <cell r="J1406" t="str">
            <v>Edificio Virrey 88</v>
          </cell>
          <cell r="K1406" t="str">
            <v>PRES</v>
          </cell>
          <cell r="L1406" t="str">
            <v>VIV</v>
          </cell>
          <cell r="M1406">
            <v>3112232649</v>
          </cell>
          <cell r="O1406" t="str">
            <v>?</v>
          </cell>
          <cell r="Q1406">
            <v>6300000</v>
          </cell>
          <cell r="T1406">
            <v>3193.54</v>
          </cell>
          <cell r="U1406">
            <v>0</v>
          </cell>
        </row>
        <row r="1407">
          <cell r="A1407" t="str">
            <v>PROP01406</v>
          </cell>
          <cell r="D1407">
            <v>41848</v>
          </cell>
          <cell r="E1407">
            <v>0</v>
          </cell>
          <cell r="F1407">
            <v>1</v>
          </cell>
          <cell r="G1407" t="str">
            <v>SIN INFORMACIÓN</v>
          </cell>
          <cell r="H1407" t="str">
            <v>ASECON SCA</v>
          </cell>
          <cell r="I1407" t="str">
            <v>Omar Cardenas López</v>
          </cell>
          <cell r="J1407" t="str">
            <v xml:space="preserve">Edificio Apice </v>
          </cell>
          <cell r="K1407" t="str">
            <v>PRES</v>
          </cell>
          <cell r="L1407" t="str">
            <v>OFI</v>
          </cell>
          <cell r="M1407">
            <v>3112232649</v>
          </cell>
          <cell r="O1407" t="str">
            <v>?</v>
          </cell>
          <cell r="Q1407">
            <v>7000000</v>
          </cell>
          <cell r="T1407">
            <v>6987.52</v>
          </cell>
          <cell r="U1407">
            <v>0</v>
          </cell>
        </row>
        <row r="1408">
          <cell r="A1408" t="str">
            <v>PROP01407</v>
          </cell>
          <cell r="D1408">
            <v>41849</v>
          </cell>
          <cell r="E1408">
            <v>0</v>
          </cell>
          <cell r="F1408">
            <v>1</v>
          </cell>
          <cell r="G1408" t="str">
            <v>SIN INFORMACIÓN</v>
          </cell>
          <cell r="H1408" t="str">
            <v xml:space="preserve">UNIVERSIDAD DE LOS ANDES </v>
          </cell>
          <cell r="I1408" t="str">
            <v>Nestor Vera</v>
          </cell>
          <cell r="J1408" t="str">
            <v>Supervision de Redes de Acueducto y Alcantarllado e interconexion de de Redes  Tecnicas del Bloque tx Y s1 (Ampliacion)</v>
          </cell>
          <cell r="K1408" t="str">
            <v>INT</v>
          </cell>
          <cell r="L1408" t="str">
            <v>EDU</v>
          </cell>
          <cell r="M1408">
            <v>3394349</v>
          </cell>
          <cell r="O1408" t="str">
            <v>Si</v>
          </cell>
          <cell r="P1408" t="str">
            <v xml:space="preserve"> </v>
          </cell>
          <cell r="Q1408">
            <v>7248110</v>
          </cell>
          <cell r="R1408">
            <v>7248110</v>
          </cell>
          <cell r="U1408">
            <v>1</v>
          </cell>
        </row>
        <row r="1409">
          <cell r="A1409" t="str">
            <v>PROP01408</v>
          </cell>
          <cell r="D1409">
            <v>41851</v>
          </cell>
          <cell r="E1409">
            <v>0</v>
          </cell>
          <cell r="F1409">
            <v>1</v>
          </cell>
          <cell r="G1409" t="str">
            <v>SIN INFORMACIÓN</v>
          </cell>
          <cell r="H1409" t="str">
            <v xml:space="preserve">COMPAÑIA DE SERVICIOS E INVERSIONES ALPES S.A.  - ALPINA </v>
          </cell>
          <cell r="I1409" t="str">
            <v>Emma Melo</v>
          </cell>
          <cell r="J1409" t="str">
            <v>Instalaciones y Acabados Nuevo Edificio Corporativo No. 3 Alpina (Ampliacion)</v>
          </cell>
          <cell r="K1409" t="str">
            <v>INT</v>
          </cell>
          <cell r="L1409" t="str">
            <v>SIN INFORMACIÓN</v>
          </cell>
          <cell r="O1409" t="str">
            <v>Si</v>
          </cell>
          <cell r="P1409" t="str">
            <v xml:space="preserve"> </v>
          </cell>
          <cell r="Q1409">
            <v>6928320</v>
          </cell>
          <cell r="R1409">
            <v>6928320</v>
          </cell>
          <cell r="U1409">
            <v>1</v>
          </cell>
        </row>
        <row r="1410">
          <cell r="A1410" t="str">
            <v>PROP01409</v>
          </cell>
          <cell r="D1410">
            <v>41851</v>
          </cell>
          <cell r="E1410">
            <v>0</v>
          </cell>
          <cell r="F1410">
            <v>1</v>
          </cell>
          <cell r="G1410" t="str">
            <v>SIN INFORMACIÓN</v>
          </cell>
          <cell r="H1410" t="str">
            <v xml:space="preserve">UNIVERSIDAD CENTRAL </v>
          </cell>
          <cell r="I1410" t="str">
            <v>Fernando Rosada Leon</v>
          </cell>
          <cell r="J1410" t="str">
            <v>Campus Sede Centro</v>
          </cell>
          <cell r="K1410" t="str">
            <v>GER</v>
          </cell>
          <cell r="L1410" t="str">
            <v>EDU</v>
          </cell>
          <cell r="M1410" t="str">
            <v>(57 1) 3239868 EXT 2118</v>
          </cell>
          <cell r="O1410" t="str">
            <v>No</v>
          </cell>
          <cell r="Q1410">
            <v>1412826750</v>
          </cell>
          <cell r="T1410">
            <v>25600</v>
          </cell>
          <cell r="U1410">
            <v>0</v>
          </cell>
        </row>
        <row r="1411">
          <cell r="A1411" t="str">
            <v>PROP01410</v>
          </cell>
          <cell r="D1411">
            <v>41852</v>
          </cell>
          <cell r="E1411">
            <v>0</v>
          </cell>
          <cell r="F1411">
            <v>1</v>
          </cell>
          <cell r="G1411" t="str">
            <v>SIN INFORMACIÓN</v>
          </cell>
          <cell r="H1411" t="str">
            <v>TERRANUM INVERSION</v>
          </cell>
          <cell r="I1411" t="str">
            <v>Jimena Maya</v>
          </cell>
          <cell r="J1411" t="str">
            <v>Auditoria en Etapa de Obra Proyecto City U</v>
          </cell>
          <cell r="K1411" t="str">
            <v>GER</v>
          </cell>
          <cell r="L1411" t="str">
            <v>VIV</v>
          </cell>
          <cell r="O1411" t="str">
            <v>SI</v>
          </cell>
          <cell r="Q1411">
            <v>1311875000</v>
          </cell>
          <cell r="R1411">
            <v>675000000</v>
          </cell>
          <cell r="T1411">
            <v>53160</v>
          </cell>
          <cell r="U1411">
            <v>1</v>
          </cell>
        </row>
        <row r="1412">
          <cell r="A1412" t="str">
            <v>PROP01411</v>
          </cell>
          <cell r="D1412">
            <v>41852</v>
          </cell>
          <cell r="E1412">
            <v>0</v>
          </cell>
          <cell r="F1412">
            <v>1</v>
          </cell>
          <cell r="G1412" t="str">
            <v>SIN INFORMACIÓN</v>
          </cell>
          <cell r="H1412" t="str">
            <v>ACCI CONSULTORES</v>
          </cell>
          <cell r="I1412" t="str">
            <v>Yady Casallas</v>
          </cell>
          <cell r="J1412" t="str">
            <v>Edificio Country 80</v>
          </cell>
          <cell r="K1412" t="str">
            <v>GER</v>
          </cell>
          <cell r="L1412" t="str">
            <v>SAL</v>
          </cell>
          <cell r="M1412" t="str">
            <v>2575414-3138164551</v>
          </cell>
          <cell r="O1412" t="str">
            <v>?</v>
          </cell>
          <cell r="Q1412">
            <v>1024690175</v>
          </cell>
          <cell r="T1412">
            <v>10000</v>
          </cell>
          <cell r="U1412">
            <v>0</v>
          </cell>
        </row>
        <row r="1413">
          <cell r="A1413" t="str">
            <v>PROP01412</v>
          </cell>
          <cell r="D1413">
            <v>41852</v>
          </cell>
          <cell r="E1413">
            <v>0</v>
          </cell>
          <cell r="F1413">
            <v>1</v>
          </cell>
          <cell r="G1413" t="str">
            <v>SIN INFORMACIÓN</v>
          </cell>
          <cell r="H1413" t="str">
            <v xml:space="preserve">ALMACENES MAXIMO </v>
          </cell>
          <cell r="I1413" t="str">
            <v>Nicolas Cabrera</v>
          </cell>
          <cell r="J1413" t="str">
            <v>Carters Centro Comercial Santafe</v>
          </cell>
          <cell r="K1413" t="str">
            <v>GER</v>
          </cell>
          <cell r="L1413" t="str">
            <v>COM</v>
          </cell>
          <cell r="M1413" t="str">
            <v>(5) 4935488</v>
          </cell>
          <cell r="O1413" t="str">
            <v>?</v>
          </cell>
          <cell r="Q1413">
            <v>50027500</v>
          </cell>
          <cell r="T1413">
            <v>110</v>
          </cell>
          <cell r="U1413">
            <v>0</v>
          </cell>
        </row>
        <row r="1414">
          <cell r="A1414" t="str">
            <v>PROP01413</v>
          </cell>
          <cell r="D1414">
            <v>41855</v>
          </cell>
          <cell r="E1414">
            <v>0</v>
          </cell>
          <cell r="F1414">
            <v>1</v>
          </cell>
          <cell r="G1414" t="str">
            <v>SIN INFORMACIÓN</v>
          </cell>
          <cell r="H1414" t="str">
            <v xml:space="preserve">UNIVERSIDAD EXTERNADO DE COLOMBIA </v>
          </cell>
          <cell r="I1414" t="str">
            <v xml:space="preserve">Jesus Arturo Valencia </v>
          </cell>
          <cell r="J1414" t="str">
            <v>Vertificacion Niveles de obras anexas  y trazado actual de vias</v>
          </cell>
          <cell r="K1414" t="str">
            <v>OTROS</v>
          </cell>
          <cell r="L1414" t="str">
            <v>EDU</v>
          </cell>
          <cell r="O1414" t="str">
            <v>Si</v>
          </cell>
          <cell r="Q1414">
            <v>2362500</v>
          </cell>
          <cell r="R1414">
            <v>2362500</v>
          </cell>
          <cell r="U1414">
            <v>1</v>
          </cell>
        </row>
        <row r="1415">
          <cell r="A1415" t="str">
            <v>PROP01414</v>
          </cell>
          <cell r="D1415">
            <v>41856</v>
          </cell>
          <cell r="E1415">
            <v>0</v>
          </cell>
          <cell r="F1415">
            <v>1</v>
          </cell>
          <cell r="G1415" t="str">
            <v>SIN INFORMACIÓN</v>
          </cell>
          <cell r="H1415" t="str">
            <v>ALMACENES ÉXITO S.A.</v>
          </cell>
          <cell r="I1415" t="str">
            <v xml:space="preserve">Maria Victoria Espinosa </v>
          </cell>
          <cell r="J1415" t="str">
            <v>Viva Barranquilla</v>
          </cell>
          <cell r="K1415" t="str">
            <v>GER</v>
          </cell>
          <cell r="L1415" t="str">
            <v>COM</v>
          </cell>
          <cell r="M1415">
            <v>3395609</v>
          </cell>
          <cell r="O1415" t="str">
            <v>No</v>
          </cell>
          <cell r="Q1415">
            <v>238800801</v>
          </cell>
          <cell r="U1415">
            <v>0</v>
          </cell>
        </row>
        <row r="1416">
          <cell r="A1416" t="str">
            <v>PROP01415</v>
          </cell>
          <cell r="D1416">
            <v>41862</v>
          </cell>
          <cell r="E1416">
            <v>0</v>
          </cell>
          <cell r="F1416">
            <v>1</v>
          </cell>
          <cell r="G1416" t="str">
            <v>SIN INFORMACIÓN</v>
          </cell>
          <cell r="H1416" t="str">
            <v>MATUNA INVERSIONES S..A</v>
          </cell>
          <cell r="I1416" t="str">
            <v>Milton Ramirez</v>
          </cell>
          <cell r="J1416" t="str">
            <v>Bodega Barrio Rio Negro</v>
          </cell>
          <cell r="K1416" t="str">
            <v>INT</v>
          </cell>
          <cell r="L1416" t="str">
            <v>IND</v>
          </cell>
          <cell r="M1416" t="str">
            <v>7468696 Ext. 124</v>
          </cell>
          <cell r="O1416" t="str">
            <v>No</v>
          </cell>
          <cell r="Q1416">
            <v>229993692</v>
          </cell>
          <cell r="T1416">
            <v>636</v>
          </cell>
          <cell r="U1416">
            <v>0</v>
          </cell>
        </row>
        <row r="1417">
          <cell r="A1417" t="str">
            <v>PROP01416</v>
          </cell>
          <cell r="D1417">
            <v>41863</v>
          </cell>
          <cell r="E1417">
            <v>0</v>
          </cell>
          <cell r="F1417">
            <v>1</v>
          </cell>
          <cell r="G1417" t="str">
            <v>SIN INFORMACIÓN</v>
          </cell>
          <cell r="H1417" t="str">
            <v>UNIVERSIDAD MILITAR NUEVA
 GRANADA</v>
          </cell>
          <cell r="J1417" t="str">
            <v xml:space="preserve">Edificio e Laboratorios de Ing. 1o. Fase y Dotacion de su Mobiliario, en el Campus Nueva Granada , en Cajica </v>
          </cell>
          <cell r="K1417" t="str">
            <v>INT</v>
          </cell>
          <cell r="L1417" t="str">
            <v>EDU</v>
          </cell>
          <cell r="M1417" t="str">
            <v>6500000 Ext. 1617</v>
          </cell>
          <cell r="O1417" t="str">
            <v>No</v>
          </cell>
          <cell r="Q1417">
            <v>786710598</v>
          </cell>
          <cell r="U1417">
            <v>0</v>
          </cell>
        </row>
        <row r="1418">
          <cell r="A1418" t="str">
            <v>PROP01417</v>
          </cell>
          <cell r="D1418">
            <v>41863</v>
          </cell>
          <cell r="E1418">
            <v>0</v>
          </cell>
          <cell r="F1418">
            <v>1</v>
          </cell>
          <cell r="G1418" t="str">
            <v>SIN INFORMACIÓN</v>
          </cell>
          <cell r="H1418" t="str">
            <v>UNIVERSIDAD MILITAR NUEVA
 GRANADA</v>
          </cell>
          <cell r="J1418" t="str">
            <v>Edificio de Archivo , Almacen, Imprensta, Seguridad Consultorio Juridico y Centro de CONCILIACION, Y Dotacion de su Mobiliario.</v>
          </cell>
          <cell r="K1418" t="str">
            <v>INT</v>
          </cell>
          <cell r="L1418" t="str">
            <v>EDU</v>
          </cell>
          <cell r="M1418" t="str">
            <v>6500000 Ext. 1617</v>
          </cell>
          <cell r="O1418" t="str">
            <v>?</v>
          </cell>
          <cell r="Q1418">
            <v>801858811</v>
          </cell>
          <cell r="U1418">
            <v>0</v>
          </cell>
        </row>
        <row r="1419">
          <cell r="A1419" t="str">
            <v>PROP01418</v>
          </cell>
          <cell r="D1419">
            <v>41863</v>
          </cell>
          <cell r="E1419">
            <v>0</v>
          </cell>
          <cell r="F1419">
            <v>1</v>
          </cell>
          <cell r="G1419" t="str">
            <v>SIN INFORMACIÓN</v>
          </cell>
          <cell r="H1419" t="str">
            <v xml:space="preserve">FALABELLA COLOMBIA S.A. </v>
          </cell>
          <cell r="I1419" t="str">
            <v>Cristian Olivares B.</v>
          </cell>
          <cell r="J1419" t="str">
            <v>Tiendas Falabella ACQUA  en la  Ciudad de 
Ibague y Word Trade Center en la Ciudad de  Cali. (Ampliacion)</v>
          </cell>
          <cell r="K1419" t="str">
            <v>INT</v>
          </cell>
          <cell r="L1419" t="str">
            <v>COM</v>
          </cell>
          <cell r="M1419" t="str">
            <v>7420404 Ext. 6556</v>
          </cell>
          <cell r="O1419" t="str">
            <v>?</v>
          </cell>
          <cell r="Q1419">
            <v>13212500</v>
          </cell>
          <cell r="U1419">
            <v>0</v>
          </cell>
        </row>
        <row r="1420">
          <cell r="A1420" t="str">
            <v>PROP01419</v>
          </cell>
          <cell r="D1420">
            <v>41863</v>
          </cell>
          <cell r="E1420">
            <v>0</v>
          </cell>
          <cell r="F1420">
            <v>1</v>
          </cell>
          <cell r="G1420" t="str">
            <v>SIN INFORMACIÓN</v>
          </cell>
          <cell r="H1420" t="str">
            <v xml:space="preserve">FALABELLA COLOMBIA S.A. </v>
          </cell>
          <cell r="I1420" t="str">
            <v>Cristian Olivares B.</v>
          </cell>
          <cell r="J1420" t="str">
            <v>Tiendas Falabella ACQUA  en la  Ciudad de 
Ibague y Word Trade Center en la Ciudad de  Cali. (Ampliacion)</v>
          </cell>
          <cell r="K1420" t="str">
            <v>INT</v>
          </cell>
          <cell r="L1420" t="str">
            <v>COM</v>
          </cell>
          <cell r="M1420" t="str">
            <v>7420404 Ext. 6556</v>
          </cell>
          <cell r="O1420" t="str">
            <v>?</v>
          </cell>
          <cell r="Q1420">
            <v>7962500</v>
          </cell>
          <cell r="U1420">
            <v>0</v>
          </cell>
        </row>
        <row r="1421">
          <cell r="A1421" t="str">
            <v>PROP01420</v>
          </cell>
          <cell r="D1421">
            <v>41864</v>
          </cell>
          <cell r="E1421">
            <v>0</v>
          </cell>
          <cell r="F1421">
            <v>1</v>
          </cell>
          <cell r="G1421" t="str">
            <v>SIN INFORMACIÓN</v>
          </cell>
          <cell r="H1421" t="str">
            <v>NEXUS BANCA DE INVERSION S.A.</v>
          </cell>
          <cell r="I1421" t="str">
            <v>Jenny Gonzalez</v>
          </cell>
          <cell r="J1421" t="str">
            <v>Palacio de Jussticia de Antioquia</v>
          </cell>
          <cell r="K1421" t="str">
            <v>INT</v>
          </cell>
          <cell r="L1421" t="str">
            <v>IND</v>
          </cell>
          <cell r="M1421">
            <v>3219838</v>
          </cell>
          <cell r="O1421" t="str">
            <v>?</v>
          </cell>
          <cell r="Q1421">
            <v>1168362813</v>
          </cell>
          <cell r="T1421">
            <v>43934.91</v>
          </cell>
          <cell r="U1421">
            <v>0</v>
          </cell>
        </row>
        <row r="1422">
          <cell r="A1422" t="str">
            <v>PROP01421</v>
          </cell>
          <cell r="D1422">
            <v>41866</v>
          </cell>
          <cell r="E1422">
            <v>0</v>
          </cell>
          <cell r="F1422">
            <v>1</v>
          </cell>
          <cell r="G1422" t="str">
            <v>SIN INFORMACIÓN</v>
          </cell>
          <cell r="H1422" t="str">
            <v>TERRANUM CORPORATIVO S.A.S.</v>
          </cell>
          <cell r="I1422" t="str">
            <v>Ricardo Mier</v>
          </cell>
          <cell r="J1422" t="str">
            <v>Proyecto  Zol  Funza I</v>
          </cell>
          <cell r="K1422" t="str">
            <v>INT</v>
          </cell>
          <cell r="L1422" t="str">
            <v>IND</v>
          </cell>
          <cell r="M1422" t="str">
            <v>7426060 Ext. 4005</v>
          </cell>
          <cell r="O1422" t="str">
            <v>No</v>
          </cell>
          <cell r="Q1422">
            <v>831763152</v>
          </cell>
          <cell r="T1422">
            <v>24000</v>
          </cell>
          <cell r="U1422">
            <v>0</v>
          </cell>
        </row>
        <row r="1423">
          <cell r="A1423" t="str">
            <v>PROP01422</v>
          </cell>
          <cell r="D1423">
            <v>41871</v>
          </cell>
          <cell r="E1423">
            <v>0</v>
          </cell>
          <cell r="F1423">
            <v>1</v>
          </cell>
          <cell r="G1423" t="str">
            <v>SIN INFORMACIÓN</v>
          </cell>
          <cell r="H1423" t="str">
            <v>CENCOSUD COLOMBIA S.A.</v>
          </cell>
          <cell r="I1423" t="str">
            <v>Italo Bettini Sepulveda</v>
          </cell>
          <cell r="J1423" t="str">
            <v>Easy Mayales</v>
          </cell>
          <cell r="K1423" t="str">
            <v>INT</v>
          </cell>
          <cell r="L1423" t="str">
            <v>SIN INFORMACIÓN</v>
          </cell>
          <cell r="M1423" t="str">
            <v>(57 1) 6579797</v>
          </cell>
          <cell r="O1423" t="str">
            <v>No</v>
          </cell>
          <cell r="Q1423">
            <v>109908000</v>
          </cell>
          <cell r="T1423">
            <v>7639.6</v>
          </cell>
          <cell r="U1423">
            <v>0</v>
          </cell>
        </row>
        <row r="1424">
          <cell r="A1424" t="str">
            <v>PROP01423</v>
          </cell>
          <cell r="D1424">
            <v>41871</v>
          </cell>
          <cell r="E1424">
            <v>0</v>
          </cell>
          <cell r="F1424">
            <v>1</v>
          </cell>
          <cell r="G1424" t="str">
            <v>SIN INFORMACIÓN</v>
          </cell>
          <cell r="H1424" t="str">
            <v xml:space="preserve">UNIVERSIDAD EAN </v>
          </cell>
          <cell r="I1424" t="str">
            <v>Jorge Enrique Silva</v>
          </cell>
          <cell r="J1424" t="str">
            <v>Desarrollo del Campus de la Universidad EAN</v>
          </cell>
          <cell r="K1424" t="str">
            <v>GER</v>
          </cell>
          <cell r="L1424" t="str">
            <v>EDU</v>
          </cell>
          <cell r="O1424" t="str">
            <v>Si</v>
          </cell>
          <cell r="Q1424">
            <v>30000000</v>
          </cell>
          <cell r="R1424">
            <v>30000000</v>
          </cell>
          <cell r="U1424">
            <v>1</v>
          </cell>
        </row>
        <row r="1425">
          <cell r="A1425" t="str">
            <v>PROP01424</v>
          </cell>
          <cell r="D1425">
            <v>41871</v>
          </cell>
          <cell r="E1425">
            <v>0</v>
          </cell>
          <cell r="F1425">
            <v>1</v>
          </cell>
          <cell r="G1425" t="str">
            <v>SIN INFORMACIÓN</v>
          </cell>
          <cell r="H1425" t="str">
            <v xml:space="preserve">COMPAÑIA DE SERVICIOS E INVERSIONES ALPES S.A.  - ALPINA </v>
          </cell>
          <cell r="I1425" t="str">
            <v>Emma Melo</v>
          </cell>
          <cell r="J1425" t="str">
            <v>Instalaciones y Acabados Nuevo Edificio Corporativo No. 3 Alpina (Ampliacion)</v>
          </cell>
          <cell r="K1425" t="str">
            <v>INT</v>
          </cell>
          <cell r="L1425" t="str">
            <v>SIN INFORMACIÓN</v>
          </cell>
          <cell r="O1425" t="str">
            <v>?</v>
          </cell>
          <cell r="P1425" t="str">
            <v xml:space="preserve"> </v>
          </cell>
          <cell r="Q1425">
            <v>15808000</v>
          </cell>
          <cell r="U1425">
            <v>0</v>
          </cell>
        </row>
        <row r="1426">
          <cell r="A1426" t="str">
            <v>PROP01425</v>
          </cell>
          <cell r="D1426">
            <v>41871</v>
          </cell>
          <cell r="E1426">
            <v>0</v>
          </cell>
          <cell r="F1426">
            <v>1</v>
          </cell>
          <cell r="G1426" t="str">
            <v>SIN INFORMACIÓN</v>
          </cell>
          <cell r="H1426" t="str">
            <v xml:space="preserve">COMPAÑIA DE SERVICIOS E INVERSIONES ALPES S.A.  - ALPINA </v>
          </cell>
          <cell r="I1426" t="str">
            <v>Emma Melo</v>
          </cell>
          <cell r="J1426" t="str">
            <v>Instalaciones y Acabados Nuevo Edificio Corporativo No. 3 Alpina (Ampliacion)</v>
          </cell>
          <cell r="K1426" t="str">
            <v>INT</v>
          </cell>
          <cell r="L1426" t="str">
            <v>SIN INFORMACIÓN</v>
          </cell>
          <cell r="O1426" t="str">
            <v>?</v>
          </cell>
          <cell r="P1426" t="str">
            <v xml:space="preserve"> </v>
          </cell>
          <cell r="Q1426">
            <v>5728320</v>
          </cell>
          <cell r="U1426">
            <v>0</v>
          </cell>
        </row>
        <row r="1427">
          <cell r="A1427" t="str">
            <v>PROP01426</v>
          </cell>
          <cell r="D1427">
            <v>41873</v>
          </cell>
          <cell r="E1427">
            <v>0</v>
          </cell>
          <cell r="F1427">
            <v>1</v>
          </cell>
          <cell r="G1427" t="str">
            <v>SIN INFORMACIÓN</v>
          </cell>
          <cell r="H1427" t="str">
            <v>OXY</v>
          </cell>
          <cell r="I1427" t="str">
            <v>Luis F. Bastidas</v>
          </cell>
          <cell r="J1427" t="str">
            <v>Reemplazo Pernos de las Fachadas del Edificio OXI</v>
          </cell>
          <cell r="K1427" t="str">
            <v>GER</v>
          </cell>
          <cell r="L1427" t="str">
            <v>SIN INFORMACIÓN</v>
          </cell>
          <cell r="O1427" t="str">
            <v>SI</v>
          </cell>
          <cell r="Q1427">
            <v>105796000</v>
          </cell>
          <cell r="R1427">
            <v>122430000</v>
          </cell>
          <cell r="U1427">
            <v>1</v>
          </cell>
        </row>
        <row r="1428">
          <cell r="A1428" t="str">
            <v>PROP01427</v>
          </cell>
          <cell r="D1428">
            <v>41873</v>
          </cell>
          <cell r="E1428">
            <v>0</v>
          </cell>
          <cell r="F1428">
            <v>1</v>
          </cell>
          <cell r="G1428" t="str">
            <v>SIN INFORMACIÓN</v>
          </cell>
          <cell r="H1428" t="str">
            <v>MALL PLAZA</v>
          </cell>
          <cell r="I1428" t="str">
            <v xml:space="preserve">Sandra Stencia Santamaria </v>
          </cell>
          <cell r="J1428" t="str">
            <v xml:space="preserve">Mall Plaza Barranquilla </v>
          </cell>
          <cell r="K1428" t="str">
            <v>PRES</v>
          </cell>
          <cell r="L1428" t="str">
            <v>COM</v>
          </cell>
          <cell r="M1428" t="str">
            <v>7458787 Ext. 1503</v>
          </cell>
          <cell r="O1428" t="str">
            <v>SI</v>
          </cell>
          <cell r="Q1428">
            <v>19000000</v>
          </cell>
          <cell r="R1428">
            <v>17241379.31034483</v>
          </cell>
          <cell r="T1428">
            <v>104166.41</v>
          </cell>
          <cell r="U1428">
            <v>1</v>
          </cell>
        </row>
        <row r="1429">
          <cell r="A1429" t="str">
            <v>PROP01428</v>
          </cell>
          <cell r="D1429">
            <v>41851</v>
          </cell>
          <cell r="E1429">
            <v>0</v>
          </cell>
          <cell r="F1429">
            <v>1</v>
          </cell>
          <cell r="G1429" t="str">
            <v>SIN INFORMACIÓN</v>
          </cell>
          <cell r="H1429" t="str">
            <v xml:space="preserve">CONSTRUCTORA COLPATRIA </v>
          </cell>
          <cell r="I1429" t="str">
            <v xml:space="preserve">Santiago Montejo </v>
          </cell>
          <cell r="J1429" t="str">
            <v>Edificio Cantarida Reforzamiento Estructural - Sin Acabados</v>
          </cell>
          <cell r="K1429" t="str">
            <v>PRES</v>
          </cell>
          <cell r="L1429" t="str">
            <v>VIV</v>
          </cell>
          <cell r="O1429" t="str">
            <v>?</v>
          </cell>
          <cell r="Q1429">
            <v>15400000</v>
          </cell>
          <cell r="T1429">
            <v>31605.91</v>
          </cell>
          <cell r="U1429">
            <v>0</v>
          </cell>
        </row>
        <row r="1430">
          <cell r="A1430" t="str">
            <v>PROP01429</v>
          </cell>
          <cell r="D1430">
            <v>41873</v>
          </cell>
          <cell r="E1430">
            <v>1</v>
          </cell>
          <cell r="F1430">
            <v>0</v>
          </cell>
          <cell r="G1430" t="str">
            <v>SIN INFORMACIÓN</v>
          </cell>
          <cell r="H1430" t="str">
            <v xml:space="preserve">CONSEJO SUPERIOR DE LA JUDICATURA </v>
          </cell>
          <cell r="J1430" t="str">
            <v xml:space="preserve">Despachos Judiciales Facatattiva </v>
          </cell>
          <cell r="K1430" t="str">
            <v>INT</v>
          </cell>
          <cell r="L1430" t="str">
            <v>INS</v>
          </cell>
          <cell r="M1430">
            <v>3127011</v>
          </cell>
          <cell r="N1430" t="str">
            <v>No</v>
          </cell>
          <cell r="Q1430">
            <v>589073060</v>
          </cell>
          <cell r="T1430">
            <v>3270.6</v>
          </cell>
          <cell r="U1430">
            <v>0</v>
          </cell>
        </row>
        <row r="1431">
          <cell r="A1431" t="str">
            <v>PROP01430</v>
          </cell>
          <cell r="D1431">
            <v>41873</v>
          </cell>
          <cell r="E1431">
            <v>1</v>
          </cell>
          <cell r="F1431">
            <v>0</v>
          </cell>
          <cell r="G1431" t="str">
            <v>SIN INFORMACIÓN</v>
          </cell>
          <cell r="H1431" t="str">
            <v xml:space="preserve">UNIVERSIDAD NACIONAL DE COLOMBIA </v>
          </cell>
          <cell r="I1431" t="str">
            <v>Snadra Vivivana Ramirez</v>
          </cell>
          <cell r="J1431" t="str">
            <v>Edificio 761 Concha Acustica</v>
          </cell>
          <cell r="K1431" t="str">
            <v>PRES</v>
          </cell>
          <cell r="L1431" t="str">
            <v>INS</v>
          </cell>
          <cell r="M1431" t="str">
            <v>3165000 Ext. 18466</v>
          </cell>
          <cell r="N1431" t="str">
            <v>No</v>
          </cell>
          <cell r="Q1431">
            <v>52000000</v>
          </cell>
          <cell r="T1431">
            <v>8076</v>
          </cell>
          <cell r="U1431">
            <v>0</v>
          </cell>
        </row>
        <row r="1432">
          <cell r="A1432" t="str">
            <v>PROP01431</v>
          </cell>
          <cell r="D1432">
            <v>41872</v>
          </cell>
          <cell r="E1432">
            <v>0</v>
          </cell>
          <cell r="F1432">
            <v>1</v>
          </cell>
          <cell r="G1432" t="str">
            <v>SIN INFORMACIÓN</v>
          </cell>
          <cell r="H1432" t="str">
            <v>DIRECTV   COLOMBIA</v>
          </cell>
          <cell r="I1432" t="str">
            <v>Juan Carlos Arteaga</v>
          </cell>
          <cell r="J1432" t="str">
            <v>Centro de Transmision Directv</v>
          </cell>
          <cell r="K1432" t="str">
            <v>INT</v>
          </cell>
          <cell r="L1432" t="str">
            <v>IND</v>
          </cell>
          <cell r="M1432" t="str">
            <v>6516000 Ext. 1188</v>
          </cell>
          <cell r="O1432" t="str">
            <v>?</v>
          </cell>
          <cell r="Q1432">
            <v>631551470</v>
          </cell>
          <cell r="T1432">
            <v>8500</v>
          </cell>
          <cell r="U1432">
            <v>0</v>
          </cell>
        </row>
        <row r="1433">
          <cell r="A1433" t="str">
            <v>PROP01432</v>
          </cell>
          <cell r="D1433">
            <v>41873</v>
          </cell>
          <cell r="E1433">
            <v>0</v>
          </cell>
          <cell r="F1433">
            <v>1</v>
          </cell>
          <cell r="G1433" t="str">
            <v>SIN INFORMACIÓN</v>
          </cell>
          <cell r="H1433" t="str">
            <v>UNIVERSIDAD DE LOS ANDES</v>
          </cell>
          <cell r="I1433" t="str">
            <v>Laura Llinas Carrizosa</v>
          </cell>
          <cell r="J1433" t="str">
            <v>Estacion de Policia Germania</v>
          </cell>
          <cell r="K1433" t="str">
            <v>OTROS</v>
          </cell>
          <cell r="L1433" t="str">
            <v>EDU</v>
          </cell>
          <cell r="O1433" t="str">
            <v>?</v>
          </cell>
          <cell r="Q1433">
            <v>6900000</v>
          </cell>
          <cell r="T1433">
            <v>3135.61</v>
          </cell>
          <cell r="U1433">
            <v>0</v>
          </cell>
        </row>
        <row r="1434">
          <cell r="A1434" t="str">
            <v>PROP01433</v>
          </cell>
          <cell r="D1434">
            <v>41877</v>
          </cell>
          <cell r="E1434">
            <v>0</v>
          </cell>
          <cell r="F1434">
            <v>1</v>
          </cell>
          <cell r="G1434" t="str">
            <v>SIN INFORMACIÓN</v>
          </cell>
          <cell r="H1434" t="str">
            <v>OSCAR   RODRIGUEZ</v>
          </cell>
          <cell r="I1434" t="str">
            <v>Oscar Rodriguez</v>
          </cell>
          <cell r="J1434" t="str">
            <v>Edificio Oscar Rodriguez</v>
          </cell>
          <cell r="K1434" t="str">
            <v>PRES</v>
          </cell>
          <cell r="L1434" t="str">
            <v>VIV</v>
          </cell>
          <cell r="O1434" t="str">
            <v>?</v>
          </cell>
          <cell r="Q1434">
            <v>6270000</v>
          </cell>
          <cell r="T1434">
            <v>560</v>
          </cell>
          <cell r="U1434">
            <v>0</v>
          </cell>
        </row>
        <row r="1435">
          <cell r="A1435" t="str">
            <v>PROP01434</v>
          </cell>
          <cell r="D1435">
            <v>41877</v>
          </cell>
          <cell r="E1435">
            <v>0</v>
          </cell>
          <cell r="F1435">
            <v>1</v>
          </cell>
          <cell r="G1435" t="str">
            <v>SIN INFORMACIÓN</v>
          </cell>
          <cell r="H1435" t="str">
            <v>FONADE</v>
          </cell>
          <cell r="I1435" t="str">
            <v xml:space="preserve">Isabel Rico </v>
          </cell>
          <cell r="J1435" t="str">
            <v>Casas Santa Barbara y Construccion del Archivo ( Ampliacion)</v>
          </cell>
          <cell r="K1435" t="str">
            <v>INT</v>
          </cell>
          <cell r="L1435" t="str">
            <v>INS</v>
          </cell>
          <cell r="M1435" t="str">
            <v>5940407 Ext. 2145</v>
          </cell>
          <cell r="O1435" t="str">
            <v>?</v>
          </cell>
          <cell r="P1435" t="str">
            <v xml:space="preserve"> </v>
          </cell>
          <cell r="Q1435">
            <v>202935410</v>
          </cell>
          <cell r="R1435" t="str">
            <v xml:space="preserve"> </v>
          </cell>
          <cell r="T1435" t="str">
            <v xml:space="preserve"> </v>
          </cell>
          <cell r="U1435">
            <v>0</v>
          </cell>
        </row>
        <row r="1436">
          <cell r="A1436" t="str">
            <v>PROP01435</v>
          </cell>
          <cell r="D1436">
            <v>41878</v>
          </cell>
          <cell r="E1436">
            <v>0</v>
          </cell>
          <cell r="F1436">
            <v>1</v>
          </cell>
          <cell r="G1436" t="str">
            <v>SIN INFORMACIÓN</v>
          </cell>
          <cell r="H1436" t="str">
            <v xml:space="preserve">COLEGIO HELVETIA </v>
          </cell>
          <cell r="I1436" t="str">
            <v>Rosario Elena Movil</v>
          </cell>
          <cell r="J1436" t="str">
            <v xml:space="preserve">Plan Maestro Colegio Helvetia </v>
          </cell>
          <cell r="K1436" t="str">
            <v>GER</v>
          </cell>
          <cell r="L1436" t="str">
            <v>EDU</v>
          </cell>
          <cell r="M1436">
            <v>6247374</v>
          </cell>
          <cell r="O1436" t="str">
            <v>Si</v>
          </cell>
          <cell r="Q1436">
            <v>836703603</v>
          </cell>
          <cell r="R1436">
            <v>836703602.71360004</v>
          </cell>
          <cell r="T1436">
            <v>4297</v>
          </cell>
          <cell r="U1436">
            <v>1</v>
          </cell>
        </row>
        <row r="1437">
          <cell r="A1437" t="str">
            <v>PROP01436</v>
          </cell>
          <cell r="D1437">
            <v>41879</v>
          </cell>
          <cell r="E1437">
            <v>0</v>
          </cell>
          <cell r="F1437">
            <v>1</v>
          </cell>
          <cell r="G1437" t="str">
            <v>SIN INFORMACIÓN</v>
          </cell>
          <cell r="H1437" t="str">
            <v>MALL PLAZA</v>
          </cell>
          <cell r="I1437" t="str">
            <v xml:space="preserve">Sandra Atencia Santamaria </v>
          </cell>
          <cell r="J1437" t="str">
            <v>Centro Comercial Malll Plaza Barranquilla</v>
          </cell>
          <cell r="K1437" t="str">
            <v>INT</v>
          </cell>
          <cell r="L1437" t="str">
            <v>COM</v>
          </cell>
          <cell r="M1437" t="str">
            <v>7458787 Ext. 1503</v>
          </cell>
          <cell r="O1437" t="str">
            <v>?</v>
          </cell>
          <cell r="Q1437">
            <v>150771747</v>
          </cell>
          <cell r="U1437">
            <v>0</v>
          </cell>
        </row>
        <row r="1438">
          <cell r="A1438" t="str">
            <v>PROP01437</v>
          </cell>
          <cell r="D1438">
            <v>41879</v>
          </cell>
          <cell r="E1438">
            <v>0</v>
          </cell>
          <cell r="F1438">
            <v>1</v>
          </cell>
          <cell r="G1438" t="str">
            <v>SIN INFORMACIÓN</v>
          </cell>
          <cell r="H1438" t="str">
            <v>SERVICIOS NUTRESA S.A..S</v>
          </cell>
          <cell r="I1438" t="str">
            <v>Monica Jimenez</v>
          </cell>
          <cell r="J1438" t="str">
            <v>Proyecto Modular y  Cedi Nivel Nacional</v>
          </cell>
          <cell r="K1438" t="str">
            <v>INT</v>
          </cell>
          <cell r="L1438" t="str">
            <v>IND</v>
          </cell>
          <cell r="M1438" t="str">
            <v>(4) 3655736</v>
          </cell>
          <cell r="O1438" t="str">
            <v>No</v>
          </cell>
          <cell r="Q1438">
            <v>1180829702</v>
          </cell>
          <cell r="T1438">
            <v>22004</v>
          </cell>
          <cell r="U1438">
            <v>0</v>
          </cell>
        </row>
        <row r="1439">
          <cell r="A1439" t="str">
            <v>PROP01438</v>
          </cell>
          <cell r="D1439">
            <v>41883</v>
          </cell>
          <cell r="E1439">
            <v>0</v>
          </cell>
          <cell r="F1439">
            <v>1</v>
          </cell>
          <cell r="G1439" t="str">
            <v>SIN INFORMACIÓN</v>
          </cell>
          <cell r="H1439" t="str">
            <v xml:space="preserve">LUIS F. CORREA Y ASOCIADOS </v>
          </cell>
          <cell r="I1439" t="str">
            <v>Miguel A. Marttinez</v>
          </cell>
          <cell r="J1439" t="str">
            <v>Hotel Park 98</v>
          </cell>
          <cell r="K1439" t="str">
            <v>PRES</v>
          </cell>
          <cell r="L1439" t="str">
            <v>HOT</v>
          </cell>
          <cell r="M1439" t="str">
            <v>3154838450-3003652225</v>
          </cell>
          <cell r="O1439" t="str">
            <v>SI</v>
          </cell>
          <cell r="P1439">
            <v>1583</v>
          </cell>
          <cell r="Q1439">
            <v>4000000</v>
          </cell>
          <cell r="R1439">
            <v>4000000</v>
          </cell>
          <cell r="T1439">
            <v>5480.98</v>
          </cell>
          <cell r="U1439">
            <v>1</v>
          </cell>
        </row>
        <row r="1440">
          <cell r="A1440" t="str">
            <v>PROP01439</v>
          </cell>
          <cell r="D1440">
            <v>41884</v>
          </cell>
          <cell r="E1440">
            <v>0</v>
          </cell>
          <cell r="F1440">
            <v>1</v>
          </cell>
          <cell r="G1440" t="str">
            <v>SIN INFORMACIÓN</v>
          </cell>
          <cell r="H1440" t="str">
            <v>MALL PLAZA</v>
          </cell>
          <cell r="I1440" t="str">
            <v>Henry   Cuadrado</v>
          </cell>
          <cell r="J1440" t="str">
            <v xml:space="preserve">Mall Plaza  (Ampliacion) </v>
          </cell>
          <cell r="K1440" t="str">
            <v>INT</v>
          </cell>
          <cell r="L1440" t="str">
            <v>COM</v>
          </cell>
          <cell r="M1440" t="str">
            <v>7458787 Ext. 1503</v>
          </cell>
          <cell r="O1440" t="str">
            <v>?</v>
          </cell>
          <cell r="Q1440">
            <v>0</v>
          </cell>
          <cell r="U1440">
            <v>0</v>
          </cell>
        </row>
        <row r="1441">
          <cell r="A1441" t="str">
            <v>PROP01440</v>
          </cell>
          <cell r="D1441">
            <v>41886</v>
          </cell>
          <cell r="E1441">
            <v>0</v>
          </cell>
          <cell r="F1441">
            <v>1</v>
          </cell>
          <cell r="G1441" t="str">
            <v>SIN INFORMACIÓN</v>
          </cell>
          <cell r="H1441" t="str">
            <v>ARGOS</v>
          </cell>
          <cell r="I1441" t="str">
            <v>Paula Cristina Perez G.</v>
          </cell>
          <cell r="J1441" t="str">
            <v>Argos Cota</v>
          </cell>
          <cell r="K1441" t="str">
            <v>INT</v>
          </cell>
          <cell r="L1441" t="str">
            <v>EDU</v>
          </cell>
          <cell r="O1441" t="str">
            <v>Si</v>
          </cell>
          <cell r="Q1441">
            <v>70110374</v>
          </cell>
          <cell r="R1441">
            <v>70110374</v>
          </cell>
          <cell r="U1441">
            <v>1</v>
          </cell>
        </row>
        <row r="1442">
          <cell r="A1442" t="str">
            <v>PROP01441</v>
          </cell>
          <cell r="D1442">
            <v>41885</v>
          </cell>
          <cell r="E1442">
            <v>1</v>
          </cell>
          <cell r="F1442">
            <v>0</v>
          </cell>
          <cell r="G1442" t="str">
            <v>SIN INFORMACIÓN</v>
          </cell>
          <cell r="H1442" t="str">
            <v xml:space="preserve">MUNIICIPIO DE BUCARAMANGA </v>
          </cell>
          <cell r="J1442" t="str">
            <v>Construccion Centro de Conveciones Neomundo Fase I, Municipio de Bucaramanga</v>
          </cell>
          <cell r="K1442" t="str">
            <v>INT</v>
          </cell>
          <cell r="L1442" t="str">
            <v>SIN INFORMACIÓN</v>
          </cell>
          <cell r="O1442" t="str">
            <v>No</v>
          </cell>
          <cell r="Q1442">
            <v>1099382378</v>
          </cell>
          <cell r="U1442">
            <v>0</v>
          </cell>
        </row>
        <row r="1443">
          <cell r="A1443" t="str">
            <v>PROP01442</v>
          </cell>
          <cell r="D1443">
            <v>41887</v>
          </cell>
          <cell r="E1443">
            <v>0</v>
          </cell>
          <cell r="F1443">
            <v>1</v>
          </cell>
          <cell r="G1443" t="str">
            <v>SIN INFORMACIÓN</v>
          </cell>
          <cell r="H1443" t="str">
            <v xml:space="preserve">RUGELES DURAN ARQUITECTOS </v>
          </cell>
          <cell r="I1443" t="str">
            <v>Maria  Angelica Gonzalez</v>
          </cell>
          <cell r="J1443" t="str">
            <v xml:space="preserve">Edificio RD Pasadena </v>
          </cell>
          <cell r="K1443" t="str">
            <v>PRES</v>
          </cell>
          <cell r="L1443" t="str">
            <v>OFI</v>
          </cell>
          <cell r="M1443">
            <v>6134900</v>
          </cell>
          <cell r="O1443" t="str">
            <v>Si</v>
          </cell>
          <cell r="P1443">
            <v>1584</v>
          </cell>
          <cell r="Q1443">
            <v>15000000</v>
          </cell>
          <cell r="R1443">
            <v>15000000</v>
          </cell>
          <cell r="T1443">
            <v>6800</v>
          </cell>
          <cell r="U1443">
            <v>1</v>
          </cell>
        </row>
        <row r="1444">
          <cell r="A1444" t="str">
            <v>PROP01443</v>
          </cell>
          <cell r="D1444">
            <v>41890</v>
          </cell>
          <cell r="E1444">
            <v>0</v>
          </cell>
          <cell r="F1444">
            <v>1</v>
          </cell>
          <cell r="G1444" t="str">
            <v>SIN INFORMACIÓN</v>
          </cell>
          <cell r="H1444" t="str">
            <v xml:space="preserve">PLAZA DE LAS AMERICAS </v>
          </cell>
          <cell r="I1444" t="str">
            <v>John Mesa Ortega</v>
          </cell>
          <cell r="J1444" t="str">
            <v xml:space="preserve">Ampliacion y Remodelacion Centro Comercial
 Plaza de las Americas </v>
          </cell>
          <cell r="K1444" t="str">
            <v>INT</v>
          </cell>
          <cell r="L1444" t="str">
            <v>COM</v>
          </cell>
          <cell r="O1444" t="str">
            <v>No</v>
          </cell>
          <cell r="Q1444">
            <v>254044304</v>
          </cell>
          <cell r="T1444">
            <v>89185</v>
          </cell>
          <cell r="U1444">
            <v>0</v>
          </cell>
        </row>
        <row r="1445">
          <cell r="A1445" t="str">
            <v>PROP01444</v>
          </cell>
          <cell r="D1445">
            <v>41890</v>
          </cell>
          <cell r="E1445">
            <v>0</v>
          </cell>
          <cell r="F1445">
            <v>1</v>
          </cell>
          <cell r="G1445" t="str">
            <v>SIN INFORMACIÓN</v>
          </cell>
          <cell r="H1445" t="str">
            <v>ARPRO ARQUITECTOS INGENIEROS S.A.</v>
          </cell>
          <cell r="I1445" t="str">
            <v>Juan Carlos Lemus</v>
          </cell>
          <cell r="J1445" t="str">
            <v>Edificio 19.90</v>
          </cell>
          <cell r="K1445" t="str">
            <v>INT</v>
          </cell>
          <cell r="L1445" t="str">
            <v>SIN INFORMACIÓN</v>
          </cell>
          <cell r="O1445" t="str">
            <v>Si</v>
          </cell>
          <cell r="Q1445">
            <v>1723914</v>
          </cell>
          <cell r="R1445">
            <v>1723914</v>
          </cell>
          <cell r="U1445">
            <v>1</v>
          </cell>
        </row>
        <row r="1446">
          <cell r="A1446" t="str">
            <v>PROP01445</v>
          </cell>
          <cell r="D1446">
            <v>41890</v>
          </cell>
          <cell r="E1446">
            <v>0</v>
          </cell>
          <cell r="F1446">
            <v>1</v>
          </cell>
          <cell r="G1446" t="str">
            <v>SIN INFORMACIÓN</v>
          </cell>
          <cell r="H1446" t="str">
            <v>QBO</v>
          </cell>
          <cell r="I1446" t="str">
            <v>Diego Fernando Calderon</v>
          </cell>
          <cell r="J1446" t="str">
            <v>City U</v>
          </cell>
          <cell r="K1446" t="str">
            <v>INT</v>
          </cell>
          <cell r="L1446" t="str">
            <v>VIV</v>
          </cell>
          <cell r="O1446" t="str">
            <v>No</v>
          </cell>
          <cell r="Q1446">
            <v>1632729838</v>
          </cell>
          <cell r="T1446">
            <v>53160</v>
          </cell>
          <cell r="U1446">
            <v>0</v>
          </cell>
        </row>
        <row r="1447">
          <cell r="A1447" t="str">
            <v>PROP01446</v>
          </cell>
          <cell r="D1447">
            <v>41891</v>
          </cell>
          <cell r="E1447">
            <v>0</v>
          </cell>
          <cell r="F1447">
            <v>1</v>
          </cell>
          <cell r="G1447" t="str">
            <v>SIN INFORMACIÓN</v>
          </cell>
          <cell r="H1447" t="str">
            <v>ALMACENES ÉXITO S.A.</v>
          </cell>
          <cell r="I1447" t="str">
            <v xml:space="preserve">Mria Victoria Espinosa </v>
          </cell>
          <cell r="J1447" t="str">
            <v xml:space="preserve">Incorporacion Personal Adicional  Interventoria  Viva Barranquilla </v>
          </cell>
          <cell r="K1447" t="str">
            <v>INT</v>
          </cell>
          <cell r="L1447" t="str">
            <v>COM</v>
          </cell>
          <cell r="M1447" t="str">
            <v xml:space="preserve"> </v>
          </cell>
          <cell r="O1447" t="str">
            <v>?</v>
          </cell>
          <cell r="P1447" t="str">
            <v xml:space="preserve"> </v>
          </cell>
          <cell r="Q1447">
            <v>130992456</v>
          </cell>
          <cell r="U1447">
            <v>0</v>
          </cell>
        </row>
        <row r="1448">
          <cell r="A1448" t="str">
            <v>PROP01447</v>
          </cell>
          <cell r="D1448">
            <v>41894</v>
          </cell>
          <cell r="E1448">
            <v>0</v>
          </cell>
          <cell r="F1448">
            <v>1</v>
          </cell>
          <cell r="G1448" t="str">
            <v>SIN INFORMACIÓN</v>
          </cell>
          <cell r="H1448" t="str">
            <v>GRUPO ISARGO</v>
          </cell>
          <cell r="I1448" t="str">
            <v xml:space="preserve">Alexandraa Arevalo </v>
          </cell>
          <cell r="J1448" t="str">
            <v>Proyecto Ecotek 99</v>
          </cell>
          <cell r="K1448" t="str">
            <v>LEED</v>
          </cell>
          <cell r="L1448" t="str">
            <v>OFI</v>
          </cell>
          <cell r="M1448">
            <v>3013494676</v>
          </cell>
          <cell r="O1448" t="str">
            <v>?</v>
          </cell>
          <cell r="Q1448">
            <v>160000000</v>
          </cell>
          <cell r="T1448">
            <v>11020.97</v>
          </cell>
          <cell r="U1448">
            <v>0</v>
          </cell>
        </row>
        <row r="1449">
          <cell r="A1449" t="str">
            <v>PROP01448</v>
          </cell>
          <cell r="D1449">
            <v>41900</v>
          </cell>
          <cell r="E1449">
            <v>0</v>
          </cell>
          <cell r="F1449">
            <v>1</v>
          </cell>
          <cell r="G1449" t="str">
            <v>SIN INFORMACIÓN</v>
          </cell>
          <cell r="H1449" t="str">
            <v xml:space="preserve">UNIVERSIDAD DE LOS ANDES </v>
          </cell>
          <cell r="I1449" t="str">
            <v>Maurix Augusto Suarez Rodriguez</v>
          </cell>
          <cell r="J1449" t="str">
            <v>Presupuesto y Programacion Bloque C (Ampliacion)</v>
          </cell>
          <cell r="K1449" t="str">
            <v>PRES</v>
          </cell>
          <cell r="L1449" t="str">
            <v>EDU</v>
          </cell>
          <cell r="M1449">
            <v>3394349</v>
          </cell>
          <cell r="O1449" t="str">
            <v>Si</v>
          </cell>
          <cell r="P1449" t="str">
            <v xml:space="preserve"> </v>
          </cell>
          <cell r="Q1449">
            <v>0</v>
          </cell>
          <cell r="R1449">
            <v>0</v>
          </cell>
          <cell r="U1449">
            <v>1</v>
          </cell>
        </row>
        <row r="1450">
          <cell r="A1450" t="str">
            <v>PROP01449</v>
          </cell>
          <cell r="D1450">
            <v>41901</v>
          </cell>
          <cell r="E1450">
            <v>0</v>
          </cell>
          <cell r="F1450">
            <v>1</v>
          </cell>
          <cell r="G1450" t="str">
            <v>SIN INFORMACIÓN</v>
          </cell>
          <cell r="H1450" t="str">
            <v>DANIEL BERMUDEZ Y CIA  LTD A</v>
          </cell>
          <cell r="I1450" t="str">
            <v xml:space="preserve">Dniel Bermudez </v>
          </cell>
          <cell r="J1450" t="str">
            <v xml:space="preserve">Renovacion Ciudad Can </v>
          </cell>
          <cell r="K1450" t="str">
            <v>INT</v>
          </cell>
          <cell r="L1450" t="str">
            <v>OFI</v>
          </cell>
          <cell r="M1450">
            <v>2810992</v>
          </cell>
          <cell r="O1450" t="str">
            <v>?</v>
          </cell>
          <cell r="P1450" t="str">
            <v xml:space="preserve">   </v>
          </cell>
          <cell r="Q1450">
            <v>280062016</v>
          </cell>
          <cell r="T1450">
            <v>92500</v>
          </cell>
          <cell r="U1450">
            <v>0</v>
          </cell>
        </row>
        <row r="1451">
          <cell r="A1451" t="str">
            <v>PROP01450</v>
          </cell>
          <cell r="D1451">
            <v>41901</v>
          </cell>
          <cell r="E1451">
            <v>1</v>
          </cell>
          <cell r="F1451">
            <v>0</v>
          </cell>
          <cell r="G1451" t="str">
            <v>SIN INFORMACIÓN</v>
          </cell>
          <cell r="H1451" t="str">
            <v>INSTITUTO DE DESARROLLO DEL META</v>
          </cell>
          <cell r="I1451" t="str">
            <v>IDM</v>
          </cell>
          <cell r="J1451" t="str">
            <v>Varios Meta</v>
          </cell>
          <cell r="K1451" t="str">
            <v>INT</v>
          </cell>
          <cell r="L1451" t="str">
            <v>INS</v>
          </cell>
          <cell r="M1451" t="str">
            <v>(8) 6775933-6715927</v>
          </cell>
          <cell r="N1451" t="str">
            <v>No</v>
          </cell>
          <cell r="Q1451">
            <v>2424408406.4000001</v>
          </cell>
          <cell r="T1451" t="str">
            <v xml:space="preserve"> </v>
          </cell>
          <cell r="U1451">
            <v>0</v>
          </cell>
        </row>
        <row r="1452">
          <cell r="A1452" t="str">
            <v>PROP01451</v>
          </cell>
          <cell r="D1452">
            <v>41904</v>
          </cell>
          <cell r="E1452">
            <v>0</v>
          </cell>
          <cell r="F1452">
            <v>1</v>
          </cell>
          <cell r="G1452" t="str">
            <v>SIN INFORMACIÓN</v>
          </cell>
          <cell r="H1452" t="str">
            <v>MALL PLAZA</v>
          </cell>
          <cell r="I1452" t="str">
            <v>Lina Maria Murcia</v>
          </cell>
          <cell r="J1452" t="str">
            <v>Traslado de Redes de Alcantarillado Manizales</v>
          </cell>
          <cell r="K1452" t="str">
            <v>INT</v>
          </cell>
          <cell r="L1452" t="str">
            <v>OTR</v>
          </cell>
          <cell r="O1452" t="str">
            <v>Si</v>
          </cell>
          <cell r="Q1452">
            <v>26000000</v>
          </cell>
          <cell r="R1452">
            <v>26000000</v>
          </cell>
          <cell r="T1452" t="str">
            <v xml:space="preserve"> </v>
          </cell>
          <cell r="U1452">
            <v>1</v>
          </cell>
        </row>
        <row r="1453">
          <cell r="A1453" t="str">
            <v>PROP01452</v>
          </cell>
          <cell r="D1453">
            <v>41904</v>
          </cell>
          <cell r="E1453">
            <v>0</v>
          </cell>
          <cell r="F1453">
            <v>1</v>
          </cell>
          <cell r="G1453" t="str">
            <v>SIN INFORMACIÓN</v>
          </cell>
          <cell r="H1453" t="str">
            <v>CAMARA DE COMERCIO DE BOGOTA</v>
          </cell>
          <cell r="I1453" t="str">
            <v>René Pinzón</v>
          </cell>
          <cell r="J1453" t="str">
            <v xml:space="preserve">Adecuacion del edificio CAC de La Camara de Comercio de Bogota </v>
          </cell>
          <cell r="K1453" t="str">
            <v>INT</v>
          </cell>
          <cell r="L1453" t="str">
            <v>INS</v>
          </cell>
          <cell r="M1453" t="str">
            <v>5944100 Ext. 2531</v>
          </cell>
          <cell r="O1453" t="str">
            <v>No</v>
          </cell>
          <cell r="Q1453">
            <v>516011400</v>
          </cell>
          <cell r="T1453">
            <v>4454</v>
          </cell>
          <cell r="U1453">
            <v>0</v>
          </cell>
        </row>
        <row r="1454">
          <cell r="A1454" t="str">
            <v>PROP01453</v>
          </cell>
          <cell r="D1454">
            <v>41905</v>
          </cell>
          <cell r="E1454">
            <v>0</v>
          </cell>
          <cell r="F1454">
            <v>1</v>
          </cell>
          <cell r="G1454" t="str">
            <v>SIN INFORMACIÓN</v>
          </cell>
          <cell r="H1454" t="str">
            <v>DANIEL BERMUDEZ Y CIA  LTD A</v>
          </cell>
          <cell r="I1454" t="str">
            <v>Daniel  Bermudez</v>
          </cell>
          <cell r="J1454" t="str">
            <v xml:space="preserve">Renovacion Ciudad Can </v>
          </cell>
          <cell r="K1454" t="str">
            <v>GER</v>
          </cell>
          <cell r="L1454" t="str">
            <v>OFI</v>
          </cell>
          <cell r="M1454">
            <v>2810992</v>
          </cell>
          <cell r="O1454" t="str">
            <v>?</v>
          </cell>
          <cell r="Q1454">
            <v>25000000</v>
          </cell>
          <cell r="T1454">
            <v>92500</v>
          </cell>
          <cell r="U1454">
            <v>0</v>
          </cell>
        </row>
        <row r="1455">
          <cell r="A1455" t="str">
            <v>PROP01454</v>
          </cell>
          <cell r="D1455">
            <v>41905</v>
          </cell>
          <cell r="E1455">
            <v>0</v>
          </cell>
          <cell r="F1455">
            <v>1</v>
          </cell>
          <cell r="G1455" t="str">
            <v>SIN INFORMACIÓN</v>
          </cell>
          <cell r="H1455" t="str">
            <v>CORREVAL</v>
          </cell>
          <cell r="I1455" t="str">
            <v>Oscar Herrera Ceron</v>
          </cell>
          <cell r="J1455" t="str">
            <v xml:space="preserve">Santa Helena Reservado , Parque de San Jeronimo y Alameda de San Diego </v>
          </cell>
          <cell r="K1455" t="str">
            <v>GER</v>
          </cell>
          <cell r="L1455" t="str">
            <v>VIV</v>
          </cell>
          <cell r="M1455" t="str">
            <v>3394400 Ext. 1135</v>
          </cell>
          <cell r="O1455" t="str">
            <v>?</v>
          </cell>
          <cell r="Q1455">
            <v>8058000</v>
          </cell>
          <cell r="T1455">
            <v>64992</v>
          </cell>
          <cell r="U1455">
            <v>0</v>
          </cell>
        </row>
        <row r="1456">
          <cell r="A1456" t="str">
            <v>PROP01455</v>
          </cell>
          <cell r="D1456">
            <v>41907</v>
          </cell>
          <cell r="E1456">
            <v>0</v>
          </cell>
          <cell r="F1456">
            <v>1</v>
          </cell>
          <cell r="G1456" t="str">
            <v>SIN INFORMACIÓN</v>
          </cell>
          <cell r="H1456" t="str">
            <v>COLEGIO RICHMOND</v>
          </cell>
          <cell r="I1456" t="str">
            <v>Hernando Becerra</v>
          </cell>
          <cell r="J1456" t="str">
            <v>Inclusion Personal Adicional Gerencia de Obra e Interventoria Edifiico de  Oficinas Academicas y Admiinistrativas</v>
          </cell>
          <cell r="K1456" t="str">
            <v>PRES</v>
          </cell>
          <cell r="L1456" t="str">
            <v>EDU</v>
          </cell>
          <cell r="O1456" t="str">
            <v>?</v>
          </cell>
          <cell r="P1456" t="str">
            <v xml:space="preserve"> </v>
          </cell>
          <cell r="Q1456">
            <v>11573333</v>
          </cell>
          <cell r="U1456">
            <v>0</v>
          </cell>
        </row>
        <row r="1457">
          <cell r="A1457" t="str">
            <v>PROP01456</v>
          </cell>
          <cell r="D1457">
            <v>41907</v>
          </cell>
          <cell r="E1457">
            <v>0</v>
          </cell>
          <cell r="F1457">
            <v>1</v>
          </cell>
          <cell r="G1457" t="str">
            <v>SIN INFORMACIÓN</v>
          </cell>
          <cell r="H1457" t="str">
            <v>MALL PLAZA</v>
          </cell>
          <cell r="I1457" t="str">
            <v xml:space="preserve">Sandra Atencia Santamaria </v>
          </cell>
          <cell r="J1457" t="str">
            <v>Centro Comercial Buenas Vista</v>
          </cell>
          <cell r="K1457" t="str">
            <v>GER</v>
          </cell>
          <cell r="L1457" t="str">
            <v>COM</v>
          </cell>
          <cell r="M1457">
            <v>7458787</v>
          </cell>
          <cell r="O1457" t="str">
            <v>?</v>
          </cell>
          <cell r="Q1457">
            <v>37377776</v>
          </cell>
          <cell r="T1457">
            <v>104166.41</v>
          </cell>
          <cell r="U1457">
            <v>0</v>
          </cell>
        </row>
        <row r="1458">
          <cell r="A1458" t="str">
            <v>PROP01457</v>
          </cell>
          <cell r="D1458">
            <v>41908</v>
          </cell>
          <cell r="E1458">
            <v>0</v>
          </cell>
          <cell r="F1458">
            <v>1</v>
          </cell>
          <cell r="G1458" t="str">
            <v>SIN INFORMACIÓN</v>
          </cell>
          <cell r="H1458" t="str">
            <v>GUSTAVO PERRY ARQUITECTOS S.A.S.</v>
          </cell>
          <cell r="I1458" t="str">
            <v>Cristian Olivares B.</v>
          </cell>
          <cell r="J1458" t="str">
            <v>Renovacion Ciudad  CAN</v>
          </cell>
          <cell r="K1458" t="str">
            <v>PRES</v>
          </cell>
          <cell r="L1458" t="str">
            <v>OFI</v>
          </cell>
          <cell r="O1458" t="str">
            <v>?</v>
          </cell>
          <cell r="Q1458">
            <v>68000000</v>
          </cell>
          <cell r="T1458">
            <v>61500</v>
          </cell>
          <cell r="U1458">
            <v>0</v>
          </cell>
        </row>
        <row r="1459">
          <cell r="A1459" t="str">
            <v>PROP01458</v>
          </cell>
          <cell r="D1459">
            <v>41911</v>
          </cell>
          <cell r="E1459">
            <v>0</v>
          </cell>
          <cell r="F1459">
            <v>1</v>
          </cell>
          <cell r="G1459" t="str">
            <v>SIN INFORMACIÓN</v>
          </cell>
          <cell r="H1459" t="str">
            <v xml:space="preserve">OSPINAS Y CIA. S.A. </v>
          </cell>
          <cell r="I1459" t="str">
            <v>Mario Alberto Botero  Ramirez</v>
          </cell>
          <cell r="J1459" t="str">
            <v>Centro Comercial Ciudad de Cali</v>
          </cell>
          <cell r="K1459" t="str">
            <v>PRES</v>
          </cell>
          <cell r="L1459" t="str">
            <v>COM</v>
          </cell>
          <cell r="M1459">
            <v>3267060</v>
          </cell>
          <cell r="O1459" t="str">
            <v>?</v>
          </cell>
          <cell r="Q1459">
            <v>46000000</v>
          </cell>
          <cell r="T1459">
            <v>124021</v>
          </cell>
          <cell r="U1459">
            <v>0</v>
          </cell>
        </row>
        <row r="1460">
          <cell r="A1460" t="str">
            <v>PROP01459</v>
          </cell>
          <cell r="D1460">
            <v>41911</v>
          </cell>
          <cell r="E1460">
            <v>0</v>
          </cell>
          <cell r="F1460">
            <v>1</v>
          </cell>
          <cell r="G1460" t="str">
            <v>SIN INFORMACIÓN</v>
          </cell>
          <cell r="H1460" t="str">
            <v>LENGUAJES URBANO S.A.</v>
          </cell>
          <cell r="I1460" t="str">
            <v>Elkin Moreno</v>
          </cell>
          <cell r="J1460" t="str">
            <v>Edificio Parque Santa Barbara</v>
          </cell>
          <cell r="K1460" t="str">
            <v>PRES</v>
          </cell>
          <cell r="L1460" t="str">
            <v>VIV</v>
          </cell>
          <cell r="M1460" t="str">
            <v>6120142-3208437457</v>
          </cell>
          <cell r="O1460" t="str">
            <v>?</v>
          </cell>
          <cell r="Q1460">
            <v>8200000</v>
          </cell>
          <cell r="T1460">
            <v>1444.52</v>
          </cell>
          <cell r="U1460">
            <v>0</v>
          </cell>
        </row>
        <row r="1461">
          <cell r="A1461" t="str">
            <v>PROP01460</v>
          </cell>
          <cell r="D1461">
            <v>41911</v>
          </cell>
          <cell r="E1461">
            <v>0</v>
          </cell>
          <cell r="F1461">
            <v>1</v>
          </cell>
          <cell r="G1461" t="str">
            <v>SIN INFORMACIÓN</v>
          </cell>
          <cell r="H1461" t="str">
            <v>MALL PLAZA</v>
          </cell>
          <cell r="I1461" t="str">
            <v xml:space="preserve">Sandra Atencia Santamaria </v>
          </cell>
          <cell r="J1461" t="str">
            <v>Centro Comercial  Buenavista</v>
          </cell>
          <cell r="K1461" t="str">
            <v>PRES</v>
          </cell>
          <cell r="L1461" t="str">
            <v>COM</v>
          </cell>
          <cell r="M1461">
            <v>7458787</v>
          </cell>
          <cell r="O1461" t="str">
            <v>?</v>
          </cell>
          <cell r="Q1461">
            <v>12900000</v>
          </cell>
          <cell r="T1461">
            <v>104166.41</v>
          </cell>
          <cell r="U1461">
            <v>0</v>
          </cell>
        </row>
        <row r="1462">
          <cell r="A1462" t="str">
            <v>PROP01461</v>
          </cell>
          <cell r="D1462">
            <v>41912</v>
          </cell>
          <cell r="E1462">
            <v>0</v>
          </cell>
          <cell r="F1462">
            <v>1</v>
          </cell>
          <cell r="G1462" t="str">
            <v>SIN INFORMACIÓN</v>
          </cell>
          <cell r="H1462" t="str">
            <v>GRUPO NAVAL LTDA</v>
          </cell>
          <cell r="I1462" t="str">
            <v xml:space="preserve">Juan Carlos Martinez </v>
          </cell>
          <cell r="J1462" t="str">
            <v xml:space="preserve">Nueva Sede y Planta de Procesamiento </v>
          </cell>
          <cell r="K1462" t="str">
            <v>INT</v>
          </cell>
          <cell r="L1462" t="str">
            <v>IND</v>
          </cell>
          <cell r="M1462">
            <v>6193524</v>
          </cell>
          <cell r="O1462" t="str">
            <v>?</v>
          </cell>
          <cell r="Q1462">
            <v>903249356</v>
          </cell>
          <cell r="T1462">
            <v>6608.38</v>
          </cell>
          <cell r="U1462">
            <v>0</v>
          </cell>
        </row>
        <row r="1463">
          <cell r="A1463" t="str">
            <v>PROP01462</v>
          </cell>
          <cell r="D1463">
            <v>41913</v>
          </cell>
          <cell r="E1463">
            <v>0</v>
          </cell>
          <cell r="F1463">
            <v>1</v>
          </cell>
          <cell r="G1463" t="str">
            <v>SIN INFORMACIÓN</v>
          </cell>
          <cell r="H1463" t="str">
            <v xml:space="preserve">COMPAÑIA DE SERVICIOS E INVERSIONES ALPES S.A.  - ALPINA </v>
          </cell>
          <cell r="I1463" t="str">
            <v>Carlos Fernando Gomez</v>
          </cell>
          <cell r="J1463" t="str">
            <v xml:space="preserve">Proyecto de Filtracion Tangencial de Sueros  </v>
          </cell>
          <cell r="K1463" t="str">
            <v>PRES</v>
          </cell>
          <cell r="L1463" t="str">
            <v>EDU</v>
          </cell>
          <cell r="M1463">
            <v>3394349</v>
          </cell>
          <cell r="O1463" t="str">
            <v>?</v>
          </cell>
          <cell r="P1463" t="str">
            <v xml:space="preserve"> </v>
          </cell>
          <cell r="Q1463">
            <v>14564000</v>
          </cell>
          <cell r="U1463">
            <v>0</v>
          </cell>
        </row>
        <row r="1464">
          <cell r="A1464" t="str">
            <v>PROP01463</v>
          </cell>
          <cell r="D1464">
            <v>41918</v>
          </cell>
          <cell r="E1464">
            <v>0</v>
          </cell>
          <cell r="F1464">
            <v>1</v>
          </cell>
          <cell r="G1464" t="str">
            <v>SIN INFORMACIÓN</v>
          </cell>
          <cell r="H1464" t="str">
            <v xml:space="preserve">MAURICIO TORRES ARQUITECTOS </v>
          </cell>
          <cell r="I1464" t="str">
            <v xml:space="preserve">Guillermo Azuero </v>
          </cell>
          <cell r="J1464" t="str">
            <v xml:space="preserve">Casa Azuero </v>
          </cell>
          <cell r="K1464" t="str">
            <v>PRES</v>
          </cell>
          <cell r="L1464" t="str">
            <v>VIV</v>
          </cell>
          <cell r="O1464" t="str">
            <v>?</v>
          </cell>
          <cell r="Q1464">
            <v>7100000</v>
          </cell>
          <cell r="T1464">
            <v>537.29999999999995</v>
          </cell>
          <cell r="U1464">
            <v>0</v>
          </cell>
        </row>
        <row r="1465">
          <cell r="A1465" t="str">
            <v>PROP01464</v>
          </cell>
          <cell r="D1465">
            <v>41919</v>
          </cell>
          <cell r="E1465">
            <v>0</v>
          </cell>
          <cell r="F1465">
            <v>1</v>
          </cell>
          <cell r="G1465" t="str">
            <v>SIN INFORMACIÓN</v>
          </cell>
          <cell r="H1465" t="str">
            <v xml:space="preserve">MULTIPLO GESTION DE PROYECTOS S.A. </v>
          </cell>
          <cell r="I1465" t="str">
            <v>Luisa Fernanda Ordoñez</v>
          </cell>
          <cell r="J1465" t="str">
            <v xml:space="preserve">Renovación Arquitectonica, Actualización 
Técnologica, Operación y Mantenimiento del Coliseo el Campin </v>
          </cell>
          <cell r="K1465" t="str">
            <v>PRES</v>
          </cell>
          <cell r="L1465" t="str">
            <v>INS</v>
          </cell>
          <cell r="M1465">
            <v>3182269546</v>
          </cell>
          <cell r="O1465" t="str">
            <v>Si</v>
          </cell>
          <cell r="P1465">
            <v>1585</v>
          </cell>
          <cell r="Q1465">
            <v>40000000</v>
          </cell>
          <cell r="R1465">
            <v>40000000</v>
          </cell>
          <cell r="T1465">
            <v>14500</v>
          </cell>
          <cell r="U1465">
            <v>1</v>
          </cell>
        </row>
        <row r="1466">
          <cell r="A1466" t="str">
            <v>PROP01465</v>
          </cell>
          <cell r="D1466">
            <v>41928</v>
          </cell>
          <cell r="E1466">
            <v>0</v>
          </cell>
          <cell r="F1466">
            <v>1</v>
          </cell>
          <cell r="G1466" t="str">
            <v>SIN INFORMACIÓN</v>
          </cell>
          <cell r="H1466" t="str">
            <v>TERRANUM</v>
          </cell>
          <cell r="I1466" t="str">
            <v xml:space="preserve">Jimena Maya </v>
          </cell>
          <cell r="J1466" t="str">
            <v>Atlantis Plaza y Cittium</v>
          </cell>
          <cell r="K1466" t="str">
            <v>GER</v>
          </cell>
          <cell r="L1466" t="str">
            <v>COM</v>
          </cell>
          <cell r="M1466">
            <v>7426060</v>
          </cell>
          <cell r="O1466" t="str">
            <v>Si</v>
          </cell>
          <cell r="Q1466">
            <v>584737500</v>
          </cell>
          <cell r="R1466">
            <v>456000000</v>
          </cell>
          <cell r="T1466">
            <v>32715</v>
          </cell>
          <cell r="U1466">
            <v>1</v>
          </cell>
        </row>
        <row r="1467">
          <cell r="A1467" t="str">
            <v>PROP01466</v>
          </cell>
          <cell r="D1467">
            <v>41926</v>
          </cell>
          <cell r="E1467">
            <v>0</v>
          </cell>
          <cell r="F1467">
            <v>1</v>
          </cell>
          <cell r="G1467" t="str">
            <v>SIN INFORMACIÓN</v>
          </cell>
          <cell r="H1467" t="str">
            <v xml:space="preserve">COMPAÑIA DE SERVICIOS E INVERSIONES ALPES S.A.  - ALPINA </v>
          </cell>
          <cell r="I1467" t="str">
            <v>Paula  Alvarez</v>
          </cell>
          <cell r="J1467" t="str">
            <v>Filtracion Tangencial -PDC 238492</v>
          </cell>
          <cell r="K1467" t="str">
            <v>INT</v>
          </cell>
          <cell r="L1467" t="str">
            <v>IND</v>
          </cell>
          <cell r="O1467" t="str">
            <v>?</v>
          </cell>
          <cell r="Q1467">
            <v>244651792</v>
          </cell>
          <cell r="T1467" t="str">
            <v xml:space="preserve">                                </v>
          </cell>
          <cell r="U1467">
            <v>0</v>
          </cell>
        </row>
        <row r="1468">
          <cell r="A1468" t="str">
            <v>PROP01467</v>
          </cell>
          <cell r="D1468">
            <v>41927</v>
          </cell>
          <cell r="E1468">
            <v>0</v>
          </cell>
          <cell r="F1468">
            <v>1</v>
          </cell>
          <cell r="G1468" t="str">
            <v>SIN INFORMACIÓN</v>
          </cell>
          <cell r="H1468" t="str">
            <v xml:space="preserve">UNIVERSIDAD DE LOS ANDES </v>
          </cell>
          <cell r="I1468" t="str">
            <v xml:space="preserve">Claudia Velandia </v>
          </cell>
          <cell r="J1468" t="str">
            <v>Estacion de Policia (Ampliacion)</v>
          </cell>
          <cell r="K1468" t="str">
            <v>INT</v>
          </cell>
          <cell r="L1468" t="str">
            <v>EDU</v>
          </cell>
          <cell r="O1468" t="str">
            <v>?</v>
          </cell>
          <cell r="Q1468">
            <v>121639669</v>
          </cell>
          <cell r="U1468">
            <v>0</v>
          </cell>
        </row>
        <row r="1469">
          <cell r="A1469" t="str">
            <v>PROP01468</v>
          </cell>
          <cell r="D1469">
            <v>41927</v>
          </cell>
          <cell r="E1469">
            <v>0</v>
          </cell>
          <cell r="F1469">
            <v>1</v>
          </cell>
          <cell r="G1469" t="str">
            <v>SIN INFORMACIÓN</v>
          </cell>
          <cell r="H1469" t="str">
            <v xml:space="preserve">UNIVERSIDAD NACIONAL DE COLOMBIA </v>
          </cell>
          <cell r="I1469" t="str">
            <v xml:space="preserve">Guillermo Ficher </v>
          </cell>
          <cell r="J1469" t="str">
            <v xml:space="preserve">Aulas de Ciencia Universidad Nacional </v>
          </cell>
          <cell r="K1469" t="str">
            <v>INT</v>
          </cell>
          <cell r="L1469" t="str">
            <v>EDU</v>
          </cell>
          <cell r="M1469">
            <v>6362507</v>
          </cell>
          <cell r="O1469" t="str">
            <v>?</v>
          </cell>
          <cell r="Q1469">
            <v>713701804</v>
          </cell>
          <cell r="T1469">
            <v>5507</v>
          </cell>
          <cell r="U1469">
            <v>0</v>
          </cell>
        </row>
        <row r="1470">
          <cell r="A1470" t="str">
            <v>PROP01469</v>
          </cell>
          <cell r="D1470">
            <v>41927</v>
          </cell>
          <cell r="E1470">
            <v>0</v>
          </cell>
          <cell r="F1470">
            <v>1</v>
          </cell>
          <cell r="G1470" t="str">
            <v>SIN INFORMACIÓN</v>
          </cell>
          <cell r="H1470" t="str">
            <v>GUILLERMO FICHER</v>
          </cell>
          <cell r="I1470" t="str">
            <v xml:space="preserve">Guillermo Ficher </v>
          </cell>
          <cell r="J1470" t="str">
            <v>Wok Cedritos</v>
          </cell>
          <cell r="K1470" t="str">
            <v>INT</v>
          </cell>
          <cell r="L1470" t="str">
            <v>COM</v>
          </cell>
          <cell r="M1470">
            <v>6362507</v>
          </cell>
          <cell r="O1470" t="str">
            <v>No</v>
          </cell>
          <cell r="Q1470">
            <v>153282540</v>
          </cell>
          <cell r="T1470">
            <v>1443.2</v>
          </cell>
          <cell r="U1470">
            <v>0</v>
          </cell>
        </row>
        <row r="1471">
          <cell r="A1471" t="str">
            <v>PROP01470</v>
          </cell>
          <cell r="D1471">
            <v>41928</v>
          </cell>
          <cell r="E1471">
            <v>0</v>
          </cell>
          <cell r="F1471">
            <v>1</v>
          </cell>
          <cell r="G1471" t="str">
            <v>SIN INFORMACIÓN</v>
          </cell>
          <cell r="H1471" t="str">
            <v>CENTRO COMERCIAL SALITRE PLAZA</v>
          </cell>
          <cell r="I1471" t="str">
            <v>Jorge Enrique Silva
Patricia URREA (Ger)</v>
          </cell>
          <cell r="J1471" t="str">
            <v xml:space="preserve">Remodleacion Centro Comercial Ciudad Salitre </v>
          </cell>
          <cell r="K1471" t="str">
            <v>GER</v>
          </cell>
          <cell r="L1471" t="str">
            <v>COM</v>
          </cell>
          <cell r="M1471" t="str">
            <v>4231010 Ext. 1004</v>
          </cell>
          <cell r="O1471" t="str">
            <v>?</v>
          </cell>
          <cell r="Q1471">
            <v>1742051212</v>
          </cell>
          <cell r="T1471">
            <v>12427</v>
          </cell>
          <cell r="U1471">
            <v>0</v>
          </cell>
        </row>
        <row r="1472">
          <cell r="A1472" t="str">
            <v>PROP01471</v>
          </cell>
          <cell r="D1472">
            <v>41929</v>
          </cell>
          <cell r="E1472">
            <v>0</v>
          </cell>
          <cell r="F1472">
            <v>1</v>
          </cell>
          <cell r="G1472" t="str">
            <v>SIN INFORMACIÓN</v>
          </cell>
          <cell r="H1472" t="str">
            <v>ACUEDUCTO</v>
          </cell>
          <cell r="I1472" t="str">
            <v>Denny Hevesy Rodriguez</v>
          </cell>
          <cell r="J1472" t="str">
            <v>Acueducto (Ampliacion)</v>
          </cell>
          <cell r="K1472" t="str">
            <v>INT</v>
          </cell>
          <cell r="L1472" t="str">
            <v>SIN INFORMACIÓN</v>
          </cell>
          <cell r="O1472" t="str">
            <v>Si</v>
          </cell>
          <cell r="Q1472">
            <v>501312642</v>
          </cell>
          <cell r="R1472">
            <v>501312642</v>
          </cell>
          <cell r="U1472">
            <v>1</v>
          </cell>
        </row>
        <row r="1473">
          <cell r="A1473" t="str">
            <v>PROP01472</v>
          </cell>
          <cell r="D1473">
            <v>41933</v>
          </cell>
          <cell r="E1473">
            <v>0</v>
          </cell>
          <cell r="F1473">
            <v>1</v>
          </cell>
          <cell r="G1473" t="str">
            <v>SIN INFORMACIÓN</v>
          </cell>
          <cell r="H1473" t="str">
            <v xml:space="preserve">UNIVERSIDAD CATOLICA </v>
          </cell>
          <cell r="I1473" t="str">
            <v>Omar Trujillo</v>
          </cell>
          <cell r="J1473" t="str">
            <v>Edifiico Sede 4 (Ampliacion)</v>
          </cell>
          <cell r="K1473" t="str">
            <v>INT</v>
          </cell>
          <cell r="L1473" t="str">
            <v>EDU</v>
          </cell>
          <cell r="O1473" t="str">
            <v>?</v>
          </cell>
          <cell r="Q1473">
            <v>119599676</v>
          </cell>
          <cell r="U1473">
            <v>0</v>
          </cell>
        </row>
        <row r="1474">
          <cell r="A1474" t="str">
            <v>PROP01473</v>
          </cell>
          <cell r="D1474">
            <v>41933</v>
          </cell>
          <cell r="E1474">
            <v>0</v>
          </cell>
          <cell r="F1474">
            <v>1</v>
          </cell>
          <cell r="G1474" t="str">
            <v>SIN INFORMACIÓN</v>
          </cell>
          <cell r="H1474" t="str">
            <v xml:space="preserve">COLEGIO HELVETIA </v>
          </cell>
          <cell r="I1474" t="str">
            <v>Rosario Elena Movil</v>
          </cell>
          <cell r="J1474" t="str">
            <v>Trabajos Topograficos Colegio Helvetia Fase I</v>
          </cell>
          <cell r="K1474" t="str">
            <v>OTROS</v>
          </cell>
          <cell r="L1474" t="str">
            <v>EDU</v>
          </cell>
          <cell r="O1474" t="str">
            <v>Si</v>
          </cell>
          <cell r="Q1474">
            <v>13500000</v>
          </cell>
          <cell r="R1474">
            <v>13500000</v>
          </cell>
          <cell r="T1474">
            <v>35000</v>
          </cell>
          <cell r="U1474">
            <v>1</v>
          </cell>
        </row>
        <row r="1475">
          <cell r="A1475" t="str">
            <v>PROP01474</v>
          </cell>
          <cell r="D1475">
            <v>41932</v>
          </cell>
          <cell r="E1475">
            <v>0</v>
          </cell>
          <cell r="F1475">
            <v>1</v>
          </cell>
          <cell r="G1475" t="str">
            <v>SIN INFORMACIÓN</v>
          </cell>
          <cell r="H1475" t="str">
            <v>CENTRO COMERCIAL BULEVAR</v>
          </cell>
          <cell r="I1475" t="str">
            <v>Marcela Sandoval</v>
          </cell>
          <cell r="J1475" t="str">
            <v>CC Bulevar (ampliación)</v>
          </cell>
          <cell r="K1475" t="str">
            <v>INT</v>
          </cell>
          <cell r="L1475" t="str">
            <v>COM</v>
          </cell>
          <cell r="M1475" t="str">
            <v xml:space="preserve"> </v>
          </cell>
          <cell r="O1475" t="str">
            <v>Si</v>
          </cell>
          <cell r="Q1475">
            <v>470447268</v>
          </cell>
          <cell r="R1475">
            <v>470447268</v>
          </cell>
          <cell r="U1475">
            <v>1</v>
          </cell>
        </row>
        <row r="1476">
          <cell r="A1476" t="str">
            <v>PROP01475</v>
          </cell>
          <cell r="D1476">
            <v>41935</v>
          </cell>
          <cell r="E1476">
            <v>0</v>
          </cell>
          <cell r="F1476">
            <v>1</v>
          </cell>
          <cell r="G1476" t="str">
            <v>SIN INFORMACIÓN</v>
          </cell>
          <cell r="H1476" t="str">
            <v xml:space="preserve">OSPINAS Y CIA. S.A. </v>
          </cell>
          <cell r="I1476" t="str">
            <v xml:space="preserve">Antonio Jaramillo </v>
          </cell>
          <cell r="J1476" t="str">
            <v>Centreo COMERCIAL Plaza Central(Ampliacion)</v>
          </cell>
          <cell r="K1476" t="str">
            <v>INT</v>
          </cell>
          <cell r="L1476" t="str">
            <v>EDU</v>
          </cell>
          <cell r="O1476" t="str">
            <v>?</v>
          </cell>
          <cell r="Q1476">
            <v>169264745</v>
          </cell>
          <cell r="U1476">
            <v>0</v>
          </cell>
        </row>
        <row r="1477">
          <cell r="A1477" t="str">
            <v>PROP01476</v>
          </cell>
          <cell r="D1477">
            <v>41935</v>
          </cell>
          <cell r="E1477">
            <v>0</v>
          </cell>
          <cell r="F1477">
            <v>1</v>
          </cell>
          <cell r="G1477" t="str">
            <v>SIN INFORMACIÓN</v>
          </cell>
          <cell r="H1477" t="str">
            <v xml:space="preserve">UNIVERSIDAD EXTERNADO DE COLOMBIA </v>
          </cell>
          <cell r="I1477" t="str">
            <v xml:space="preserve">Ana Lucia Montoya </v>
          </cell>
          <cell r="J1477" t="str">
            <v>Salon de Musica en el Lote El Tabaco</v>
          </cell>
          <cell r="K1477" t="str">
            <v>PRES</v>
          </cell>
          <cell r="L1477" t="str">
            <v>EDU</v>
          </cell>
          <cell r="M1477" t="str">
            <v>3419900  Ext. 4053</v>
          </cell>
          <cell r="O1477" t="str">
            <v>Si</v>
          </cell>
          <cell r="P1477">
            <v>1601</v>
          </cell>
          <cell r="Q1477">
            <v>3000000</v>
          </cell>
          <cell r="R1477">
            <v>3000000</v>
          </cell>
          <cell r="T1477">
            <v>92</v>
          </cell>
          <cell r="U1477">
            <v>1</v>
          </cell>
        </row>
        <row r="1478">
          <cell r="A1478" t="str">
            <v>PROP01477</v>
          </cell>
          <cell r="D1478">
            <v>41936</v>
          </cell>
          <cell r="E1478">
            <v>0</v>
          </cell>
          <cell r="F1478">
            <v>1</v>
          </cell>
          <cell r="G1478" t="str">
            <v>SIN INFORMACIÓN</v>
          </cell>
          <cell r="H1478" t="str">
            <v xml:space="preserve">RUGELES DURAN ARQUITECTOS </v>
          </cell>
          <cell r="I1478" t="str">
            <v>Maria Angelica Gonzalez</v>
          </cell>
          <cell r="J1478" t="str">
            <v xml:space="preserve">Edificio RD Pasadena </v>
          </cell>
          <cell r="K1478" t="str">
            <v>INT</v>
          </cell>
          <cell r="L1478" t="str">
            <v>OFI</v>
          </cell>
          <cell r="M1478">
            <v>6134827</v>
          </cell>
          <cell r="O1478" t="str">
            <v>?</v>
          </cell>
          <cell r="Q1478">
            <v>315115000</v>
          </cell>
          <cell r="T1478">
            <v>6800</v>
          </cell>
          <cell r="U1478">
            <v>0</v>
          </cell>
        </row>
        <row r="1479">
          <cell r="A1479" t="str">
            <v>PROP01478</v>
          </cell>
          <cell r="D1479">
            <v>41936</v>
          </cell>
          <cell r="E1479">
            <v>1</v>
          </cell>
          <cell r="F1479">
            <v>0</v>
          </cell>
          <cell r="G1479" t="str">
            <v>SIN INFORMACIÓN</v>
          </cell>
          <cell r="H1479" t="str">
            <v>MIN EDUCACIÓN</v>
          </cell>
          <cell r="I1479" t="str">
            <v>Ana Carolina Gutiérrez</v>
          </cell>
          <cell r="J1479" t="str">
            <v>Ministerio de Educación supervisión convenios</v>
          </cell>
          <cell r="K1479" t="str">
            <v>INT</v>
          </cell>
          <cell r="L1479" t="str">
            <v>EDU</v>
          </cell>
          <cell r="O1479" t="str">
            <v>?</v>
          </cell>
          <cell r="Q1479">
            <v>149024007</v>
          </cell>
          <cell r="U1479">
            <v>0</v>
          </cell>
        </row>
        <row r="1480">
          <cell r="A1480" t="str">
            <v>PROP01479</v>
          </cell>
          <cell r="D1480">
            <v>41939</v>
          </cell>
          <cell r="E1480">
            <v>0</v>
          </cell>
          <cell r="F1480">
            <v>1</v>
          </cell>
          <cell r="G1480" t="str">
            <v>SIN INFORMACIÓN</v>
          </cell>
          <cell r="H1480" t="str">
            <v>COLEGIO DE INGLATERRA</v>
          </cell>
          <cell r="I1480" t="str">
            <v>Sharon Vergara Fernandez</v>
          </cell>
          <cell r="J1480" t="str">
            <v>Realizacion del Plan Maestro</v>
          </cell>
          <cell r="K1480" t="str">
            <v>INT</v>
          </cell>
          <cell r="L1480" t="str">
            <v>EDU</v>
          </cell>
          <cell r="M1480">
            <v>6761700</v>
          </cell>
          <cell r="O1480" t="str">
            <v>Si</v>
          </cell>
          <cell r="Q1480">
            <v>17090024</v>
          </cell>
          <cell r="R1480">
            <v>17090024</v>
          </cell>
          <cell r="T1480">
            <v>17587</v>
          </cell>
          <cell r="U1480">
            <v>1</v>
          </cell>
        </row>
        <row r="1481">
          <cell r="A1481" t="str">
            <v>PROP01480</v>
          </cell>
          <cell r="D1481">
            <v>41939</v>
          </cell>
          <cell r="E1481">
            <v>0</v>
          </cell>
          <cell r="F1481">
            <v>1</v>
          </cell>
          <cell r="G1481" t="str">
            <v>SIN INFORMACIÓN</v>
          </cell>
          <cell r="H1481" t="str">
            <v xml:space="preserve">JOSE FERNANDO URIBE JARAMILLO </v>
          </cell>
          <cell r="I1481" t="str">
            <v xml:space="preserve">Jose  Fernando Uribe Jaramillo </v>
          </cell>
          <cell r="J1481" t="str">
            <v xml:space="preserve">Apartamentos Lisboa </v>
          </cell>
          <cell r="K1481" t="str">
            <v>PREF</v>
          </cell>
          <cell r="L1481" t="str">
            <v>VIV</v>
          </cell>
          <cell r="M1481" t="str">
            <v>6184876-3044656928</v>
          </cell>
          <cell r="O1481" t="str">
            <v>No</v>
          </cell>
          <cell r="Q1481">
            <v>14900000</v>
          </cell>
          <cell r="T1481">
            <v>6665</v>
          </cell>
          <cell r="U1481">
            <v>0</v>
          </cell>
        </row>
        <row r="1482">
          <cell r="A1482" t="str">
            <v>PROP01481</v>
          </cell>
          <cell r="D1482">
            <v>41941</v>
          </cell>
          <cell r="E1482">
            <v>0</v>
          </cell>
          <cell r="F1482">
            <v>1</v>
          </cell>
          <cell r="G1482" t="str">
            <v>SIN INFORMACIÓN</v>
          </cell>
          <cell r="H1482" t="str">
            <v xml:space="preserve">NATURA </v>
          </cell>
          <cell r="I1482" t="str">
            <v xml:space="preserve">Daniel Buitrago </v>
          </cell>
          <cell r="J1482" t="str">
            <v>Bodegas e Oficinas Natura</v>
          </cell>
          <cell r="K1482" t="str">
            <v>PRES</v>
          </cell>
          <cell r="L1482" t="str">
            <v>BOD</v>
          </cell>
          <cell r="O1482" t="str">
            <v>?</v>
          </cell>
          <cell r="Q1482">
            <v>209815532</v>
          </cell>
          <cell r="T1482">
            <v>8432</v>
          </cell>
          <cell r="U1482">
            <v>0</v>
          </cell>
        </row>
        <row r="1483">
          <cell r="A1483" t="str">
            <v>PROP01482</v>
          </cell>
          <cell r="D1483">
            <v>41941</v>
          </cell>
          <cell r="E1483">
            <v>0</v>
          </cell>
          <cell r="F1483">
            <v>1</v>
          </cell>
          <cell r="G1483" t="str">
            <v>SIN INFORMACIÓN</v>
          </cell>
          <cell r="H1483" t="str">
            <v xml:space="preserve">CLUB LOS LAGARTOS </v>
          </cell>
          <cell r="I1483" t="str">
            <v xml:space="preserve">Mauricio Sanchez Molina </v>
          </cell>
          <cell r="J1483" t="str">
            <v>Remoelacion de la Piscina y El turco de Hombre</v>
          </cell>
          <cell r="K1483" t="str">
            <v>INT</v>
          </cell>
          <cell r="L1483" t="str">
            <v>OTR</v>
          </cell>
          <cell r="M1483">
            <v>6438800</v>
          </cell>
          <cell r="O1483" t="str">
            <v>SI</v>
          </cell>
          <cell r="Q1483">
            <v>129997800</v>
          </cell>
          <cell r="R1483">
            <v>129997800</v>
          </cell>
          <cell r="T1483">
            <v>1200</v>
          </cell>
          <cell r="U1483">
            <v>1</v>
          </cell>
        </row>
        <row r="1484">
          <cell r="A1484" t="str">
            <v>PROP01483</v>
          </cell>
          <cell r="D1484">
            <v>41943</v>
          </cell>
          <cell r="E1484">
            <v>0</v>
          </cell>
          <cell r="F1484">
            <v>1</v>
          </cell>
          <cell r="G1484" t="str">
            <v>SIN INFORMACIÓN</v>
          </cell>
          <cell r="H1484" t="str">
            <v>COMPENSAR</v>
          </cell>
          <cell r="I1484" t="str">
            <v>Mario Castillo Romero</v>
          </cell>
          <cell r="J1484" t="str">
            <v>Compensar Clinica el Bosque (Ampliacion)</v>
          </cell>
          <cell r="K1484" t="str">
            <v>GER</v>
          </cell>
          <cell r="L1484" t="str">
            <v>SAL</v>
          </cell>
          <cell r="M1484" t="str">
            <v>4280666 xt. 14545</v>
          </cell>
          <cell r="O1484" t="str">
            <v>?</v>
          </cell>
          <cell r="Q1484">
            <v>5301450</v>
          </cell>
          <cell r="U1484">
            <v>0</v>
          </cell>
        </row>
        <row r="1485">
          <cell r="A1485" t="str">
            <v>PROP01484</v>
          </cell>
          <cell r="D1485">
            <v>41943</v>
          </cell>
          <cell r="E1485">
            <v>1</v>
          </cell>
          <cell r="F1485">
            <v>0</v>
          </cell>
          <cell r="G1485" t="str">
            <v>SIN INFORMACIÓN</v>
          </cell>
          <cell r="H1485" t="str">
            <v>MIN EDUCACIÓN</v>
          </cell>
          <cell r="I1485" t="str">
            <v>Ana Carolina Gutiérrez</v>
          </cell>
          <cell r="J1485" t="str">
            <v>Ministerio de Educación supervisión convenios  (Ampliacion)</v>
          </cell>
          <cell r="K1485" t="str">
            <v>INT</v>
          </cell>
          <cell r="L1485" t="str">
            <v>EDU</v>
          </cell>
          <cell r="O1485" t="str">
            <v>?</v>
          </cell>
          <cell r="P1485" t="str">
            <v xml:space="preserve"> </v>
          </cell>
          <cell r="Q1485">
            <v>149372007</v>
          </cell>
          <cell r="R1485" t="str">
            <v xml:space="preserve"> </v>
          </cell>
          <cell r="U1485">
            <v>0</v>
          </cell>
        </row>
        <row r="1486">
          <cell r="A1486" t="str">
            <v>PROP01485</v>
          </cell>
          <cell r="D1486">
            <v>41943</v>
          </cell>
          <cell r="E1486">
            <v>0</v>
          </cell>
          <cell r="F1486">
            <v>1</v>
          </cell>
          <cell r="G1486" t="str">
            <v>SIN INFORMACIÓN</v>
          </cell>
          <cell r="H1486" t="str">
            <v>GRUPO CONTEMPO</v>
          </cell>
          <cell r="I1486" t="str">
            <v>Ricardo  Salgado</v>
          </cell>
          <cell r="J1486" t="str">
            <v>Oxo 69</v>
          </cell>
          <cell r="K1486" t="str">
            <v>INT</v>
          </cell>
          <cell r="L1486" t="str">
            <v>SIN INFORMACIÓN</v>
          </cell>
          <cell r="O1486" t="str">
            <v>?</v>
          </cell>
          <cell r="Q1486">
            <v>46492720</v>
          </cell>
          <cell r="U1486">
            <v>0</v>
          </cell>
        </row>
        <row r="1487">
          <cell r="A1487" t="str">
            <v>PROP01486</v>
          </cell>
          <cell r="D1487">
            <v>41943</v>
          </cell>
          <cell r="E1487">
            <v>0</v>
          </cell>
          <cell r="F1487">
            <v>1</v>
          </cell>
          <cell r="G1487" t="str">
            <v>SIN INFORMACIÓN</v>
          </cell>
          <cell r="H1487" t="str">
            <v xml:space="preserve">ANDINO CENTRO COMERCIAL </v>
          </cell>
          <cell r="I1487" t="str">
            <v>Nestor Orlando Alba A.</v>
          </cell>
          <cell r="J1487" t="str">
            <v xml:space="preserve">Ampliacion de Corredores y Generacion Nuevos Locales </v>
          </cell>
          <cell r="K1487" t="str">
            <v>INT</v>
          </cell>
          <cell r="L1487" t="str">
            <v>COM</v>
          </cell>
          <cell r="M1487">
            <v>6213111</v>
          </cell>
          <cell r="O1487" t="str">
            <v>Si</v>
          </cell>
          <cell r="P1487">
            <v>1598</v>
          </cell>
          <cell r="Q1487">
            <v>207303820</v>
          </cell>
          <cell r="R1487">
            <v>207303820</v>
          </cell>
          <cell r="T1487">
            <v>461</v>
          </cell>
          <cell r="U1487">
            <v>1</v>
          </cell>
        </row>
        <row r="1488">
          <cell r="A1488" t="str">
            <v>PROP01487</v>
          </cell>
          <cell r="D1488">
            <v>41947</v>
          </cell>
          <cell r="E1488">
            <v>0</v>
          </cell>
          <cell r="F1488">
            <v>1</v>
          </cell>
          <cell r="G1488" t="str">
            <v>SIN INFORMACIÓN</v>
          </cell>
          <cell r="H1488" t="str">
            <v>IROTAMA S.A.S.</v>
          </cell>
          <cell r="I1488" t="str">
            <v>Miguel Triana Soto</v>
          </cell>
          <cell r="J1488" t="str">
            <v>Contruccion Torre C</v>
          </cell>
          <cell r="K1488" t="str">
            <v>INT</v>
          </cell>
          <cell r="L1488" t="str">
            <v>HOT</v>
          </cell>
          <cell r="M1488" t="str">
            <v>326 43 00</v>
          </cell>
          <cell r="O1488" t="str">
            <v>?</v>
          </cell>
          <cell r="Q1488">
            <v>1307971451</v>
          </cell>
          <cell r="T1488">
            <v>14800</v>
          </cell>
          <cell r="U1488">
            <v>0</v>
          </cell>
        </row>
        <row r="1489">
          <cell r="A1489" t="str">
            <v>PROP01488</v>
          </cell>
          <cell r="D1489">
            <v>41947</v>
          </cell>
          <cell r="E1489">
            <v>0</v>
          </cell>
          <cell r="F1489">
            <v>1</v>
          </cell>
          <cell r="G1489" t="str">
            <v>SIN INFORMACIÓN</v>
          </cell>
          <cell r="H1489" t="str">
            <v xml:space="preserve">EL RETIRO CENTRO COMERCIAL </v>
          </cell>
          <cell r="I1489" t="str">
            <v xml:space="preserve">Manuel Montenegro </v>
          </cell>
          <cell r="J1489" t="str">
            <v>Amoliacion Centro Comercial El Retiro</v>
          </cell>
          <cell r="K1489" t="str">
            <v>PREF</v>
          </cell>
          <cell r="L1489" t="str">
            <v>COM</v>
          </cell>
          <cell r="M1489" t="str">
            <v>3760800 Ext. 103</v>
          </cell>
          <cell r="O1489" t="str">
            <v>?</v>
          </cell>
          <cell r="Q1489">
            <v>14900000</v>
          </cell>
          <cell r="T1489">
            <v>800</v>
          </cell>
          <cell r="U1489">
            <v>0</v>
          </cell>
        </row>
        <row r="1490">
          <cell r="A1490" t="str">
            <v>PROP01489</v>
          </cell>
          <cell r="D1490">
            <v>41948</v>
          </cell>
          <cell r="E1490">
            <v>0</v>
          </cell>
          <cell r="F1490">
            <v>1</v>
          </cell>
          <cell r="G1490" t="str">
            <v>SIN INFORMACIÓN</v>
          </cell>
          <cell r="H1490" t="str">
            <v>PROMOTORA LA ARBOLEDA</v>
          </cell>
          <cell r="I1490" t="str">
            <v>Santiago Arango Cortes</v>
          </cell>
          <cell r="J1490" t="str">
            <v>Apartamentos Sector T</v>
          </cell>
          <cell r="K1490" t="str">
            <v>PRES</v>
          </cell>
          <cell r="L1490" t="str">
            <v>VIV</v>
          </cell>
          <cell r="M1490" t="str">
            <v>623 23 08</v>
          </cell>
          <cell r="O1490" t="str">
            <v>?</v>
          </cell>
          <cell r="Q1490">
            <v>14000000</v>
          </cell>
          <cell r="T1490">
            <v>7990</v>
          </cell>
          <cell r="U1490">
            <v>0</v>
          </cell>
        </row>
        <row r="1491">
          <cell r="A1491" t="str">
            <v>PROP01490</v>
          </cell>
          <cell r="D1491">
            <v>41948</v>
          </cell>
          <cell r="E1491">
            <v>1</v>
          </cell>
          <cell r="F1491">
            <v>0</v>
          </cell>
          <cell r="G1491" t="str">
            <v>SIN INFORMACIÓN</v>
          </cell>
          <cell r="H1491" t="str">
            <v xml:space="preserve">INSTITUTO DISTRITAL DE PATRIMONIO DISTRITAL </v>
          </cell>
          <cell r="I1491" t="str">
            <v>Maria Eugenia Martinez</v>
          </cell>
          <cell r="J1491" t="str">
            <v xml:space="preserve">Plaza de la Santa Maria </v>
          </cell>
          <cell r="K1491" t="str">
            <v>PRES</v>
          </cell>
          <cell r="L1491" t="str">
            <v>EDU</v>
          </cell>
          <cell r="M1491" t="str">
            <v>381 30 00</v>
          </cell>
          <cell r="O1491" t="str">
            <v>?</v>
          </cell>
          <cell r="Q1491">
            <v>12500000</v>
          </cell>
          <cell r="T1491">
            <v>14000</v>
          </cell>
          <cell r="U1491">
            <v>0</v>
          </cell>
        </row>
        <row r="1492">
          <cell r="A1492" t="str">
            <v>PROP01491</v>
          </cell>
          <cell r="D1492">
            <v>41949</v>
          </cell>
          <cell r="E1492">
            <v>0</v>
          </cell>
          <cell r="F1492">
            <v>1</v>
          </cell>
          <cell r="G1492" t="str">
            <v>SIN INFORMACIÓN</v>
          </cell>
          <cell r="H1492" t="str">
            <v xml:space="preserve">COMPAÑIA DE SERVICIOS E INVERSIONES ALPES S.A.  - ALPINA </v>
          </cell>
          <cell r="I1492" t="str">
            <v>Emma Melo</v>
          </cell>
          <cell r="J1492" t="str">
            <v>Instalaciones y Acabados Nuevo Edificio Corporativo No. 3 Alpina (Ampliacion)</v>
          </cell>
          <cell r="K1492" t="str">
            <v>INT</v>
          </cell>
          <cell r="L1492" t="str">
            <v>SIN INFORMACIÓN</v>
          </cell>
          <cell r="O1492" t="str">
            <v>?</v>
          </cell>
          <cell r="P1492" t="str">
            <v xml:space="preserve"> </v>
          </cell>
          <cell r="Q1492">
            <v>10017280</v>
          </cell>
          <cell r="R1492" t="str">
            <v xml:space="preserve"> </v>
          </cell>
          <cell r="U1492">
            <v>0</v>
          </cell>
        </row>
        <row r="1493">
          <cell r="A1493" t="str">
            <v>PROP01492</v>
          </cell>
          <cell r="D1493">
            <v>41950</v>
          </cell>
          <cell r="E1493">
            <v>0</v>
          </cell>
          <cell r="F1493">
            <v>1</v>
          </cell>
          <cell r="G1493" t="str">
            <v>SIN INFORMACIÓN</v>
          </cell>
          <cell r="H1493" t="str">
            <v>NEXUS BANCA DE INVERSION S.A.</v>
          </cell>
          <cell r="I1493" t="str">
            <v>Jenny Gonzalez</v>
          </cell>
          <cell r="J1493" t="str">
            <v xml:space="preserve">Torre Alianza </v>
          </cell>
          <cell r="K1493" t="str">
            <v>INT</v>
          </cell>
          <cell r="L1493" t="str">
            <v>SIN INFORMACIÓN</v>
          </cell>
          <cell r="M1493" t="str">
            <v>321 98 38</v>
          </cell>
          <cell r="O1493" t="str">
            <v>Si</v>
          </cell>
          <cell r="P1493">
            <v>1608</v>
          </cell>
          <cell r="Q1493">
            <v>680795916</v>
          </cell>
          <cell r="R1493">
            <v>648975916</v>
          </cell>
          <cell r="T1493">
            <v>12841</v>
          </cell>
          <cell r="U1493">
            <v>1</v>
          </cell>
        </row>
        <row r="1494">
          <cell r="A1494" t="str">
            <v>PROP01493</v>
          </cell>
          <cell r="D1494">
            <v>41950</v>
          </cell>
          <cell r="E1494">
            <v>0</v>
          </cell>
          <cell r="F1494">
            <v>1</v>
          </cell>
          <cell r="G1494" t="str">
            <v>SIN INFORMACIÓN</v>
          </cell>
          <cell r="H1494" t="str">
            <v>MINTO S.A.S.</v>
          </cell>
          <cell r="I1494" t="str">
            <v>Paola Andrea Botiva Muñoz</v>
          </cell>
          <cell r="J1494" t="str">
            <v>Portus Manga Cartagena</v>
          </cell>
          <cell r="K1494" t="str">
            <v>INT</v>
          </cell>
          <cell r="L1494" t="str">
            <v>HOT</v>
          </cell>
          <cell r="M1494" t="str">
            <v>212 82 21</v>
          </cell>
          <cell r="O1494" t="str">
            <v>?</v>
          </cell>
          <cell r="Q1494">
            <v>642692774</v>
          </cell>
          <cell r="T1494">
            <v>9245</v>
          </cell>
          <cell r="U1494">
            <v>0</v>
          </cell>
        </row>
        <row r="1495">
          <cell r="A1495" t="str">
            <v>PROP01494</v>
          </cell>
          <cell r="D1495">
            <v>41950</v>
          </cell>
          <cell r="E1495">
            <v>0</v>
          </cell>
          <cell r="F1495">
            <v>1</v>
          </cell>
          <cell r="G1495" t="str">
            <v>SIN INFORMACIÓN</v>
          </cell>
          <cell r="H1495" t="str">
            <v>NEXUS BANCA DE INVERSION S.A.</v>
          </cell>
          <cell r="I1495" t="str">
            <v>Jenny Gonzalez</v>
          </cell>
          <cell r="J1495" t="str">
            <v xml:space="preserve">Torre Alianza </v>
          </cell>
          <cell r="K1495" t="str">
            <v>INT</v>
          </cell>
          <cell r="L1495" t="str">
            <v>OFI</v>
          </cell>
          <cell r="M1495" t="str">
            <v>321 98 38</v>
          </cell>
          <cell r="O1495" t="str">
            <v>?</v>
          </cell>
          <cell r="Q1495">
            <v>9500000</v>
          </cell>
          <cell r="T1495">
            <v>12841</v>
          </cell>
          <cell r="U1495">
            <v>0</v>
          </cell>
        </row>
        <row r="1496">
          <cell r="A1496" t="str">
            <v>PROP01495</v>
          </cell>
          <cell r="D1496">
            <v>41950</v>
          </cell>
          <cell r="E1496">
            <v>0</v>
          </cell>
          <cell r="F1496">
            <v>1</v>
          </cell>
          <cell r="G1496" t="str">
            <v>SIN INFORMACIÓN</v>
          </cell>
          <cell r="H1496" t="str">
            <v>NORCO S.A.</v>
          </cell>
          <cell r="I1496" t="str">
            <v>Sergio Andres Rodriguez</v>
          </cell>
          <cell r="J1496" t="str">
            <v>Centro Emprearial 80</v>
          </cell>
          <cell r="K1496" t="str">
            <v>PRES</v>
          </cell>
          <cell r="L1496" t="str">
            <v>OFI</v>
          </cell>
          <cell r="M1496" t="str">
            <v>248 67 47</v>
          </cell>
          <cell r="O1496" t="str">
            <v>?</v>
          </cell>
          <cell r="Q1496">
            <v>9500000</v>
          </cell>
          <cell r="T1496">
            <v>5796</v>
          </cell>
          <cell r="U1496">
            <v>0</v>
          </cell>
        </row>
        <row r="1497">
          <cell r="A1497" t="str">
            <v>PROP01496</v>
          </cell>
          <cell r="D1497">
            <v>41955</v>
          </cell>
          <cell r="E1497">
            <v>0</v>
          </cell>
          <cell r="F1497">
            <v>1</v>
          </cell>
          <cell r="G1497" t="str">
            <v>SIN INFORMACIÓN</v>
          </cell>
          <cell r="H1497" t="str">
            <v xml:space="preserve">PLAZA DE LAS AMERICAS </v>
          </cell>
          <cell r="I1497" t="str">
            <v>Jonh Mesa Ortega</v>
          </cell>
          <cell r="J1497" t="str">
            <v xml:space="preserve">Remodelacion Centro Comercial Plaza de las Americas </v>
          </cell>
          <cell r="K1497" t="str">
            <v>PRES</v>
          </cell>
          <cell r="L1497" t="str">
            <v>COM</v>
          </cell>
          <cell r="M1497" t="str">
            <v>446 75 95</v>
          </cell>
          <cell r="O1497" t="str">
            <v>?</v>
          </cell>
          <cell r="Q1497">
            <v>43500000</v>
          </cell>
          <cell r="T1497">
            <v>210000</v>
          </cell>
          <cell r="U1497">
            <v>0</v>
          </cell>
        </row>
        <row r="1498">
          <cell r="A1498" t="str">
            <v>PROP01497</v>
          </cell>
          <cell r="D1498">
            <v>41955</v>
          </cell>
          <cell r="E1498">
            <v>0</v>
          </cell>
          <cell r="F1498">
            <v>1</v>
          </cell>
          <cell r="G1498" t="str">
            <v>SIN INFORMACIÓN</v>
          </cell>
          <cell r="H1498" t="str">
            <v>JERONIMO MARTINS</v>
          </cell>
          <cell r="I1498" t="str">
            <v>Ricardo Ferrer Botero</v>
          </cell>
          <cell r="J1498" t="str">
            <v>Construccion Cedi Barranquilla</v>
          </cell>
          <cell r="K1498" t="str">
            <v>INT</v>
          </cell>
          <cell r="L1498" t="str">
            <v>INS</v>
          </cell>
          <cell r="O1498" t="str">
            <v>?</v>
          </cell>
          <cell r="Q1498">
            <v>504624180</v>
          </cell>
          <cell r="T1498">
            <v>13000</v>
          </cell>
          <cell r="U1498">
            <v>0</v>
          </cell>
        </row>
        <row r="1499">
          <cell r="A1499" t="str">
            <v>PROP01498</v>
          </cell>
          <cell r="D1499">
            <v>41957</v>
          </cell>
          <cell r="E1499">
            <v>0</v>
          </cell>
          <cell r="F1499">
            <v>1</v>
          </cell>
          <cell r="G1499" t="str">
            <v>SIN INFORMACIÓN</v>
          </cell>
          <cell r="H1499" t="str">
            <v xml:space="preserve">fundacion gimnasio moderno </v>
          </cell>
          <cell r="I1499" t="str">
            <v>Carlos MONROY</v>
          </cell>
          <cell r="J1499" t="str">
            <v>Restauracion Integral Gimnasio Moderno  (Ampliacion)</v>
          </cell>
          <cell r="K1499" t="str">
            <v>INT</v>
          </cell>
          <cell r="L1499" t="str">
            <v>EDU</v>
          </cell>
          <cell r="O1499" t="str">
            <v>?</v>
          </cell>
          <cell r="U1499">
            <v>0</v>
          </cell>
        </row>
        <row r="1500">
          <cell r="A1500" t="str">
            <v>PROP01499</v>
          </cell>
          <cell r="D1500">
            <v>41961</v>
          </cell>
          <cell r="E1500">
            <v>0</v>
          </cell>
          <cell r="F1500">
            <v>1</v>
          </cell>
          <cell r="G1500" t="str">
            <v>SIN INFORMACIÓN</v>
          </cell>
          <cell r="H1500" t="str">
            <v>PIX COLOMBIA</v>
          </cell>
          <cell r="I1500" t="str">
            <v>Stefano Gavril</v>
          </cell>
          <cell r="J1500" t="str">
            <v>Proyecto 120 Oficinas- Medico</v>
          </cell>
          <cell r="K1500" t="str">
            <v>PRES</v>
          </cell>
          <cell r="L1500" t="str">
            <v>OFI</v>
          </cell>
          <cell r="M1500" t="str">
            <v>621 88 16</v>
          </cell>
          <cell r="O1500" t="str">
            <v>?</v>
          </cell>
          <cell r="Q1500">
            <v>31800000</v>
          </cell>
          <cell r="T1500">
            <v>6271</v>
          </cell>
          <cell r="U1500">
            <v>0</v>
          </cell>
        </row>
        <row r="1501">
          <cell r="A1501" t="str">
            <v>PROP01500</v>
          </cell>
          <cell r="D1501">
            <v>41961</v>
          </cell>
          <cell r="E1501">
            <v>0</v>
          </cell>
          <cell r="F1501">
            <v>1</v>
          </cell>
          <cell r="G1501" t="str">
            <v>SIN INFORMACIÓN</v>
          </cell>
          <cell r="H1501" t="str">
            <v>IROTAMA S.A.S.</v>
          </cell>
          <cell r="I1501" t="str">
            <v>Miguel Triana Soto</v>
          </cell>
          <cell r="J1501" t="str">
            <v>Centro de Convenciones Torre de Aptos y
 Torre de Parqueo Lote 1.</v>
          </cell>
          <cell r="K1501" t="str">
            <v>GER</v>
          </cell>
          <cell r="L1501" t="str">
            <v>COM</v>
          </cell>
          <cell r="M1501" t="str">
            <v>326 43 00</v>
          </cell>
          <cell r="O1501" t="str">
            <v>?</v>
          </cell>
          <cell r="Q1501">
            <v>28000000</v>
          </cell>
          <cell r="T1501">
            <v>106533</v>
          </cell>
          <cell r="U1501">
            <v>0</v>
          </cell>
        </row>
        <row r="1502">
          <cell r="A1502" t="str">
            <v>PROP01501</v>
          </cell>
          <cell r="D1502">
            <v>41962</v>
          </cell>
          <cell r="E1502">
            <v>0</v>
          </cell>
          <cell r="F1502">
            <v>1</v>
          </cell>
          <cell r="G1502" t="str">
            <v>SIN INFORMACIÓN</v>
          </cell>
          <cell r="H1502" t="str">
            <v>INGEURBE</v>
          </cell>
          <cell r="I1502" t="str">
            <v>Linda Salazar Barrios</v>
          </cell>
          <cell r="J1502" t="str">
            <v xml:space="preserve">Palmetto </v>
          </cell>
          <cell r="K1502" t="str">
            <v>PRES</v>
          </cell>
          <cell r="L1502" t="str">
            <v>VIV</v>
          </cell>
          <cell r="M1502" t="str">
            <v>325 71 71</v>
          </cell>
          <cell r="O1502" t="str">
            <v>?</v>
          </cell>
          <cell r="Q1502">
            <v>12900000</v>
          </cell>
          <cell r="T1502">
            <v>46221</v>
          </cell>
          <cell r="U1502">
            <v>0</v>
          </cell>
        </row>
        <row r="1503">
          <cell r="A1503" t="str">
            <v>PROP01502</v>
          </cell>
          <cell r="D1503">
            <v>41964</v>
          </cell>
          <cell r="E1503">
            <v>0</v>
          </cell>
          <cell r="F1503">
            <v>1</v>
          </cell>
          <cell r="G1503" t="str">
            <v>SIN INFORMACIÓN</v>
          </cell>
          <cell r="H1503" t="str">
            <v>IROTAMA S.A.S.</v>
          </cell>
          <cell r="I1503" t="str">
            <v>Miguel Triana Soto</v>
          </cell>
          <cell r="J1503" t="str">
            <v>Contruccion Torre C</v>
          </cell>
          <cell r="K1503" t="str">
            <v>GER</v>
          </cell>
          <cell r="L1503" t="str">
            <v>HOT</v>
          </cell>
          <cell r="M1503" t="str">
            <v>326 43 00</v>
          </cell>
          <cell r="O1503" t="str">
            <v>?</v>
          </cell>
          <cell r="Q1503">
            <v>23000000</v>
          </cell>
          <cell r="T1503">
            <v>14500</v>
          </cell>
          <cell r="U1503">
            <v>0</v>
          </cell>
        </row>
        <row r="1504">
          <cell r="A1504" t="str">
            <v>PROP01503</v>
          </cell>
          <cell r="D1504">
            <v>41964</v>
          </cell>
          <cell r="E1504">
            <v>0</v>
          </cell>
          <cell r="F1504">
            <v>1</v>
          </cell>
          <cell r="G1504" t="str">
            <v>SIN INFORMACIÓN</v>
          </cell>
          <cell r="H1504" t="str">
            <v>CLARO</v>
          </cell>
          <cell r="I1504" t="str">
            <v>Javier Prieto OSORIO</v>
          </cell>
          <cell r="J1504" t="str">
            <v>Centro Empresarial Plaza Claro EL Salitre</v>
          </cell>
          <cell r="K1504" t="str">
            <v>INT</v>
          </cell>
          <cell r="L1504" t="str">
            <v>OFI</v>
          </cell>
          <cell r="M1504" t="str">
            <v>7429797 ext. 8688</v>
          </cell>
          <cell r="O1504" t="str">
            <v>?</v>
          </cell>
          <cell r="Q1504">
            <v>2951528588</v>
          </cell>
          <cell r="T1504">
            <v>182595</v>
          </cell>
          <cell r="U1504">
            <v>0</v>
          </cell>
        </row>
        <row r="1505">
          <cell r="A1505" t="str">
            <v>PROP01504</v>
          </cell>
          <cell r="D1505">
            <v>41967</v>
          </cell>
          <cell r="E1505">
            <v>0</v>
          </cell>
          <cell r="F1505">
            <v>1</v>
          </cell>
          <cell r="G1505" t="str">
            <v>SIN INFORMACIÓN</v>
          </cell>
          <cell r="H1505" t="str">
            <v>ARPRO ARQUITECTOS INGENIEROS S.A.</v>
          </cell>
          <cell r="I1505" t="str">
            <v>Ana Mercedes Percy</v>
          </cell>
          <cell r="J1505" t="str">
            <v>Edificioo 91-11</v>
          </cell>
          <cell r="K1505" t="str">
            <v>INT</v>
          </cell>
          <cell r="L1505" t="str">
            <v>OFI</v>
          </cell>
          <cell r="M1505" t="str">
            <v>601 04 04</v>
          </cell>
          <cell r="O1505" t="str">
            <v>?</v>
          </cell>
          <cell r="Q1505">
            <v>18012517</v>
          </cell>
          <cell r="T1505">
            <v>5008</v>
          </cell>
          <cell r="U1505">
            <v>0</v>
          </cell>
        </row>
        <row r="1506">
          <cell r="A1506" t="str">
            <v>PROP01505</v>
          </cell>
          <cell r="D1506">
            <v>41968</v>
          </cell>
          <cell r="E1506">
            <v>0</v>
          </cell>
          <cell r="F1506">
            <v>1</v>
          </cell>
          <cell r="G1506" t="str">
            <v>SIN INFORMACIÓN</v>
          </cell>
          <cell r="H1506" t="str">
            <v>SKEMA PROMOTORA S.A.</v>
          </cell>
          <cell r="I1506" t="str">
            <v>Paola Robayo</v>
          </cell>
          <cell r="J1506" t="str">
            <v xml:space="preserve">El Triangulo </v>
          </cell>
          <cell r="K1506" t="str">
            <v>PRES</v>
          </cell>
          <cell r="L1506" t="str">
            <v>VIV</v>
          </cell>
          <cell r="M1506" t="str">
            <v>744 56 56 EXT 1160</v>
          </cell>
          <cell r="O1506" t="str">
            <v>?</v>
          </cell>
          <cell r="Q1506">
            <v>26000000</v>
          </cell>
          <cell r="T1506">
            <v>136788</v>
          </cell>
          <cell r="U1506">
            <v>0</v>
          </cell>
        </row>
        <row r="1507">
          <cell r="A1507" t="str">
            <v>PROP01506</v>
          </cell>
          <cell r="D1507">
            <v>41968</v>
          </cell>
          <cell r="E1507">
            <v>0</v>
          </cell>
          <cell r="F1507">
            <v>1</v>
          </cell>
          <cell r="G1507" t="str">
            <v>SIN INFORMACIÓN</v>
          </cell>
          <cell r="H1507" t="str">
            <v>PROMOBIL</v>
          </cell>
          <cell r="I1507" t="str">
            <v xml:space="preserve">Carlos Felipe Ospina </v>
          </cell>
          <cell r="J1507" t="str">
            <v>Botanica Telus y Botanica Otium</v>
          </cell>
          <cell r="K1507" t="str">
            <v>PRES</v>
          </cell>
          <cell r="L1507" t="str">
            <v>VIV</v>
          </cell>
          <cell r="M1507" t="str">
            <v>638 99 00 EXT 2202</v>
          </cell>
          <cell r="O1507" t="str">
            <v>Si</v>
          </cell>
          <cell r="P1507">
            <v>1611</v>
          </cell>
          <cell r="Q1507">
            <v>29830000</v>
          </cell>
          <cell r="R1507">
            <v>11000000</v>
          </cell>
          <cell r="T1507">
            <v>19453</v>
          </cell>
          <cell r="U1507">
            <v>1</v>
          </cell>
        </row>
        <row r="1508">
          <cell r="A1508" t="str">
            <v>PROP01507</v>
          </cell>
          <cell r="D1508">
            <v>41968</v>
          </cell>
          <cell r="E1508">
            <v>0</v>
          </cell>
          <cell r="F1508">
            <v>1</v>
          </cell>
          <cell r="G1508" t="str">
            <v>SIN INFORMACIÓN</v>
          </cell>
          <cell r="H1508" t="str">
            <v>ADRIANA HERNANDEZ</v>
          </cell>
          <cell r="I1508" t="str">
            <v>Adriana Hernandez</v>
          </cell>
          <cell r="J1508" t="str">
            <v>Auditorio y Sala de Juntas Sede Mosquera del 
Instituto  Colombiano Agropecuario Corpoica.</v>
          </cell>
          <cell r="K1508" t="str">
            <v>PRES</v>
          </cell>
          <cell r="L1508" t="str">
            <v>INS</v>
          </cell>
          <cell r="M1508" t="str">
            <v>313 2600 285</v>
          </cell>
          <cell r="O1508" t="str">
            <v>?</v>
          </cell>
          <cell r="Q1508">
            <v>11500000</v>
          </cell>
          <cell r="T1508">
            <v>1002</v>
          </cell>
          <cell r="U1508">
            <v>0</v>
          </cell>
        </row>
        <row r="1509">
          <cell r="A1509" t="str">
            <v>PROP01508</v>
          </cell>
          <cell r="D1509">
            <v>41969</v>
          </cell>
          <cell r="E1509">
            <v>0</v>
          </cell>
          <cell r="F1509">
            <v>1</v>
          </cell>
          <cell r="G1509" t="str">
            <v>SIN INFORMACIÓN</v>
          </cell>
          <cell r="H1509" t="str">
            <v xml:space="preserve">UNIVERSIDAD EXTERNADO DE COLOMBIA </v>
          </cell>
          <cell r="I1509" t="str">
            <v xml:space="preserve">Ana Lucia Montoya </v>
          </cell>
          <cell r="J1509" t="str">
            <v xml:space="preserve">Reforma Bibilioteca </v>
          </cell>
          <cell r="K1509" t="str">
            <v>PRES</v>
          </cell>
          <cell r="L1509" t="str">
            <v>EDU</v>
          </cell>
          <cell r="M1509" t="str">
            <v>341 99 00</v>
          </cell>
          <cell r="O1509" t="str">
            <v>SI</v>
          </cell>
          <cell r="P1509">
            <v>1606</v>
          </cell>
          <cell r="Q1509">
            <v>3000000</v>
          </cell>
          <cell r="R1509">
            <v>3000000</v>
          </cell>
          <cell r="T1509">
            <v>3000</v>
          </cell>
          <cell r="U1509">
            <v>1</v>
          </cell>
        </row>
        <row r="1510">
          <cell r="A1510" t="str">
            <v>PROP01509</v>
          </cell>
          <cell r="D1510">
            <v>41970</v>
          </cell>
          <cell r="E1510">
            <v>1</v>
          </cell>
          <cell r="F1510">
            <v>0</v>
          </cell>
          <cell r="G1510" t="str">
            <v>SIN INFORMACIÓN</v>
          </cell>
          <cell r="H1510" t="str">
            <v>MIN EDUCACIÓN</v>
          </cell>
          <cell r="I1510" t="str">
            <v>Ana Carolina Gutiérrez</v>
          </cell>
          <cell r="J1510" t="str">
            <v>Ministerio de Educación supervisión convenios  (Ampliacion)</v>
          </cell>
          <cell r="K1510" t="str">
            <v>INT</v>
          </cell>
          <cell r="L1510" t="str">
            <v>EDU</v>
          </cell>
          <cell r="O1510" t="str">
            <v>?</v>
          </cell>
          <cell r="P1510" t="str">
            <v xml:space="preserve"> </v>
          </cell>
          <cell r="Q1510">
            <v>229940536.84</v>
          </cell>
          <cell r="R1510" t="str">
            <v xml:space="preserve"> </v>
          </cell>
          <cell r="U1510">
            <v>0</v>
          </cell>
        </row>
        <row r="1511">
          <cell r="A1511" t="str">
            <v>PROP01510</v>
          </cell>
          <cell r="D1511">
            <v>41971</v>
          </cell>
          <cell r="E1511">
            <v>0</v>
          </cell>
          <cell r="F1511">
            <v>1</v>
          </cell>
          <cell r="G1511" t="str">
            <v>SIN INFORMACIÓN</v>
          </cell>
          <cell r="H1511" t="str">
            <v>MAFER REAL ESTATE DE COLOMBIA S.A.S.</v>
          </cell>
          <cell r="I1511" t="str">
            <v xml:space="preserve">Olga Lucia Leal </v>
          </cell>
          <cell r="J1511" t="str">
            <v xml:space="preserve">Proyecto Andes </v>
          </cell>
          <cell r="K1511" t="str">
            <v>INT</v>
          </cell>
          <cell r="L1511" t="str">
            <v>EDU</v>
          </cell>
          <cell r="M1511" t="str">
            <v>611 21 55</v>
          </cell>
          <cell r="O1511" t="str">
            <v>No</v>
          </cell>
          <cell r="Q1511">
            <v>229902720</v>
          </cell>
          <cell r="T1511">
            <v>6225</v>
          </cell>
          <cell r="U1511">
            <v>0</v>
          </cell>
        </row>
        <row r="1512">
          <cell r="A1512" t="str">
            <v>PROP01511</v>
          </cell>
          <cell r="D1512">
            <v>41977</v>
          </cell>
          <cell r="E1512">
            <v>0</v>
          </cell>
          <cell r="F1512">
            <v>1</v>
          </cell>
          <cell r="G1512" t="str">
            <v>SIN INFORMACIÓN</v>
          </cell>
          <cell r="H1512" t="str">
            <v xml:space="preserve">ICONO URBANO </v>
          </cell>
          <cell r="I1512" t="str">
            <v>Alejandra Tavera</v>
          </cell>
          <cell r="J1512" t="str">
            <v>Vitrum</v>
          </cell>
          <cell r="K1512" t="str">
            <v>PRES</v>
          </cell>
          <cell r="L1512" t="str">
            <v>VIV</v>
          </cell>
          <cell r="O1512" t="str">
            <v>Si</v>
          </cell>
          <cell r="Q1512">
            <v>53795600</v>
          </cell>
          <cell r="R1512">
            <v>53795600</v>
          </cell>
          <cell r="T1512">
            <v>18794</v>
          </cell>
          <cell r="U1512">
            <v>1</v>
          </cell>
        </row>
        <row r="1513">
          <cell r="A1513" t="str">
            <v>PROP01512</v>
          </cell>
          <cell r="D1513">
            <v>41978</v>
          </cell>
          <cell r="E1513">
            <v>0</v>
          </cell>
          <cell r="F1513">
            <v>1</v>
          </cell>
          <cell r="G1513" t="str">
            <v>SIN INFORMACIÓN</v>
          </cell>
          <cell r="H1513" t="str">
            <v xml:space="preserve">PLAZA DE LAS AMERICAS </v>
          </cell>
          <cell r="I1513" t="str">
            <v>John Mesa Ortega</v>
          </cell>
          <cell r="J1513" t="str">
            <v xml:space="preserve">Construccion y Remodelacion Centro Comercial
 Plaza de las Americas </v>
          </cell>
          <cell r="K1513" t="str">
            <v>INT</v>
          </cell>
          <cell r="L1513" t="str">
            <v>COM</v>
          </cell>
          <cell r="M1513">
            <v>4467575</v>
          </cell>
          <cell r="O1513" t="str">
            <v>?</v>
          </cell>
          <cell r="Q1513">
            <v>2670594783</v>
          </cell>
          <cell r="T1513">
            <v>210000</v>
          </cell>
          <cell r="U1513">
            <v>0</v>
          </cell>
        </row>
        <row r="1514">
          <cell r="A1514" t="str">
            <v>PROP01513</v>
          </cell>
          <cell r="D1514">
            <v>41982</v>
          </cell>
          <cell r="E1514">
            <v>0</v>
          </cell>
          <cell r="F1514">
            <v>1</v>
          </cell>
          <cell r="G1514" t="str">
            <v>SIN INFORMACIÓN</v>
          </cell>
          <cell r="H1514" t="str">
            <v>POWER TEAM ENERGY</v>
          </cell>
          <cell r="I1514" t="str">
            <v>Luis Kalil</v>
          </cell>
          <cell r="J1514" t="str">
            <v>Lote Cra. 15 CON Calle 94</v>
          </cell>
          <cell r="K1514" t="str">
            <v>GER</v>
          </cell>
          <cell r="L1514" t="str">
            <v>VIV</v>
          </cell>
          <cell r="O1514" t="str">
            <v>?</v>
          </cell>
          <cell r="Q1514">
            <v>20000000</v>
          </cell>
          <cell r="U1514">
            <v>0</v>
          </cell>
        </row>
        <row r="1515">
          <cell r="A1515" t="str">
            <v>PROP01514</v>
          </cell>
          <cell r="D1515">
            <v>41983</v>
          </cell>
          <cell r="E1515">
            <v>0</v>
          </cell>
          <cell r="F1515">
            <v>1</v>
          </cell>
          <cell r="G1515" t="str">
            <v>SIN INFORMACIÓN</v>
          </cell>
          <cell r="H1515" t="str">
            <v xml:space="preserve">UNIVERSIDAD EAN </v>
          </cell>
          <cell r="I1515" t="str">
            <v>Ruben Dario Gómez</v>
          </cell>
          <cell r="J1515" t="str">
            <v xml:space="preserve">Nuevo Edificio Universidad  EAN </v>
          </cell>
          <cell r="K1515" t="str">
            <v>GER</v>
          </cell>
          <cell r="L1515" t="str">
            <v>EDU</v>
          </cell>
          <cell r="M1515">
            <v>5936464</v>
          </cell>
          <cell r="O1515" t="str">
            <v>Si</v>
          </cell>
          <cell r="Q1515">
            <v>1252315444</v>
          </cell>
          <cell r="R1515">
            <v>1189699672</v>
          </cell>
          <cell r="T1515">
            <v>14000</v>
          </cell>
          <cell r="U1515">
            <v>1</v>
          </cell>
        </row>
        <row r="1516">
          <cell r="A1516" t="str">
            <v>PROP01515</v>
          </cell>
          <cell r="D1516">
            <v>41985</v>
          </cell>
          <cell r="E1516">
            <v>0</v>
          </cell>
          <cell r="F1516">
            <v>1</v>
          </cell>
          <cell r="G1516" t="str">
            <v>SIN INFORMACIÓN</v>
          </cell>
          <cell r="H1516" t="str">
            <v>CONSTRUCCIONES E INVERSIONES
 BELTA SAS</v>
          </cell>
          <cell r="I1516" t="str">
            <v>Alvaro Acosta Gonzalez</v>
          </cell>
          <cell r="J1516" t="str">
            <v>Proyecto  Zafiro</v>
          </cell>
          <cell r="K1516" t="str">
            <v>PRES</v>
          </cell>
          <cell r="L1516" t="str">
            <v>VIV</v>
          </cell>
          <cell r="M1516">
            <v>302698</v>
          </cell>
          <cell r="O1516" t="str">
            <v>?</v>
          </cell>
          <cell r="Q1516">
            <v>30600000</v>
          </cell>
          <cell r="T1516">
            <v>48000</v>
          </cell>
          <cell r="U1516">
            <v>0</v>
          </cell>
        </row>
        <row r="1517">
          <cell r="A1517" t="str">
            <v>PROP01516</v>
          </cell>
          <cell r="D1517">
            <v>41985</v>
          </cell>
          <cell r="E1517">
            <v>0</v>
          </cell>
          <cell r="F1517">
            <v>1</v>
          </cell>
          <cell r="G1517" t="str">
            <v>SIN INFORMACIÓN</v>
          </cell>
          <cell r="H1517" t="str">
            <v>UNION TEMPORAL PROYECTO EL BOSQUE UT PB</v>
          </cell>
          <cell r="I1517" t="str">
            <v xml:space="preserve">Mario Castillo </v>
          </cell>
          <cell r="J1517" t="str">
            <v>Hospital Universitario El Bosque - Compensar</v>
          </cell>
          <cell r="K1517" t="str">
            <v>GER</v>
          </cell>
          <cell r="L1517" t="str">
            <v>SAL</v>
          </cell>
          <cell r="M1517">
            <v>4280666</v>
          </cell>
          <cell r="O1517" t="str">
            <v>Si</v>
          </cell>
          <cell r="Q1517">
            <v>3766388665</v>
          </cell>
          <cell r="R1517">
            <v>2971833100</v>
          </cell>
          <cell r="T1517">
            <v>47500</v>
          </cell>
          <cell r="U1517">
            <v>1</v>
          </cell>
        </row>
        <row r="1518">
          <cell r="A1518" t="str">
            <v>PROP01517</v>
          </cell>
          <cell r="D1518">
            <v>41990</v>
          </cell>
          <cell r="E1518">
            <v>0</v>
          </cell>
          <cell r="F1518">
            <v>1</v>
          </cell>
          <cell r="G1518" t="str">
            <v>SIN INFORMACIÓN</v>
          </cell>
          <cell r="H1518" t="str">
            <v xml:space="preserve">PARQUE AGROPECUARIO DE LA SABANA S.A. </v>
          </cell>
          <cell r="I1518" t="str">
            <v xml:space="preserve">Andres Afanador </v>
          </cell>
          <cell r="J1518" t="str">
            <v xml:space="preserve">Fincas en Condominio en la Sabana de Bogotá </v>
          </cell>
          <cell r="K1518" t="str">
            <v>INT</v>
          </cell>
          <cell r="L1518" t="str">
            <v>VIV</v>
          </cell>
          <cell r="M1518">
            <v>3125142348</v>
          </cell>
          <cell r="O1518" t="str">
            <v>?</v>
          </cell>
          <cell r="Q1518">
            <v>418117172</v>
          </cell>
          <cell r="T1518">
            <v>623274</v>
          </cell>
          <cell r="U1518">
            <v>0</v>
          </cell>
        </row>
        <row r="1519">
          <cell r="A1519" t="str">
            <v>PROP01518</v>
          </cell>
          <cell r="D1519">
            <v>41991</v>
          </cell>
          <cell r="E1519">
            <v>0</v>
          </cell>
          <cell r="F1519">
            <v>1</v>
          </cell>
          <cell r="G1519" t="str">
            <v>SIN INFORMACIÓN</v>
          </cell>
          <cell r="H1519" t="str">
            <v xml:space="preserve">JUAN PABLO ORTIZ ARQUITECTOS </v>
          </cell>
          <cell r="I1519" t="str">
            <v>Juan Pablo Ortiz Suarez</v>
          </cell>
          <cell r="J1519" t="str">
            <v xml:space="preserve">Edificio de Ingenieria Javeriana </v>
          </cell>
          <cell r="K1519" t="str">
            <v>PRES</v>
          </cell>
          <cell r="L1519" t="str">
            <v>EDU</v>
          </cell>
          <cell r="M1519">
            <v>4722391</v>
          </cell>
          <cell r="O1519" t="str">
            <v>?</v>
          </cell>
          <cell r="Q1519">
            <v>15000000</v>
          </cell>
          <cell r="T1519">
            <v>8551</v>
          </cell>
          <cell r="U1519">
            <v>0</v>
          </cell>
        </row>
        <row r="1520">
          <cell r="A1520" t="str">
            <v>PROP01519</v>
          </cell>
          <cell r="D1520">
            <v>41989</v>
          </cell>
          <cell r="E1520">
            <v>0</v>
          </cell>
          <cell r="F1520">
            <v>1</v>
          </cell>
          <cell r="G1520" t="str">
            <v>SIN INFORMACIÓN</v>
          </cell>
          <cell r="H1520" t="str">
            <v>CUEROS VELEZ</v>
          </cell>
          <cell r="I1520" t="str">
            <v xml:space="preserve">Carlos A. Monsalve </v>
          </cell>
          <cell r="J1520" t="str">
            <v>Fabrica de Cueros Velez Amaga</v>
          </cell>
          <cell r="K1520" t="str">
            <v>GER</v>
          </cell>
          <cell r="L1520" t="str">
            <v>IND</v>
          </cell>
          <cell r="M1520" t="str">
            <v>3555100 EXT 115</v>
          </cell>
          <cell r="O1520" t="str">
            <v>?</v>
          </cell>
          <cell r="Q1520">
            <v>656951762</v>
          </cell>
          <cell r="T1520">
            <v>5710</v>
          </cell>
          <cell r="U1520">
            <v>0</v>
          </cell>
        </row>
        <row r="1521">
          <cell r="A1521" t="str">
            <v>PROP01520</v>
          </cell>
          <cell r="D1521">
            <v>41991</v>
          </cell>
          <cell r="E1521">
            <v>0</v>
          </cell>
          <cell r="F1521">
            <v>1</v>
          </cell>
          <cell r="G1521" t="str">
            <v>SIN INFORMACIÓN</v>
          </cell>
          <cell r="H1521" t="str">
            <v>ACCI  CONSULTORES</v>
          </cell>
          <cell r="I1521" t="str">
            <v>Jhons Pinilla B.</v>
          </cell>
          <cell r="J1521" t="str">
            <v>Edificio  Country 80</v>
          </cell>
          <cell r="K1521" t="str">
            <v>PRES</v>
          </cell>
          <cell r="L1521" t="str">
            <v>SAL</v>
          </cell>
          <cell r="M1521">
            <v>6185923</v>
          </cell>
          <cell r="O1521" t="str">
            <v>?</v>
          </cell>
          <cell r="Q1521">
            <v>6700000</v>
          </cell>
          <cell r="T1521">
            <v>5079</v>
          </cell>
          <cell r="U1521">
            <v>0</v>
          </cell>
        </row>
        <row r="1522">
          <cell r="A1522" t="str">
            <v>PROP01521</v>
          </cell>
          <cell r="D1522">
            <v>41991</v>
          </cell>
          <cell r="E1522">
            <v>0</v>
          </cell>
          <cell r="F1522">
            <v>1</v>
          </cell>
          <cell r="G1522" t="str">
            <v>SIN INFORMACIÓN</v>
          </cell>
          <cell r="H1522" t="str">
            <v>EDIFICIOS FUTURO S.A.S.</v>
          </cell>
          <cell r="I1522" t="str">
            <v>Juan Carlos Prieto  Gomez</v>
          </cell>
          <cell r="J1522" t="str">
            <v>Davinci  Bosque de Pinos</v>
          </cell>
          <cell r="K1522" t="str">
            <v>PRES</v>
          </cell>
          <cell r="L1522" t="str">
            <v>VIV</v>
          </cell>
          <cell r="M1522" t="str">
            <v>(57 1) 7034341</v>
          </cell>
          <cell r="O1522" t="str">
            <v>?</v>
          </cell>
          <cell r="Q1522">
            <v>13000000</v>
          </cell>
          <cell r="T1522">
            <v>3737</v>
          </cell>
          <cell r="U1522">
            <v>0</v>
          </cell>
        </row>
        <row r="1523">
          <cell r="A1523" t="str">
            <v>PROP01522</v>
          </cell>
          <cell r="D1523">
            <v>41991</v>
          </cell>
          <cell r="E1523">
            <v>0</v>
          </cell>
          <cell r="F1523">
            <v>1</v>
          </cell>
          <cell r="G1523" t="str">
            <v>SIN INFORMACIÓN</v>
          </cell>
          <cell r="H1523" t="str">
            <v>CONSTRUCCIONES 2AM S.A.S.</v>
          </cell>
          <cell r="I1523" t="str">
            <v>Margarita Jaramillo W.</v>
          </cell>
          <cell r="J1523" t="str">
            <v>Acacias</v>
          </cell>
          <cell r="K1523" t="str">
            <v>PRES</v>
          </cell>
          <cell r="L1523" t="str">
            <v>VIV</v>
          </cell>
          <cell r="M1523" t="str">
            <v>(57 1) 7559602</v>
          </cell>
          <cell r="O1523" t="str">
            <v>?</v>
          </cell>
          <cell r="Q1523">
            <v>18000000</v>
          </cell>
          <cell r="T1523">
            <v>8284</v>
          </cell>
          <cell r="U1523">
            <v>0</v>
          </cell>
        </row>
        <row r="1524">
          <cell r="A1524" t="str">
            <v>PROP01523</v>
          </cell>
          <cell r="D1524">
            <v>42004</v>
          </cell>
          <cell r="E1524">
            <v>0</v>
          </cell>
          <cell r="F1524">
            <v>1</v>
          </cell>
          <cell r="G1524" t="str">
            <v>SIN INFORMACIÓN</v>
          </cell>
          <cell r="H1524" t="str">
            <v>INVERSIONES BIBO S.A.S</v>
          </cell>
          <cell r="I1524" t="str">
            <v>Cristian Posada R.</v>
          </cell>
          <cell r="J1524" t="str">
            <v>Calle 90</v>
          </cell>
          <cell r="K1524" t="str">
            <v>GER</v>
          </cell>
          <cell r="L1524" t="str">
            <v>OFI</v>
          </cell>
          <cell r="M1524">
            <v>6913256</v>
          </cell>
          <cell r="O1524" t="str">
            <v>?</v>
          </cell>
          <cell r="Q1524">
            <v>921806562</v>
          </cell>
          <cell r="T1524">
            <v>8777</v>
          </cell>
          <cell r="U1524">
            <v>0</v>
          </cell>
        </row>
        <row r="1525">
          <cell r="A1525" t="str">
            <v>PROP01524</v>
          </cell>
          <cell r="D1525">
            <v>41991</v>
          </cell>
          <cell r="E1525">
            <v>0</v>
          </cell>
          <cell r="F1525">
            <v>1</v>
          </cell>
          <cell r="G1525" t="str">
            <v>SIN INFORMACIÓN</v>
          </cell>
          <cell r="H1525" t="str">
            <v xml:space="preserve">FALABELLA COLOMBIA S.A. </v>
          </cell>
          <cell r="I1525" t="str">
            <v>Oscar Gonzalez</v>
          </cell>
          <cell r="J1525" t="str">
            <v>Falabella La Primavera</v>
          </cell>
          <cell r="K1525" t="str">
            <v>INT</v>
          </cell>
          <cell r="L1525" t="str">
            <v>COM</v>
          </cell>
          <cell r="M1525" t="str">
            <v>7420404 Ext 6557</v>
          </cell>
          <cell r="O1525" t="str">
            <v>NO</v>
          </cell>
          <cell r="Q1525">
            <v>136152480</v>
          </cell>
          <cell r="T1525">
            <v>8200</v>
          </cell>
          <cell r="U1525">
            <v>0</v>
          </cell>
        </row>
        <row r="1526">
          <cell r="A1526" t="str">
            <v>PROP01525</v>
          </cell>
          <cell r="D1526">
            <v>41276</v>
          </cell>
          <cell r="E1526">
            <v>1</v>
          </cell>
          <cell r="F1526">
            <v>0</v>
          </cell>
          <cell r="G1526" t="str">
            <v>SIN INFORMACIÓN</v>
          </cell>
          <cell r="H1526" t="str">
            <v xml:space="preserve">POLICIA NACIONAL </v>
          </cell>
          <cell r="I1526" t="str">
            <v xml:space="preserve">Luz   Marina  Bustos </v>
          </cell>
          <cell r="J1526" t="str">
            <v>Comando  Policia  (Ampliación)</v>
          </cell>
          <cell r="K1526" t="str">
            <v>INT</v>
          </cell>
          <cell r="L1526" t="str">
            <v>INS</v>
          </cell>
          <cell r="M1526">
            <v>3159146</v>
          </cell>
          <cell r="N1526" t="str">
            <v>SI</v>
          </cell>
          <cell r="P1526">
            <v>1355</v>
          </cell>
          <cell r="Q1526">
            <v>21565586.965517242</v>
          </cell>
          <cell r="R1526">
            <v>21565586.965517242</v>
          </cell>
          <cell r="U1526">
            <v>1</v>
          </cell>
        </row>
        <row r="1527">
          <cell r="A1527" t="str">
            <v>PROP01526</v>
          </cell>
          <cell r="D1527">
            <v>41278</v>
          </cell>
          <cell r="E1527">
            <v>0</v>
          </cell>
          <cell r="F1527">
            <v>1</v>
          </cell>
          <cell r="G1527" t="str">
            <v>SIN INFORMACIÓN</v>
          </cell>
          <cell r="H1527" t="str">
            <v>FRESENIUS KABI</v>
          </cell>
          <cell r="I1527" t="str">
            <v xml:space="preserve">Andres Arturo Mendoza </v>
          </cell>
          <cell r="J1527" t="str">
            <v xml:space="preserve">Nuevas Oficinas </v>
          </cell>
          <cell r="K1527" t="str">
            <v>INT</v>
          </cell>
          <cell r="L1527" t="str">
            <v>OFI</v>
          </cell>
          <cell r="M1527" t="str">
            <v>7560404 Ext106</v>
          </cell>
          <cell r="O1527" t="str">
            <v>No</v>
          </cell>
          <cell r="Q1527">
            <v>48230000</v>
          </cell>
          <cell r="T1527">
            <v>780</v>
          </cell>
          <cell r="U1527">
            <v>0</v>
          </cell>
        </row>
        <row r="1528">
          <cell r="A1528" t="str">
            <v>PROP01527</v>
          </cell>
          <cell r="D1528">
            <v>41278</v>
          </cell>
          <cell r="E1528">
            <v>0</v>
          </cell>
          <cell r="F1528">
            <v>1</v>
          </cell>
          <cell r="G1528" t="str">
            <v>SIN INFORMACIÓN</v>
          </cell>
          <cell r="H1528" t="str">
            <v>PRODESA</v>
          </cell>
          <cell r="I1528" t="str">
            <v>Alexandra Sofia Sabat</v>
          </cell>
          <cell r="J1528" t="str">
            <v xml:space="preserve">Casas Interes Social </v>
          </cell>
          <cell r="K1528" t="str">
            <v>INT</v>
          </cell>
          <cell r="L1528" t="str">
            <v>VIV</v>
          </cell>
          <cell r="M1528">
            <v>3214384938</v>
          </cell>
          <cell r="O1528" t="str">
            <v>No</v>
          </cell>
          <cell r="Q1528">
            <v>523898000</v>
          </cell>
          <cell r="U1528">
            <v>0</v>
          </cell>
        </row>
        <row r="1529">
          <cell r="A1529" t="str">
            <v>PROP01528</v>
          </cell>
          <cell r="D1529">
            <v>41282</v>
          </cell>
          <cell r="E1529">
            <v>0</v>
          </cell>
          <cell r="F1529">
            <v>1</v>
          </cell>
          <cell r="G1529" t="str">
            <v>SIN INFORMACIÓN</v>
          </cell>
          <cell r="H1529" t="str">
            <v>COLEGIO RICHMOND</v>
          </cell>
          <cell r="I1529" t="str">
            <v xml:space="preserve">Andres Becerra </v>
          </cell>
          <cell r="J1529" t="str">
            <v xml:space="preserve">Edificio de Oficinas Academicas y Administrativas </v>
          </cell>
          <cell r="K1529" t="str">
            <v>GER</v>
          </cell>
          <cell r="L1529" t="str">
            <v>OFI</v>
          </cell>
          <cell r="M1529" t="str">
            <v>4276830
3102568199</v>
          </cell>
          <cell r="O1529" t="str">
            <v>Si</v>
          </cell>
          <cell r="P1529">
            <v>1428</v>
          </cell>
          <cell r="Q1529">
            <v>216459596</v>
          </cell>
          <cell r="R1529">
            <v>216459596</v>
          </cell>
          <cell r="T1529">
            <v>2000</v>
          </cell>
          <cell r="U1529">
            <v>1</v>
          </cell>
        </row>
        <row r="1530">
          <cell r="A1530" t="str">
            <v>PROP01529</v>
          </cell>
          <cell r="D1530">
            <v>41283</v>
          </cell>
          <cell r="E1530">
            <v>0</v>
          </cell>
          <cell r="F1530">
            <v>1</v>
          </cell>
          <cell r="G1530" t="str">
            <v>SIN INFORMACIÓN</v>
          </cell>
          <cell r="H1530" t="str">
            <v>IGLESIA MANANTIAL</v>
          </cell>
          <cell r="I1530" t="str">
            <v>María Nelcy Chaves</v>
          </cell>
          <cell r="J1530" t="str">
            <v>Urbanismo Manantial (ampliacion)</v>
          </cell>
          <cell r="K1530" t="str">
            <v>GER</v>
          </cell>
          <cell r="L1530" t="str">
            <v>URB</v>
          </cell>
          <cell r="M1530" t="str">
            <v>2948300
3112574315</v>
          </cell>
          <cell r="O1530" t="str">
            <v>Si</v>
          </cell>
          <cell r="P1530">
            <v>1114</v>
          </cell>
          <cell r="Q1530">
            <v>10198956.811094929</v>
          </cell>
          <cell r="R1530">
            <v>10198956.811094929</v>
          </cell>
          <cell r="U1530">
            <v>1</v>
          </cell>
        </row>
        <row r="1531">
          <cell r="A1531" t="str">
            <v>PROP01530</v>
          </cell>
          <cell r="D1531">
            <v>41289</v>
          </cell>
          <cell r="E1531">
            <v>0</v>
          </cell>
          <cell r="F1531">
            <v>1</v>
          </cell>
          <cell r="G1531" t="str">
            <v>SIN INFORMACIÓN</v>
          </cell>
          <cell r="H1531" t="str">
            <v>ARTURO CALLE</v>
          </cell>
          <cell r="I1531" t="str">
            <v>Carlos Arturo Calle</v>
          </cell>
          <cell r="J1531" t="str">
            <v>Adecuacion Locales en varias ciudades del pais  - Neiva</v>
          </cell>
          <cell r="K1531" t="str">
            <v>GER</v>
          </cell>
          <cell r="L1531" t="str">
            <v>COM</v>
          </cell>
          <cell r="M1531">
            <v>4115055</v>
          </cell>
          <cell r="O1531" t="str">
            <v>Si</v>
          </cell>
          <cell r="P1531">
            <v>1419</v>
          </cell>
          <cell r="Q1531">
            <v>234081156</v>
          </cell>
          <cell r="R1531">
            <v>234081156</v>
          </cell>
          <cell r="U1531">
            <v>1</v>
          </cell>
        </row>
        <row r="1532">
          <cell r="A1532" t="str">
            <v>PROP01531</v>
          </cell>
          <cell r="D1532">
            <v>41291</v>
          </cell>
          <cell r="E1532">
            <v>0</v>
          </cell>
          <cell r="F1532">
            <v>1</v>
          </cell>
          <cell r="G1532" t="str">
            <v>SIN INFORMACIÓN</v>
          </cell>
          <cell r="H1532" t="str">
            <v>ILUMINATA</v>
          </cell>
          <cell r="I1532" t="str">
            <v xml:space="preserve">Manuel Vives Gonzalez </v>
          </cell>
          <cell r="J1532" t="str">
            <v>Solara II</v>
          </cell>
          <cell r="K1532" t="str">
            <v>INT</v>
          </cell>
          <cell r="L1532" t="str">
            <v>VIV</v>
          </cell>
          <cell r="O1532" t="str">
            <v>No</v>
          </cell>
          <cell r="Q1532">
            <v>359552544</v>
          </cell>
          <cell r="T1532">
            <v>16300</v>
          </cell>
          <cell r="U1532">
            <v>0</v>
          </cell>
        </row>
        <row r="1533">
          <cell r="A1533" t="str">
            <v>PROP01532</v>
          </cell>
          <cell r="D1533">
            <v>41292</v>
          </cell>
          <cell r="E1533">
            <v>0</v>
          </cell>
          <cell r="F1533">
            <v>1</v>
          </cell>
          <cell r="G1533" t="str">
            <v>SIN INFORMACIÓN</v>
          </cell>
          <cell r="H1533" t="str">
            <v>A.C.R. ARQUITECTOS E.U.</v>
          </cell>
          <cell r="I1533" t="str">
            <v>Alejandro Carrizosa</v>
          </cell>
          <cell r="J1533" t="str">
            <v>Casa Mesa de Yeguas</v>
          </cell>
          <cell r="K1533" t="str">
            <v>PRES</v>
          </cell>
          <cell r="L1533" t="str">
            <v>VIV</v>
          </cell>
          <cell r="M1533" t="str">
            <v>2117663-6952987</v>
          </cell>
          <cell r="O1533" t="str">
            <v>Si</v>
          </cell>
          <cell r="P1533">
            <v>1447</v>
          </cell>
          <cell r="Q1533">
            <v>5900000</v>
          </cell>
          <cell r="R1533">
            <v>5900000</v>
          </cell>
          <cell r="T1533">
            <v>482</v>
          </cell>
          <cell r="U1533">
            <v>1</v>
          </cell>
        </row>
        <row r="1534">
          <cell r="A1534" t="str">
            <v>PROP01533</v>
          </cell>
          <cell r="D1534">
            <v>41295</v>
          </cell>
          <cell r="E1534">
            <v>0</v>
          </cell>
          <cell r="F1534">
            <v>1</v>
          </cell>
          <cell r="G1534" t="str">
            <v>SIN INFORMACIÓN</v>
          </cell>
          <cell r="H1534" t="str">
            <v>PEPE GANGA</v>
          </cell>
          <cell r="I1534" t="str">
            <v>Nicolas Cabrera</v>
          </cell>
          <cell r="J1534" t="str">
            <v>Pepe  Ganga Bogota</v>
          </cell>
          <cell r="K1534" t="str">
            <v>GER</v>
          </cell>
          <cell r="L1534" t="str">
            <v>COM</v>
          </cell>
          <cell r="M1534" t="str">
            <v>4395488-3134246589</v>
          </cell>
          <cell r="O1534" t="str">
            <v>No</v>
          </cell>
          <cell r="Q1534">
            <v>47736600</v>
          </cell>
          <cell r="T1534">
            <v>480</v>
          </cell>
          <cell r="U1534">
            <v>0</v>
          </cell>
        </row>
        <row r="1535">
          <cell r="A1535" t="str">
            <v>PROP01534</v>
          </cell>
          <cell r="D1535">
            <v>41295</v>
          </cell>
          <cell r="E1535">
            <v>0</v>
          </cell>
          <cell r="F1535">
            <v>1</v>
          </cell>
          <cell r="G1535" t="str">
            <v>SIN INFORMACIÓN</v>
          </cell>
          <cell r="H1535" t="str">
            <v>OCG CAPITAL</v>
          </cell>
          <cell r="I1535" t="str">
            <v>Felipe Correa</v>
          </cell>
          <cell r="J1535" t="str">
            <v>Hotel Yopal</v>
          </cell>
          <cell r="K1535" t="str">
            <v>INT</v>
          </cell>
          <cell r="L1535" t="str">
            <v>HOT</v>
          </cell>
          <cell r="M1535">
            <v>6167919</v>
          </cell>
          <cell r="O1535" t="str">
            <v>Si</v>
          </cell>
          <cell r="P1535">
            <v>1446</v>
          </cell>
          <cell r="Q1535">
            <v>142743936</v>
          </cell>
          <cell r="R1535">
            <v>6500000</v>
          </cell>
          <cell r="T1535">
            <v>4790</v>
          </cell>
          <cell r="U1535">
            <v>1</v>
          </cell>
        </row>
        <row r="1536">
          <cell r="A1536" t="str">
            <v>PROP01535</v>
          </cell>
          <cell r="D1536">
            <v>41297</v>
          </cell>
          <cell r="E1536">
            <v>0</v>
          </cell>
          <cell r="F1536">
            <v>1</v>
          </cell>
          <cell r="G1536" t="str">
            <v>SIN INFORMACIÓN</v>
          </cell>
          <cell r="H1536" t="str">
            <v>COLEGIO RICHMOND</v>
          </cell>
          <cell r="I1536" t="str">
            <v xml:space="preserve">Andres Becerra </v>
          </cell>
          <cell r="J1536" t="str">
            <v xml:space="preserve">Edificio de Oficinas Academicas y Administrativas </v>
          </cell>
          <cell r="K1536" t="str">
            <v>PRES</v>
          </cell>
          <cell r="L1536" t="str">
            <v>OFI</v>
          </cell>
          <cell r="M1536" t="str">
            <v>4276830
3102568199</v>
          </cell>
          <cell r="O1536" t="str">
            <v>Si</v>
          </cell>
          <cell r="P1536">
            <v>1430</v>
          </cell>
          <cell r="Q1536">
            <v>5000000</v>
          </cell>
          <cell r="R1536">
            <v>5000000</v>
          </cell>
          <cell r="T1536">
            <v>1000</v>
          </cell>
          <cell r="U1536">
            <v>1</v>
          </cell>
        </row>
        <row r="1537">
          <cell r="A1537" t="str">
            <v>PROP01536</v>
          </cell>
          <cell r="D1537">
            <v>41298</v>
          </cell>
          <cell r="E1537">
            <v>0</v>
          </cell>
          <cell r="F1537">
            <v>1</v>
          </cell>
          <cell r="G1537" t="str">
            <v>SIN INFORMACIÓN</v>
          </cell>
          <cell r="H1537" t="str">
            <v>PEPE GANGA</v>
          </cell>
          <cell r="I1537" t="str">
            <v>Nicolas Cabrera</v>
          </cell>
          <cell r="J1537" t="str">
            <v>Pepe Ganga ibague</v>
          </cell>
          <cell r="K1537" t="str">
            <v>GER</v>
          </cell>
          <cell r="L1537" t="str">
            <v>COM</v>
          </cell>
          <cell r="M1537">
            <v>4115055</v>
          </cell>
          <cell r="O1537" t="str">
            <v>Si</v>
          </cell>
          <cell r="Q1537">
            <v>111531000</v>
          </cell>
          <cell r="R1537">
            <v>111531000</v>
          </cell>
          <cell r="T1537">
            <v>920</v>
          </cell>
          <cell r="U1537">
            <v>1</v>
          </cell>
        </row>
        <row r="1538">
          <cell r="A1538" t="str">
            <v>PROP01537</v>
          </cell>
          <cell r="D1538">
            <v>41299</v>
          </cell>
          <cell r="E1538">
            <v>0</v>
          </cell>
          <cell r="F1538">
            <v>1</v>
          </cell>
          <cell r="G1538" t="str">
            <v>SIN INFORMACIÓN</v>
          </cell>
          <cell r="H1538" t="str">
            <v>A.C.R. ARQUITECTOS E.U.</v>
          </cell>
          <cell r="I1538" t="str">
            <v>John Benavides</v>
          </cell>
          <cell r="J1538" t="str">
            <v>Casa Subachoqe</v>
          </cell>
          <cell r="K1538" t="str">
            <v>PRES</v>
          </cell>
          <cell r="L1538" t="str">
            <v>VIV</v>
          </cell>
          <cell r="M1538" t="str">
            <v>2117663-6952987</v>
          </cell>
          <cell r="O1538" t="str">
            <v>Si</v>
          </cell>
          <cell r="P1538">
            <v>1448</v>
          </cell>
          <cell r="Q1538">
            <v>6000000</v>
          </cell>
          <cell r="R1538">
            <v>6000000</v>
          </cell>
          <cell r="T1538">
            <v>744</v>
          </cell>
          <cell r="U1538">
            <v>1</v>
          </cell>
        </row>
        <row r="1539">
          <cell r="A1539" t="str">
            <v>PROP01538</v>
          </cell>
          <cell r="D1539">
            <v>41299</v>
          </cell>
          <cell r="E1539">
            <v>0</v>
          </cell>
          <cell r="F1539">
            <v>1</v>
          </cell>
          <cell r="G1539" t="str">
            <v>SIN INFORMACIÓN</v>
          </cell>
          <cell r="H1539" t="str">
            <v>RICARDO ALVAREZ</v>
          </cell>
          <cell r="I1539" t="str">
            <v>Ricardo Allvarez</v>
          </cell>
          <cell r="J1539" t="str">
            <v>Casa Mesa de Yeguas</v>
          </cell>
          <cell r="K1539" t="str">
            <v>PRES</v>
          </cell>
          <cell r="L1539" t="str">
            <v>VIV</v>
          </cell>
          <cell r="M1539" t="str">
            <v>2117663-6952987</v>
          </cell>
          <cell r="O1539" t="str">
            <v>No</v>
          </cell>
          <cell r="Q1539">
            <v>6000000</v>
          </cell>
          <cell r="T1539">
            <v>600</v>
          </cell>
          <cell r="U1539">
            <v>0</v>
          </cell>
        </row>
        <row r="1540">
          <cell r="A1540" t="str">
            <v>PROP01539</v>
          </cell>
          <cell r="D1540">
            <v>41299</v>
          </cell>
          <cell r="E1540">
            <v>0</v>
          </cell>
          <cell r="F1540">
            <v>1</v>
          </cell>
          <cell r="G1540" t="str">
            <v>SIN INFORMACIÓN</v>
          </cell>
          <cell r="H1540" t="str">
            <v xml:space="preserve">CENTRO COMERCIAL AVDA CHILE </v>
          </cell>
          <cell r="I1540" t="str">
            <v>Esperanza Bernal</v>
          </cell>
          <cell r="J1540" t="str">
            <v>Remodelacion Sistema Electrico</v>
          </cell>
          <cell r="K1540" t="str">
            <v>INT</v>
          </cell>
          <cell r="L1540" t="str">
            <v>COM</v>
          </cell>
          <cell r="M1540" t="str">
            <v>3127077 Ext. 118</v>
          </cell>
          <cell r="O1540" t="str">
            <v>No</v>
          </cell>
          <cell r="Q1540">
            <v>25186700</v>
          </cell>
          <cell r="T1540" t="str">
            <v>n.a</v>
          </cell>
          <cell r="U1540">
            <v>0</v>
          </cell>
        </row>
        <row r="1541">
          <cell r="A1541" t="str">
            <v>PROP01540</v>
          </cell>
          <cell r="D1541">
            <v>41302</v>
          </cell>
          <cell r="E1541">
            <v>0</v>
          </cell>
          <cell r="F1541">
            <v>1</v>
          </cell>
          <cell r="G1541" t="str">
            <v>SIN INFORMACIÓN</v>
          </cell>
          <cell r="H1541" t="str">
            <v>BLP CONSTRUCTORES S.A.</v>
          </cell>
          <cell r="I1541" t="str">
            <v>Oscar Gomez</v>
          </cell>
          <cell r="J1541" t="str">
            <v>Verde Vista</v>
          </cell>
          <cell r="K1541" t="str">
            <v>PRES</v>
          </cell>
          <cell r="L1541" t="str">
            <v>VIV</v>
          </cell>
          <cell r="M1541" t="str">
            <v>214058/8-
3143185001</v>
          </cell>
          <cell r="O1541" t="str">
            <v>No</v>
          </cell>
          <cell r="Q1541">
            <v>11000000</v>
          </cell>
          <cell r="T1541">
            <v>7423</v>
          </cell>
          <cell r="U1541">
            <v>0</v>
          </cell>
        </row>
        <row r="1542">
          <cell r="A1542" t="str">
            <v>PROP01541</v>
          </cell>
          <cell r="D1542">
            <v>41302</v>
          </cell>
          <cell r="E1542">
            <v>0</v>
          </cell>
          <cell r="F1542">
            <v>1</v>
          </cell>
          <cell r="G1542" t="str">
            <v>SIN INFORMACIÓN</v>
          </cell>
          <cell r="H1542" t="str">
            <v>BLP CONSTRUCTORES S.A.</v>
          </cell>
          <cell r="I1542" t="str">
            <v>Oscar Gomez</v>
          </cell>
          <cell r="J1542" t="str">
            <v>Velas al Mar</v>
          </cell>
          <cell r="K1542" t="str">
            <v>PRES</v>
          </cell>
          <cell r="L1542" t="str">
            <v>VIV</v>
          </cell>
          <cell r="M1542" t="str">
            <v>214058/8-
3143185001</v>
          </cell>
          <cell r="O1542" t="str">
            <v>No</v>
          </cell>
          <cell r="Q1542">
            <v>18000000</v>
          </cell>
          <cell r="T1542">
            <v>20115</v>
          </cell>
          <cell r="U1542">
            <v>0</v>
          </cell>
        </row>
        <row r="1543">
          <cell r="A1543" t="str">
            <v>PROP01542</v>
          </cell>
          <cell r="D1543">
            <v>41302</v>
          </cell>
          <cell r="E1543">
            <v>0</v>
          </cell>
          <cell r="F1543">
            <v>1</v>
          </cell>
          <cell r="G1543" t="str">
            <v>SIN INFORMACIÓN</v>
          </cell>
          <cell r="H1543" t="str">
            <v xml:space="preserve">AEROPUERTOS DE ORIENTE </v>
          </cell>
          <cell r="I1543" t="str">
            <v>Nancy Lopez Romero</v>
          </cell>
          <cell r="J1543" t="str">
            <v>Aeropuerto Palo Negro de Bucaramanga</v>
          </cell>
          <cell r="K1543" t="str">
            <v>PRES</v>
          </cell>
          <cell r="L1543" t="str">
            <v>COM</v>
          </cell>
          <cell r="M1543">
            <v>7433073</v>
          </cell>
          <cell r="O1543" t="str">
            <v>Si</v>
          </cell>
          <cell r="P1543">
            <v>1423</v>
          </cell>
          <cell r="Q1543">
            <v>17000000</v>
          </cell>
          <cell r="R1543">
            <v>17000000</v>
          </cell>
          <cell r="T1543">
            <v>9200</v>
          </cell>
          <cell r="U1543">
            <v>1</v>
          </cell>
        </row>
        <row r="1544">
          <cell r="A1544" t="str">
            <v>PROP01543</v>
          </cell>
          <cell r="D1544">
            <v>41302</v>
          </cell>
          <cell r="E1544">
            <v>0</v>
          </cell>
          <cell r="F1544">
            <v>1</v>
          </cell>
          <cell r="G1544" t="str">
            <v>SIN INFORMACIÓN</v>
          </cell>
          <cell r="H1544" t="str">
            <v xml:space="preserve">AEROPUERTOS DE ORIENTE </v>
          </cell>
          <cell r="I1544" t="str">
            <v>Nancy Lopez Romero</v>
          </cell>
          <cell r="J1544" t="str">
            <v>Aeropuerto de Santa  Marta</v>
          </cell>
          <cell r="K1544" t="str">
            <v>PRES</v>
          </cell>
          <cell r="L1544" t="str">
            <v>COM</v>
          </cell>
          <cell r="M1544">
            <v>7433073</v>
          </cell>
          <cell r="O1544" t="str">
            <v>Si</v>
          </cell>
          <cell r="P1544">
            <v>1424</v>
          </cell>
          <cell r="Q1544">
            <v>20500000</v>
          </cell>
          <cell r="R1544">
            <v>20500000</v>
          </cell>
          <cell r="T1544">
            <v>13700</v>
          </cell>
          <cell r="U1544">
            <v>1</v>
          </cell>
        </row>
        <row r="1545">
          <cell r="A1545" t="str">
            <v>PROP01544</v>
          </cell>
          <cell r="D1545">
            <v>41302</v>
          </cell>
          <cell r="E1545">
            <v>0</v>
          </cell>
          <cell r="F1545">
            <v>1</v>
          </cell>
          <cell r="G1545" t="str">
            <v>SIN INFORMACIÓN</v>
          </cell>
          <cell r="H1545" t="str">
            <v>PEPE GANGA</v>
          </cell>
          <cell r="I1545" t="str">
            <v>Nicolas Cabrera</v>
          </cell>
          <cell r="J1545" t="str">
            <v>Pepe Ganga Monteria</v>
          </cell>
          <cell r="K1545" t="str">
            <v>GER</v>
          </cell>
          <cell r="L1545" t="str">
            <v>COM</v>
          </cell>
          <cell r="M1545">
            <v>4395488</v>
          </cell>
          <cell r="O1545" t="str">
            <v>No</v>
          </cell>
          <cell r="Q1545">
            <v>140591000</v>
          </cell>
          <cell r="T1545">
            <v>1460</v>
          </cell>
          <cell r="U1545">
            <v>0</v>
          </cell>
        </row>
        <row r="1546">
          <cell r="A1546" t="str">
            <v>PROP01545</v>
          </cell>
          <cell r="D1546">
            <v>41303</v>
          </cell>
          <cell r="E1546">
            <v>0</v>
          </cell>
          <cell r="F1546">
            <v>1</v>
          </cell>
          <cell r="G1546" t="str">
            <v>SIN INFORMACIÓN</v>
          </cell>
          <cell r="H1546" t="str">
            <v>FUNDACION SANTAFE DE BOGOTA</v>
          </cell>
          <cell r="I1546" t="str">
            <v>Nacxiry Fonseca</v>
          </cell>
          <cell r="J1546" t="str">
            <v>Oncología</v>
          </cell>
          <cell r="K1546" t="str">
            <v>PRES</v>
          </cell>
          <cell r="L1546" t="str">
            <v>SAL</v>
          </cell>
          <cell r="M1546" t="str">
            <v xml:space="preserve">603 0303 </v>
          </cell>
          <cell r="O1546" t="str">
            <v>Si</v>
          </cell>
          <cell r="P1546">
            <v>1420</v>
          </cell>
          <cell r="Q1546">
            <v>5000000</v>
          </cell>
          <cell r="R1546">
            <v>5000000</v>
          </cell>
          <cell r="T1546">
            <v>281</v>
          </cell>
          <cell r="U1546">
            <v>1</v>
          </cell>
        </row>
        <row r="1547">
          <cell r="A1547" t="str">
            <v>PROP01546</v>
          </cell>
          <cell r="D1547">
            <v>41303</v>
          </cell>
          <cell r="E1547">
            <v>0</v>
          </cell>
          <cell r="F1547">
            <v>1</v>
          </cell>
          <cell r="G1547" t="str">
            <v>SIN INFORMACIÓN</v>
          </cell>
          <cell r="H1547" t="str">
            <v>MULTIPLO</v>
          </cell>
          <cell r="I1547" t="str">
            <v>LuIsa Fernanda Ordoñez</v>
          </cell>
          <cell r="J1547" t="str">
            <v>Remodelacion y Ampliacion Centro Comercial Metropolis</v>
          </cell>
          <cell r="K1547" t="str">
            <v>INT</v>
          </cell>
          <cell r="L1547" t="str">
            <v>COM</v>
          </cell>
          <cell r="M1547">
            <v>3210369</v>
          </cell>
          <cell r="O1547" t="str">
            <v>NO</v>
          </cell>
          <cell r="Q1547">
            <v>3205935808</v>
          </cell>
          <cell r="T1547">
            <v>112000</v>
          </cell>
          <cell r="U1547">
            <v>0</v>
          </cell>
        </row>
        <row r="1548">
          <cell r="A1548" t="str">
            <v>PROP01547</v>
          </cell>
          <cell r="D1548">
            <v>41303</v>
          </cell>
          <cell r="E1548">
            <v>0</v>
          </cell>
          <cell r="F1548">
            <v>1</v>
          </cell>
          <cell r="G1548" t="str">
            <v>SIN INFORMACIÓN</v>
          </cell>
          <cell r="H1548" t="str">
            <v>ORTHOTEX</v>
          </cell>
          <cell r="I1548" t="str">
            <v>Eduardo Navas</v>
          </cell>
          <cell r="J1548" t="str">
            <v>Banco de Huesos</v>
          </cell>
          <cell r="K1548" t="str">
            <v>PRES</v>
          </cell>
          <cell r="L1548" t="str">
            <v>SAL</v>
          </cell>
          <cell r="M1548">
            <v>2436764</v>
          </cell>
          <cell r="O1548" t="str">
            <v>Si</v>
          </cell>
          <cell r="P1548">
            <v>1421</v>
          </cell>
          <cell r="Q1548">
            <v>7000000</v>
          </cell>
          <cell r="R1548">
            <v>7000000</v>
          </cell>
          <cell r="T1548">
            <v>2100</v>
          </cell>
          <cell r="U1548">
            <v>1</v>
          </cell>
        </row>
        <row r="1549">
          <cell r="A1549" t="str">
            <v>PROP01548</v>
          </cell>
          <cell r="D1549">
            <v>41304</v>
          </cell>
          <cell r="E1549">
            <v>0</v>
          </cell>
          <cell r="F1549">
            <v>1</v>
          </cell>
          <cell r="G1549" t="str">
            <v>SIN INFORMACIÓN</v>
          </cell>
          <cell r="H1549" t="str">
            <v>CLARO</v>
          </cell>
          <cell r="I1549" t="str">
            <v>Jorge Fabian Mancipe</v>
          </cell>
          <cell r="J1549" t="str">
            <v>Comcel Cucuta</v>
          </cell>
          <cell r="K1549" t="str">
            <v>INT</v>
          </cell>
          <cell r="L1549" t="str">
            <v>COM</v>
          </cell>
          <cell r="M1549" t="str">
            <v>6169797 
Ext. 8424</v>
          </cell>
          <cell r="O1549" t="str">
            <v>No</v>
          </cell>
          <cell r="Q1549">
            <v>283860000</v>
          </cell>
          <cell r="T1549">
            <v>1500</v>
          </cell>
          <cell r="U1549">
            <v>0</v>
          </cell>
        </row>
        <row r="1550">
          <cell r="A1550" t="str">
            <v>PROP01549</v>
          </cell>
          <cell r="D1550">
            <v>41304</v>
          </cell>
          <cell r="E1550">
            <v>0</v>
          </cell>
          <cell r="F1550">
            <v>1</v>
          </cell>
          <cell r="G1550" t="str">
            <v>SIN INFORMACIÓN</v>
          </cell>
          <cell r="H1550" t="str">
            <v>CENTRO COMERCIAL SALITRE PLAZA</v>
          </cell>
          <cell r="I1550" t="str">
            <v>Jorge Enrique Bazzani</v>
          </cell>
          <cell r="J1550" t="str">
            <v>Salida  Vehicular Costado Occidental</v>
          </cell>
          <cell r="K1550" t="str">
            <v>INT</v>
          </cell>
          <cell r="L1550" t="str">
            <v>URB</v>
          </cell>
          <cell r="M1550" t="str">
            <v>4231010 
Ext. 1004</v>
          </cell>
          <cell r="O1550" t="str">
            <v>?</v>
          </cell>
          <cell r="Q1550">
            <v>30000000</v>
          </cell>
          <cell r="T1550" t="str">
            <v>N.A</v>
          </cell>
          <cell r="U1550">
            <v>0</v>
          </cell>
        </row>
        <row r="1551">
          <cell r="A1551" t="str">
            <v>PROP01550</v>
          </cell>
          <cell r="D1551">
            <v>41309</v>
          </cell>
          <cell r="E1551">
            <v>0</v>
          </cell>
          <cell r="F1551">
            <v>1</v>
          </cell>
          <cell r="G1551" t="str">
            <v>SIN INFORMACIÓN</v>
          </cell>
          <cell r="H1551" t="str">
            <v xml:space="preserve">PRAXAIR COLOMBIA </v>
          </cell>
          <cell r="I1551" t="str">
            <v xml:space="preserve">Aymer Saenz Perdomo </v>
          </cell>
          <cell r="J1551" t="str">
            <v xml:space="preserve">Plantas Tocancipa y Sogamoso </v>
          </cell>
          <cell r="K1551" t="str">
            <v>INT</v>
          </cell>
          <cell r="L1551" t="str">
            <v>IND</v>
          </cell>
          <cell r="M1551">
            <v>3124812624</v>
          </cell>
          <cell r="O1551" t="str">
            <v>No</v>
          </cell>
          <cell r="Q1551">
            <v>126032000</v>
          </cell>
          <cell r="T1551">
            <v>2400</v>
          </cell>
          <cell r="U1551">
            <v>0</v>
          </cell>
        </row>
        <row r="1552">
          <cell r="A1552" t="str">
            <v>PROP01551</v>
          </cell>
          <cell r="D1552">
            <v>41309</v>
          </cell>
          <cell r="E1552">
            <v>0</v>
          </cell>
          <cell r="F1552">
            <v>1</v>
          </cell>
          <cell r="G1552" t="str">
            <v>SIN INFORMACIÓN</v>
          </cell>
          <cell r="H1552" t="str">
            <v>MANPOWER -CONTRATISTA DE 
SERVICIOS NUTRESA</v>
          </cell>
          <cell r="I1552" t="str">
            <v>Paul Garcia  Alvarez</v>
          </cell>
          <cell r="J1552" t="str">
            <v>Adecuaciones planta  Suizo</v>
          </cell>
          <cell r="K1552" t="str">
            <v>INT</v>
          </cell>
          <cell r="L1552" t="str">
            <v>IND</v>
          </cell>
          <cell r="M1552" t="str">
            <v>365 5748 Med</v>
          </cell>
          <cell r="O1552" t="str">
            <v>No</v>
          </cell>
          <cell r="Q1552">
            <v>91293600</v>
          </cell>
          <cell r="U1552">
            <v>0</v>
          </cell>
        </row>
        <row r="1553">
          <cell r="A1553" t="str">
            <v>PROP01552</v>
          </cell>
          <cell r="D1553">
            <v>41309</v>
          </cell>
          <cell r="E1553">
            <v>0</v>
          </cell>
          <cell r="F1553">
            <v>1</v>
          </cell>
          <cell r="G1553" t="str">
            <v>SIN INFORMACIÓN</v>
          </cell>
          <cell r="H1553" t="str">
            <v>PIX</v>
          </cell>
          <cell r="I1553" t="str">
            <v>Gonzalo García</v>
          </cell>
          <cell r="J1553" t="str">
            <v>Adecuación of group</v>
          </cell>
          <cell r="K1553" t="str">
            <v>INT</v>
          </cell>
          <cell r="L1553" t="str">
            <v>OFI</v>
          </cell>
          <cell r="O1553" t="str">
            <v>Si</v>
          </cell>
          <cell r="P1553">
            <v>1425</v>
          </cell>
          <cell r="Q1553">
            <v>62208000</v>
          </cell>
          <cell r="R1553">
            <v>62208000</v>
          </cell>
          <cell r="T1553">
            <v>2574</v>
          </cell>
          <cell r="U1553">
            <v>1</v>
          </cell>
        </row>
        <row r="1554">
          <cell r="A1554" t="str">
            <v>PROP01553</v>
          </cell>
          <cell r="D1554">
            <v>41310</v>
          </cell>
          <cell r="E1554">
            <v>0</v>
          </cell>
          <cell r="F1554">
            <v>1</v>
          </cell>
          <cell r="G1554" t="str">
            <v>SIN INFORMACIÓN</v>
          </cell>
          <cell r="H1554" t="str">
            <v xml:space="preserve">ANA MARIA CALLE </v>
          </cell>
          <cell r="I1554" t="str">
            <v>Ana  Maria  Calle</v>
          </cell>
          <cell r="J1554" t="str">
            <v xml:space="preserve">Bifamiliar en Santa Barbara </v>
          </cell>
          <cell r="K1554" t="str">
            <v>PRES</v>
          </cell>
          <cell r="L1554" t="str">
            <v>VIV</v>
          </cell>
          <cell r="M1554">
            <v>6109740</v>
          </cell>
          <cell r="O1554" t="str">
            <v>No</v>
          </cell>
          <cell r="Q1554">
            <v>7900000</v>
          </cell>
          <cell r="T1554">
            <v>768.08</v>
          </cell>
          <cell r="U1554">
            <v>0</v>
          </cell>
        </row>
        <row r="1555">
          <cell r="A1555" t="str">
            <v>PROP01554</v>
          </cell>
          <cell r="D1555">
            <v>41310</v>
          </cell>
          <cell r="E1555">
            <v>0</v>
          </cell>
          <cell r="F1555">
            <v>1</v>
          </cell>
          <cell r="G1555" t="str">
            <v>SIN INFORMACIÓN</v>
          </cell>
          <cell r="H1555" t="str">
            <v>BLP CONSTRUCTORES S.A.</v>
          </cell>
          <cell r="I1555" t="str">
            <v>Oscar Gomez</v>
          </cell>
          <cell r="J1555" t="str">
            <v xml:space="preserve">Panoramika </v>
          </cell>
          <cell r="K1555" t="str">
            <v>PRES</v>
          </cell>
          <cell r="L1555" t="str">
            <v>VIV</v>
          </cell>
          <cell r="M1555">
            <v>2140588</v>
          </cell>
          <cell r="O1555" t="str">
            <v>No</v>
          </cell>
          <cell r="Q1555">
            <v>7300000</v>
          </cell>
          <cell r="T1555">
            <v>3707</v>
          </cell>
          <cell r="U1555">
            <v>0</v>
          </cell>
        </row>
        <row r="1556">
          <cell r="A1556" t="str">
            <v>PROP01555</v>
          </cell>
          <cell r="D1556">
            <v>41310</v>
          </cell>
          <cell r="E1556">
            <v>0</v>
          </cell>
          <cell r="F1556">
            <v>1</v>
          </cell>
          <cell r="G1556" t="str">
            <v>SIN INFORMACIÓN</v>
          </cell>
          <cell r="H1556" t="str">
            <v>EJM INGENIEROS Y ARQUITECTOS SAS</v>
          </cell>
          <cell r="I1556" t="str">
            <v>Alexandra Lopez</v>
          </cell>
          <cell r="J1556" t="str">
            <v xml:space="preserve">Vivenza Anapoima </v>
          </cell>
          <cell r="K1556" t="str">
            <v>PRES</v>
          </cell>
          <cell r="L1556" t="str">
            <v>VIV</v>
          </cell>
          <cell r="M1556">
            <v>6127331</v>
          </cell>
          <cell r="O1556" t="str">
            <v>No</v>
          </cell>
          <cell r="P1556" t="str">
            <v xml:space="preserve"> </v>
          </cell>
          <cell r="Q1556">
            <v>19000000</v>
          </cell>
          <cell r="T1556">
            <v>5500</v>
          </cell>
          <cell r="U1556">
            <v>0</v>
          </cell>
        </row>
        <row r="1557">
          <cell r="A1557" t="str">
            <v>PROP01556</v>
          </cell>
          <cell r="D1557">
            <v>41310</v>
          </cell>
          <cell r="E1557">
            <v>0</v>
          </cell>
          <cell r="F1557">
            <v>1</v>
          </cell>
          <cell r="G1557" t="str">
            <v>SIN INFORMACIÓN</v>
          </cell>
          <cell r="H1557" t="str">
            <v>CIMCOL</v>
          </cell>
          <cell r="I1557" t="str">
            <v>Juan Guillermo Franco</v>
          </cell>
          <cell r="J1557" t="str">
            <v>Clinica Acqua</v>
          </cell>
          <cell r="K1557" t="str">
            <v>PRES</v>
          </cell>
          <cell r="L1557" t="str">
            <v>SAL</v>
          </cell>
          <cell r="M1557">
            <v>2150023</v>
          </cell>
          <cell r="O1557" t="str">
            <v>No</v>
          </cell>
          <cell r="Q1557">
            <v>30000000</v>
          </cell>
          <cell r="T1557">
            <v>36378.959999999999</v>
          </cell>
          <cell r="U1557">
            <v>0</v>
          </cell>
        </row>
        <row r="1558">
          <cell r="A1558" t="str">
            <v>PROP01557</v>
          </cell>
          <cell r="D1558">
            <v>41311</v>
          </cell>
          <cell r="E1558">
            <v>0</v>
          </cell>
          <cell r="F1558">
            <v>1</v>
          </cell>
          <cell r="G1558" t="str">
            <v>SIN INFORMACIÓN</v>
          </cell>
          <cell r="H1558" t="str">
            <v>ECOGOLF DESING GROUP</v>
          </cell>
          <cell r="I1558" t="str">
            <v xml:space="preserve">Jonny Velandia </v>
          </cell>
          <cell r="J1558" t="str">
            <v>Bari Country Club - Cúcuta</v>
          </cell>
          <cell r="K1558" t="str">
            <v>PRES</v>
          </cell>
          <cell r="L1558" t="str">
            <v>URB</v>
          </cell>
          <cell r="M1558">
            <v>3204451169</v>
          </cell>
          <cell r="O1558" t="str">
            <v>No</v>
          </cell>
          <cell r="Q1558">
            <v>14000000</v>
          </cell>
          <cell r="T1558">
            <v>2489897</v>
          </cell>
          <cell r="U1558">
            <v>0</v>
          </cell>
        </row>
        <row r="1559">
          <cell r="A1559" t="str">
            <v>PROP01558</v>
          </cell>
          <cell r="D1559">
            <v>41311</v>
          </cell>
          <cell r="E1559">
            <v>0</v>
          </cell>
          <cell r="F1559">
            <v>1</v>
          </cell>
          <cell r="G1559" t="str">
            <v>SIN INFORMACIÓN</v>
          </cell>
          <cell r="H1559" t="str">
            <v>BERNARDO RODRIGUEZ</v>
          </cell>
          <cell r="I1559" t="str">
            <v>Bernardo Rodríguez</v>
          </cell>
          <cell r="J1559" t="str">
            <v>Hoteles estelar Villavicencio y Cartagena</v>
          </cell>
          <cell r="K1559" t="str">
            <v>INT</v>
          </cell>
          <cell r="L1559" t="str">
            <v>HOT</v>
          </cell>
          <cell r="M1559">
            <v>6363239</v>
          </cell>
          <cell r="O1559" t="str">
            <v>SI</v>
          </cell>
          <cell r="P1559" t="str">
            <v>1443-1444</v>
          </cell>
          <cell r="Q1559">
            <v>2041898314</v>
          </cell>
          <cell r="R1559">
            <v>1598901098</v>
          </cell>
          <cell r="T1559">
            <v>67240</v>
          </cell>
          <cell r="U1559">
            <v>1</v>
          </cell>
        </row>
        <row r="1560">
          <cell r="A1560" t="str">
            <v>PROP01559</v>
          </cell>
          <cell r="D1560">
            <v>41311</v>
          </cell>
          <cell r="E1560">
            <v>0</v>
          </cell>
          <cell r="F1560">
            <v>1</v>
          </cell>
          <cell r="G1560" t="str">
            <v>SIN INFORMACIÓN</v>
          </cell>
          <cell r="H1560" t="str">
            <v xml:space="preserve">CEN TRO COMERCIAL SALITRE PLAZA </v>
          </cell>
          <cell r="I1560" t="str">
            <v>Jorge Enrique Bazzani</v>
          </cell>
          <cell r="J1560" t="str">
            <v>Remodelacion  Centro Comercial</v>
          </cell>
          <cell r="K1560" t="str">
            <v>INT</v>
          </cell>
          <cell r="L1560" t="str">
            <v>COM</v>
          </cell>
          <cell r="M1560" t="str">
            <v>4231010 
Ext. 1004</v>
          </cell>
          <cell r="O1560" t="str">
            <v>No</v>
          </cell>
          <cell r="Q1560">
            <v>106549800</v>
          </cell>
          <cell r="T1560">
            <v>83000</v>
          </cell>
          <cell r="U1560">
            <v>0</v>
          </cell>
        </row>
        <row r="1561">
          <cell r="A1561" t="str">
            <v>PROP01560</v>
          </cell>
          <cell r="D1561">
            <v>41316</v>
          </cell>
          <cell r="E1561">
            <v>0</v>
          </cell>
          <cell r="F1561">
            <v>1</v>
          </cell>
          <cell r="G1561" t="str">
            <v>SIN INFORMACIÓN</v>
          </cell>
          <cell r="H1561" t="str">
            <v>GRUPO ÉXITO</v>
          </cell>
          <cell r="I1561" t="str">
            <v xml:space="preserve">Claudia Marcela Mendoza </v>
          </cell>
          <cell r="J1561" t="str">
            <v xml:space="preserve">Ampliacion Éxito Norte </v>
          </cell>
          <cell r="K1561" t="str">
            <v>INT</v>
          </cell>
          <cell r="L1561" t="str">
            <v>COM</v>
          </cell>
          <cell r="M1561" t="str">
            <v>(4) 3395609</v>
          </cell>
          <cell r="O1561" t="str">
            <v>NO</v>
          </cell>
          <cell r="Q1561">
            <v>70788667</v>
          </cell>
          <cell r="T1561">
            <v>2574</v>
          </cell>
          <cell r="U1561">
            <v>0</v>
          </cell>
        </row>
        <row r="1562">
          <cell r="A1562" t="str">
            <v>PROP01561</v>
          </cell>
          <cell r="D1562">
            <v>41317</v>
          </cell>
          <cell r="E1562">
            <v>0</v>
          </cell>
          <cell r="F1562">
            <v>1</v>
          </cell>
          <cell r="G1562" t="str">
            <v>SIN INFORMACIÓN</v>
          </cell>
          <cell r="H1562" t="str">
            <v xml:space="preserve">COLLIERS INTERNATIONAL </v>
          </cell>
          <cell r="I1562" t="str">
            <v>Armando Olaya</v>
          </cell>
          <cell r="J1562" t="str">
            <v xml:space="preserve">Plan Parcial Lote bavaria </v>
          </cell>
          <cell r="K1562" t="str">
            <v>GER</v>
          </cell>
          <cell r="L1562" t="str">
            <v>URB</v>
          </cell>
          <cell r="M1562" t="str">
            <v>5943333 Etx.210</v>
          </cell>
          <cell r="O1562" t="str">
            <v>NO</v>
          </cell>
          <cell r="Q1562">
            <v>98418300</v>
          </cell>
          <cell r="T1562">
            <v>306115</v>
          </cell>
          <cell r="U1562">
            <v>0</v>
          </cell>
        </row>
        <row r="1563">
          <cell r="A1563" t="str">
            <v>PROP01562</v>
          </cell>
          <cell r="D1563">
            <v>41317</v>
          </cell>
          <cell r="E1563">
            <v>0</v>
          </cell>
          <cell r="F1563">
            <v>1</v>
          </cell>
          <cell r="G1563" t="str">
            <v>SIN INFORMACIÓN</v>
          </cell>
          <cell r="H1563" t="str">
            <v>ARTURO CALLE</v>
          </cell>
          <cell r="I1563" t="str">
            <v>Carlos Arturo Calle</v>
          </cell>
          <cell r="J1563" t="str">
            <v>Centro de DIstribucion y  Almacenamiento  (Ampliacion)</v>
          </cell>
          <cell r="K1563" t="str">
            <v>GER</v>
          </cell>
          <cell r="L1563" t="str">
            <v>IND</v>
          </cell>
          <cell r="M1563">
            <v>4115055</v>
          </cell>
          <cell r="O1563" t="str">
            <v>Si</v>
          </cell>
          <cell r="P1563">
            <v>1224</v>
          </cell>
          <cell r="Q1563">
            <v>46895192</v>
          </cell>
          <cell r="R1563">
            <v>46895192</v>
          </cell>
          <cell r="U1563">
            <v>1</v>
          </cell>
        </row>
        <row r="1564">
          <cell r="A1564" t="str">
            <v>PROP01563</v>
          </cell>
          <cell r="D1564">
            <v>41318</v>
          </cell>
          <cell r="E1564">
            <v>0</v>
          </cell>
          <cell r="F1564">
            <v>1</v>
          </cell>
          <cell r="G1564" t="str">
            <v>SIN INFORMACIÓN</v>
          </cell>
          <cell r="H1564" t="str">
            <v>ARTURO CALLE</v>
          </cell>
          <cell r="I1564" t="str">
            <v>Carlos Arturo Calle</v>
          </cell>
          <cell r="J1564" t="str">
            <v>Arturo Calle pIso 6</v>
          </cell>
          <cell r="K1564" t="str">
            <v>GER</v>
          </cell>
          <cell r="L1564" t="str">
            <v>OFI</v>
          </cell>
          <cell r="M1564">
            <v>4115055</v>
          </cell>
          <cell r="O1564" t="str">
            <v>Si</v>
          </cell>
          <cell r="Q1564">
            <v>115038000</v>
          </cell>
          <cell r="R1564">
            <v>115038000</v>
          </cell>
          <cell r="T1564">
            <v>1000</v>
          </cell>
          <cell r="U1564">
            <v>1</v>
          </cell>
        </row>
        <row r="1565">
          <cell r="A1565" t="str">
            <v>PROP01564</v>
          </cell>
          <cell r="D1565">
            <v>41318</v>
          </cell>
          <cell r="E1565">
            <v>0</v>
          </cell>
          <cell r="F1565">
            <v>1</v>
          </cell>
          <cell r="G1565" t="str">
            <v>SIN INFORMACIÓN</v>
          </cell>
          <cell r="H1565" t="str">
            <v xml:space="preserve">CONINSA RAMON H S.A. </v>
          </cell>
          <cell r="I1565" t="str">
            <v>Adriana Camelo</v>
          </cell>
          <cell r="J1565" t="str">
            <v>Reserva 67</v>
          </cell>
          <cell r="K1565" t="str">
            <v>PRES</v>
          </cell>
          <cell r="L1565" t="str">
            <v>VIV</v>
          </cell>
          <cell r="M1565" t="str">
            <v>6014800  Ext. 185</v>
          </cell>
          <cell r="O1565" t="str">
            <v>Si</v>
          </cell>
          <cell r="P1565">
            <v>1426</v>
          </cell>
          <cell r="Q1565">
            <v>5000000</v>
          </cell>
          <cell r="R1565">
            <v>5000000</v>
          </cell>
          <cell r="T1565">
            <v>59478</v>
          </cell>
          <cell r="U1565">
            <v>1</v>
          </cell>
        </row>
        <row r="1566">
          <cell r="A1566" t="str">
            <v>PROP01565</v>
          </cell>
          <cell r="D1566">
            <v>41318</v>
          </cell>
          <cell r="E1566">
            <v>0</v>
          </cell>
          <cell r="F1566">
            <v>1</v>
          </cell>
          <cell r="G1566" t="str">
            <v>SIN INFORMACIÓN</v>
          </cell>
          <cell r="H1566" t="str">
            <v>FUNDACION SANTAFE DE BOGOTA</v>
          </cell>
          <cell r="I1566" t="str">
            <v>Nacxiry Fonseca</v>
          </cell>
          <cell r="J1566" t="str">
            <v>Oncología</v>
          </cell>
          <cell r="K1566" t="str">
            <v>GER</v>
          </cell>
          <cell r="L1566" t="str">
            <v>SAL</v>
          </cell>
          <cell r="M1566">
            <v>6030303</v>
          </cell>
          <cell r="O1566" t="str">
            <v>Si</v>
          </cell>
          <cell r="P1566">
            <v>1418</v>
          </cell>
          <cell r="Q1566">
            <v>88447486</v>
          </cell>
          <cell r="R1566">
            <v>88447486</v>
          </cell>
          <cell r="T1566">
            <v>281</v>
          </cell>
          <cell r="U1566">
            <v>1</v>
          </cell>
        </row>
        <row r="1567">
          <cell r="A1567" t="str">
            <v>PROP01566</v>
          </cell>
          <cell r="D1567">
            <v>41318</v>
          </cell>
          <cell r="E1567">
            <v>0</v>
          </cell>
          <cell r="F1567">
            <v>1</v>
          </cell>
          <cell r="G1567" t="str">
            <v>SIN INFORMACIÓN</v>
          </cell>
          <cell r="H1567" t="str">
            <v>CENIPALMA</v>
          </cell>
          <cell r="I1567" t="str">
            <v>Ricardo  Rubiano</v>
          </cell>
          <cell r="J1567" t="str">
            <v xml:space="preserve">Palmar de los Corocoras </v>
          </cell>
          <cell r="K1567" t="str">
            <v>INT</v>
          </cell>
          <cell r="L1567" t="str">
            <v>OFI</v>
          </cell>
          <cell r="M1567" t="str">
            <v>2086300 ext. 311</v>
          </cell>
          <cell r="O1567" t="str">
            <v>NO</v>
          </cell>
          <cell r="Q1567">
            <v>120544880</v>
          </cell>
          <cell r="T1567">
            <v>6450</v>
          </cell>
          <cell r="U1567">
            <v>0</v>
          </cell>
        </row>
        <row r="1568">
          <cell r="A1568" t="str">
            <v>PROP01567</v>
          </cell>
          <cell r="D1568">
            <v>41319</v>
          </cell>
          <cell r="E1568">
            <v>0</v>
          </cell>
          <cell r="F1568">
            <v>1</v>
          </cell>
          <cell r="G1568" t="str">
            <v>SIN INFORMACIÓN</v>
          </cell>
          <cell r="H1568" t="str">
            <v>UNIMINUTO</v>
          </cell>
          <cell r="I1568" t="str">
            <v>Juan Manuel Bernal</v>
          </cell>
          <cell r="J1568" t="str">
            <v>Centro Universitario de Buga Etapa  I</v>
          </cell>
          <cell r="K1568" t="str">
            <v>GER</v>
          </cell>
          <cell r="L1568" t="str">
            <v>INS</v>
          </cell>
          <cell r="M1568">
            <v>3175023461</v>
          </cell>
          <cell r="O1568" t="str">
            <v>Si</v>
          </cell>
          <cell r="P1568">
            <v>1440</v>
          </cell>
          <cell r="Q1568">
            <v>321452772</v>
          </cell>
          <cell r="R1568">
            <v>321452772</v>
          </cell>
          <cell r="T1568">
            <v>4162</v>
          </cell>
          <cell r="U1568">
            <v>1</v>
          </cell>
        </row>
        <row r="1569">
          <cell r="A1569" t="str">
            <v>PROP01568</v>
          </cell>
          <cell r="D1569">
            <v>41318</v>
          </cell>
          <cell r="E1569">
            <v>0</v>
          </cell>
          <cell r="F1569">
            <v>1</v>
          </cell>
          <cell r="G1569" t="str">
            <v>SIN INFORMACIÓN</v>
          </cell>
          <cell r="H1569" t="str">
            <v>UNIMINUTO</v>
          </cell>
          <cell r="I1569" t="str">
            <v>Juan Manuel Bernal</v>
          </cell>
          <cell r="J1569" t="str">
            <v>Parque  Cientifico Innovacion Social Edificio A</v>
          </cell>
          <cell r="K1569" t="str">
            <v>INT</v>
          </cell>
          <cell r="L1569" t="str">
            <v>INS</v>
          </cell>
          <cell r="M1569" t="str">
            <v xml:space="preserve"> </v>
          </cell>
          <cell r="O1569" t="str">
            <v>Si</v>
          </cell>
          <cell r="P1569">
            <v>1441</v>
          </cell>
          <cell r="Q1569">
            <v>210033688</v>
          </cell>
          <cell r="R1569">
            <v>210033688</v>
          </cell>
          <cell r="T1569">
            <v>3300</v>
          </cell>
          <cell r="U1569">
            <v>1</v>
          </cell>
        </row>
        <row r="1570">
          <cell r="A1570" t="str">
            <v>PROP01569</v>
          </cell>
          <cell r="D1570">
            <v>41319</v>
          </cell>
          <cell r="E1570">
            <v>0</v>
          </cell>
          <cell r="F1570">
            <v>1</v>
          </cell>
          <cell r="G1570" t="str">
            <v>SIN INFORMACIÓN</v>
          </cell>
          <cell r="H1570" t="str">
            <v>SODIMAC</v>
          </cell>
          <cell r="I1570" t="str">
            <v>Juan Carlos  Rios</v>
          </cell>
          <cell r="J1570" t="str">
            <v>Homecenter Calle 80  (Ampliacion)</v>
          </cell>
          <cell r="K1570" t="str">
            <v>GER</v>
          </cell>
          <cell r="L1570" t="str">
            <v>COM</v>
          </cell>
          <cell r="M1570">
            <v>5466000</v>
          </cell>
          <cell r="O1570" t="str">
            <v>Si</v>
          </cell>
          <cell r="P1570">
            <v>1389</v>
          </cell>
          <cell r="Q1570">
            <v>17285268</v>
          </cell>
          <cell r="R1570">
            <v>17285268</v>
          </cell>
          <cell r="U1570">
            <v>1</v>
          </cell>
        </row>
        <row r="1571">
          <cell r="A1571" t="str">
            <v>PROP01570</v>
          </cell>
          <cell r="D1571">
            <v>41325</v>
          </cell>
          <cell r="E1571">
            <v>0</v>
          </cell>
          <cell r="F1571">
            <v>1</v>
          </cell>
          <cell r="G1571" t="str">
            <v>SIN INFORMACIÓN</v>
          </cell>
          <cell r="H1571" t="str">
            <v>SODIMAC</v>
          </cell>
          <cell r="I1571" t="str">
            <v>Juan Francicso Robayo</v>
          </cell>
          <cell r="J1571" t="str">
            <v xml:space="preserve">Almacen Homecenter  Tintal  </v>
          </cell>
          <cell r="K1571" t="str">
            <v>PRES</v>
          </cell>
          <cell r="L1571" t="str">
            <v>COM</v>
          </cell>
          <cell r="M1571">
            <v>5466000</v>
          </cell>
          <cell r="O1571" t="str">
            <v>Si</v>
          </cell>
          <cell r="P1571">
            <v>1427</v>
          </cell>
          <cell r="Q1571">
            <v>10000000</v>
          </cell>
          <cell r="R1571">
            <v>10000000</v>
          </cell>
          <cell r="T1571">
            <v>12877</v>
          </cell>
          <cell r="U1571">
            <v>1</v>
          </cell>
        </row>
        <row r="1572">
          <cell r="A1572" t="str">
            <v>PROP01571</v>
          </cell>
          <cell r="D1572">
            <v>41325</v>
          </cell>
          <cell r="E1572">
            <v>0</v>
          </cell>
          <cell r="F1572">
            <v>1</v>
          </cell>
          <cell r="G1572" t="str">
            <v>SIN INFORMACIÓN</v>
          </cell>
          <cell r="H1572" t="str">
            <v>SODIMAC</v>
          </cell>
          <cell r="I1572" t="str">
            <v>Juan Francicso Robayo</v>
          </cell>
          <cell r="J1572" t="str">
            <v>Almacen Homecenter   Girardot</v>
          </cell>
          <cell r="K1572" t="str">
            <v>PRES</v>
          </cell>
          <cell r="L1572" t="str">
            <v>COM</v>
          </cell>
          <cell r="M1572">
            <v>5466000</v>
          </cell>
          <cell r="O1572" t="str">
            <v>Si</v>
          </cell>
          <cell r="P1572">
            <v>1429</v>
          </cell>
          <cell r="Q1572">
            <v>8000000</v>
          </cell>
          <cell r="R1572">
            <v>8000000</v>
          </cell>
          <cell r="T1572">
            <v>8582</v>
          </cell>
          <cell r="U1572">
            <v>1</v>
          </cell>
        </row>
        <row r="1573">
          <cell r="A1573" t="str">
            <v>PROP01572</v>
          </cell>
          <cell r="D1573">
            <v>41327</v>
          </cell>
          <cell r="E1573">
            <v>0</v>
          </cell>
          <cell r="F1573">
            <v>1</v>
          </cell>
          <cell r="G1573" t="str">
            <v>SIN INFORMACIÓN</v>
          </cell>
          <cell r="H1573" t="str">
            <v>CIMCOL</v>
          </cell>
          <cell r="I1573" t="str">
            <v xml:space="preserve">Juan Guillemo Franco </v>
          </cell>
          <cell r="J1573" t="str">
            <v>ACQUA Centro Comercial</v>
          </cell>
          <cell r="K1573" t="str">
            <v>PRES</v>
          </cell>
          <cell r="L1573" t="str">
            <v>COM</v>
          </cell>
          <cell r="M1573">
            <v>2150023</v>
          </cell>
          <cell r="O1573" t="str">
            <v>No</v>
          </cell>
          <cell r="Q1573">
            <v>30000000</v>
          </cell>
          <cell r="T1573">
            <v>79443</v>
          </cell>
          <cell r="U1573">
            <v>0</v>
          </cell>
        </row>
        <row r="1574">
          <cell r="A1574" t="str">
            <v>PROP01573</v>
          </cell>
          <cell r="D1574">
            <v>41330</v>
          </cell>
          <cell r="E1574">
            <v>0</v>
          </cell>
          <cell r="F1574">
            <v>1</v>
          </cell>
          <cell r="G1574" t="str">
            <v>SIN INFORMACIÓN</v>
          </cell>
          <cell r="H1574" t="str">
            <v xml:space="preserve">CENTRO COMERCIAL ANDINO </v>
          </cell>
          <cell r="I1574" t="str">
            <v xml:space="preserve">Clara Ferro Vela </v>
          </cell>
          <cell r="J1574" t="str">
            <v>Centro Comercial Andino (Ampliación)</v>
          </cell>
          <cell r="K1574" t="str">
            <v>GER</v>
          </cell>
          <cell r="L1574" t="str">
            <v>COM</v>
          </cell>
          <cell r="O1574" t="str">
            <v>Si</v>
          </cell>
          <cell r="P1574">
            <v>1149</v>
          </cell>
          <cell r="Q1574">
            <v>508157474</v>
          </cell>
          <cell r="R1574">
            <v>508157474</v>
          </cell>
          <cell r="U1574">
            <v>1</v>
          </cell>
        </row>
        <row r="1575">
          <cell r="A1575" t="str">
            <v>PROP01574</v>
          </cell>
          <cell r="D1575">
            <v>41331</v>
          </cell>
          <cell r="E1575">
            <v>0</v>
          </cell>
          <cell r="F1575">
            <v>1</v>
          </cell>
          <cell r="G1575" t="str">
            <v>SIN INFORMACIÓN</v>
          </cell>
          <cell r="H1575" t="str">
            <v xml:space="preserve">CONJUNTO RESIDENCIAL </v>
          </cell>
          <cell r="I1575" t="str">
            <v>Maria del Rosario Giraldo</v>
          </cell>
          <cell r="J1575" t="str">
            <v xml:space="preserve">Impermeabilizaciones y Obras Varias Conjunto Residencial </v>
          </cell>
          <cell r="K1575" t="str">
            <v>INT</v>
          </cell>
          <cell r="L1575" t="str">
            <v>VIV</v>
          </cell>
          <cell r="M1575">
            <v>3134172637</v>
          </cell>
          <cell r="O1575" t="str">
            <v>No</v>
          </cell>
          <cell r="Q1575">
            <v>42468000</v>
          </cell>
          <cell r="U1575">
            <v>0</v>
          </cell>
        </row>
        <row r="1576">
          <cell r="A1576" t="str">
            <v>PROP01575</v>
          </cell>
          <cell r="D1576">
            <v>41333</v>
          </cell>
          <cell r="E1576">
            <v>0</v>
          </cell>
          <cell r="F1576">
            <v>1</v>
          </cell>
          <cell r="G1576" t="str">
            <v>SIN INFORMACIÓN</v>
          </cell>
          <cell r="H1576" t="str">
            <v>AFV CONSTRUCCIONES S.A.S.</v>
          </cell>
          <cell r="I1576" t="str">
            <v>Juan Manuel Ferrer</v>
          </cell>
          <cell r="J1576" t="str">
            <v>Vila Vista Parque Residencial</v>
          </cell>
          <cell r="K1576" t="str">
            <v>GER</v>
          </cell>
          <cell r="L1576" t="str">
            <v>VIV</v>
          </cell>
          <cell r="M1576">
            <v>6270277</v>
          </cell>
          <cell r="O1576" t="str">
            <v>NO</v>
          </cell>
          <cell r="Q1576">
            <v>2865895504</v>
          </cell>
          <cell r="U1576">
            <v>0</v>
          </cell>
        </row>
        <row r="1577">
          <cell r="A1577" t="str">
            <v>PROP01576</v>
          </cell>
          <cell r="D1577">
            <v>41337</v>
          </cell>
          <cell r="E1577">
            <v>0</v>
          </cell>
          <cell r="F1577">
            <v>1</v>
          </cell>
          <cell r="G1577" t="str">
            <v>SIN INFORMACIÓN</v>
          </cell>
          <cell r="H1577" t="str">
            <v>MALLPLAZA</v>
          </cell>
          <cell r="I1577" t="str">
            <v xml:space="preserve">Sandra Atencia Santa Maria </v>
          </cell>
          <cell r="J1577" t="str">
            <v xml:space="preserve">Centro Comercial Mall Plaza Manizales </v>
          </cell>
          <cell r="K1577" t="str">
            <v>INT</v>
          </cell>
          <cell r="L1577" t="str">
            <v>COM</v>
          </cell>
          <cell r="M1577">
            <v>7458787</v>
          </cell>
          <cell r="O1577" t="str">
            <v>Si</v>
          </cell>
          <cell r="Q1577">
            <v>1551724137.9310346</v>
          </cell>
          <cell r="R1577">
            <v>1551724137.9310346</v>
          </cell>
          <cell r="T1577">
            <v>89470</v>
          </cell>
          <cell r="U1577">
            <v>1</v>
          </cell>
        </row>
        <row r="1578">
          <cell r="A1578" t="str">
            <v>PROP01577</v>
          </cell>
          <cell r="D1578">
            <v>41337</v>
          </cell>
          <cell r="E1578">
            <v>0</v>
          </cell>
          <cell r="F1578">
            <v>1</v>
          </cell>
          <cell r="G1578" t="str">
            <v>SIN INFORMACIÓN</v>
          </cell>
          <cell r="H1578" t="str">
            <v>MALLPLAZA</v>
          </cell>
          <cell r="I1578" t="str">
            <v xml:space="preserve">Sandra Atencia Santa Maria </v>
          </cell>
          <cell r="J1578" t="str">
            <v>Centro Comercial Mall Plaza Barranquilla</v>
          </cell>
          <cell r="K1578" t="str">
            <v>INT</v>
          </cell>
          <cell r="L1578" t="str">
            <v>COM</v>
          </cell>
          <cell r="M1578">
            <v>7458787</v>
          </cell>
          <cell r="O1578" t="str">
            <v>No</v>
          </cell>
          <cell r="Q1578">
            <v>1831803420</v>
          </cell>
          <cell r="T1578">
            <v>100000</v>
          </cell>
          <cell r="U1578">
            <v>0</v>
          </cell>
        </row>
        <row r="1579">
          <cell r="A1579" t="str">
            <v>PROP01578</v>
          </cell>
          <cell r="D1579">
            <v>41337</v>
          </cell>
          <cell r="E1579">
            <v>0</v>
          </cell>
          <cell r="F1579">
            <v>1</v>
          </cell>
          <cell r="G1579" t="str">
            <v>SIN INFORMACIÓN</v>
          </cell>
          <cell r="H1579" t="str">
            <v xml:space="preserve">CORFERIAS </v>
          </cell>
          <cell r="I1579" t="str">
            <v>Didier Rozo</v>
          </cell>
          <cell r="J1579" t="str">
            <v xml:space="preserve">Parqueaderos Lafayette </v>
          </cell>
          <cell r="K1579" t="str">
            <v>PRES</v>
          </cell>
          <cell r="L1579" t="str">
            <v>INS</v>
          </cell>
          <cell r="M1579">
            <v>3445557</v>
          </cell>
          <cell r="O1579" t="str">
            <v>Si</v>
          </cell>
          <cell r="P1579">
            <v>1435</v>
          </cell>
          <cell r="Q1579">
            <v>7500000</v>
          </cell>
          <cell r="R1579">
            <v>3500000</v>
          </cell>
          <cell r="T1579">
            <v>16199</v>
          </cell>
          <cell r="U1579">
            <v>1</v>
          </cell>
        </row>
        <row r="1580">
          <cell r="A1580" t="str">
            <v>PROP01579</v>
          </cell>
          <cell r="D1580">
            <v>41338</v>
          </cell>
          <cell r="E1580">
            <v>0</v>
          </cell>
          <cell r="F1580">
            <v>1</v>
          </cell>
          <cell r="G1580" t="str">
            <v>SIN INFORMACIÓN</v>
          </cell>
          <cell r="H1580" t="str">
            <v>OSPINAS &amp; CIA S.A.</v>
          </cell>
          <cell r="I1580" t="str">
            <v xml:space="preserve">Juan Pablo Sarmiento </v>
          </cell>
          <cell r="J1580" t="str">
            <v xml:space="preserve">Plaza Central Centro Comercial </v>
          </cell>
          <cell r="K1580" t="str">
            <v>LEED</v>
          </cell>
          <cell r="L1580" t="str">
            <v>COM</v>
          </cell>
          <cell r="M1580">
            <v>3267060</v>
          </cell>
          <cell r="O1580" t="str">
            <v>NO</v>
          </cell>
          <cell r="Q1580">
            <v>585000000</v>
          </cell>
          <cell r="T1580">
            <v>200000</v>
          </cell>
          <cell r="U1580">
            <v>0</v>
          </cell>
        </row>
        <row r="1581">
          <cell r="A1581" t="str">
            <v>PROP01580</v>
          </cell>
          <cell r="D1581">
            <v>41339</v>
          </cell>
          <cell r="E1581">
            <v>0</v>
          </cell>
          <cell r="F1581">
            <v>1</v>
          </cell>
          <cell r="G1581" t="str">
            <v>SIN INFORMACIÓN</v>
          </cell>
          <cell r="H1581" t="str">
            <v xml:space="preserve">CONSTRUCTORA NORMANDIA </v>
          </cell>
          <cell r="I1581" t="str">
            <v>Damaris Restrepo</v>
          </cell>
          <cell r="J1581" t="str">
            <v>Ocaña I</v>
          </cell>
          <cell r="K1581" t="str">
            <v>PRES</v>
          </cell>
          <cell r="L1581" t="str">
            <v>VIV</v>
          </cell>
          <cell r="M1581">
            <v>3149742249</v>
          </cell>
          <cell r="O1581" t="str">
            <v>NO</v>
          </cell>
          <cell r="Q1581">
            <v>9950000</v>
          </cell>
          <cell r="T1581">
            <v>22753</v>
          </cell>
          <cell r="U1581">
            <v>0</v>
          </cell>
        </row>
        <row r="1582">
          <cell r="A1582" t="str">
            <v>PROP01581</v>
          </cell>
          <cell r="D1582">
            <v>41340</v>
          </cell>
          <cell r="E1582">
            <v>0</v>
          </cell>
          <cell r="F1582">
            <v>1</v>
          </cell>
          <cell r="G1582" t="str">
            <v>SIN INFORMACIÓN</v>
          </cell>
          <cell r="H1582" t="str">
            <v>OSPINAS &amp; CIA S.A.</v>
          </cell>
          <cell r="I1582" t="str">
            <v>Alexi Grimaldos</v>
          </cell>
          <cell r="J1582" t="str">
            <v xml:space="preserve">Plaza Central Centro Comercial </v>
          </cell>
          <cell r="K1582" t="str">
            <v>INT</v>
          </cell>
          <cell r="L1582" t="str">
            <v>COM</v>
          </cell>
          <cell r="M1582">
            <v>3267060</v>
          </cell>
          <cell r="O1582" t="str">
            <v>SI</v>
          </cell>
          <cell r="P1582">
            <v>1439</v>
          </cell>
          <cell r="Q1582">
            <v>2781654719</v>
          </cell>
          <cell r="R1582">
            <v>2781654719</v>
          </cell>
          <cell r="T1582">
            <v>200000</v>
          </cell>
          <cell r="U1582">
            <v>1</v>
          </cell>
        </row>
        <row r="1583">
          <cell r="A1583" t="str">
            <v>PROP01582</v>
          </cell>
          <cell r="D1583">
            <v>41341</v>
          </cell>
          <cell r="E1583">
            <v>0</v>
          </cell>
          <cell r="F1583">
            <v>1</v>
          </cell>
          <cell r="G1583" t="str">
            <v>SIN INFORMACIÓN</v>
          </cell>
          <cell r="H1583" t="str">
            <v>GRUPO VELEZ</v>
          </cell>
          <cell r="I1583" t="str">
            <v xml:space="preserve">Carlos A. Moyano </v>
          </cell>
          <cell r="J1583" t="str">
            <v>Country Medical Center</v>
          </cell>
          <cell r="K1583" t="str">
            <v>INT</v>
          </cell>
          <cell r="L1583" t="str">
            <v>SAL</v>
          </cell>
          <cell r="O1583" t="str">
            <v>Si</v>
          </cell>
          <cell r="P1583">
            <v>1265</v>
          </cell>
          <cell r="Q1583">
            <v>2065714</v>
          </cell>
          <cell r="R1583">
            <v>2065714</v>
          </cell>
          <cell r="U1583">
            <v>1</v>
          </cell>
        </row>
        <row r="1584">
          <cell r="A1584" t="str">
            <v>PROP01583</v>
          </cell>
          <cell r="D1584">
            <v>41344</v>
          </cell>
          <cell r="E1584">
            <v>0</v>
          </cell>
          <cell r="F1584">
            <v>1</v>
          </cell>
          <cell r="G1584" t="str">
            <v>SIN INFORMACIÓN</v>
          </cell>
          <cell r="H1584" t="str">
            <v xml:space="preserve">BUONA VITA CONSTRUCCIONES </v>
          </cell>
          <cell r="I1584" t="str">
            <v>Arq. Daniel Ortega</v>
          </cell>
          <cell r="J1584" t="str">
            <v xml:space="preserve">Bosque de Pinos </v>
          </cell>
          <cell r="K1584" t="str">
            <v>PRES</v>
          </cell>
          <cell r="L1584" t="str">
            <v>VIV</v>
          </cell>
          <cell r="M1584" t="str">
            <v>2140211/3108811828</v>
          </cell>
          <cell r="O1584" t="str">
            <v>NO</v>
          </cell>
          <cell r="Q1584">
            <v>7900000</v>
          </cell>
          <cell r="T1584">
            <v>4520</v>
          </cell>
          <cell r="U1584">
            <v>0</v>
          </cell>
        </row>
        <row r="1585">
          <cell r="A1585" t="str">
            <v>PROP01584</v>
          </cell>
          <cell r="D1585">
            <v>41344</v>
          </cell>
          <cell r="E1585">
            <v>0</v>
          </cell>
          <cell r="F1585">
            <v>1</v>
          </cell>
          <cell r="G1585" t="str">
            <v>SIN INFORMACIÓN</v>
          </cell>
          <cell r="H1585" t="str">
            <v>ALMACENES ÉXITO</v>
          </cell>
          <cell r="I1585" t="str">
            <v xml:space="preserve">Claudia Marcela Mendoza </v>
          </cell>
          <cell r="J1585" t="str">
            <v>Éxito Calle 80</v>
          </cell>
          <cell r="K1585" t="str">
            <v>INT</v>
          </cell>
          <cell r="L1585" t="str">
            <v>COM</v>
          </cell>
          <cell r="O1585" t="str">
            <v>NO</v>
          </cell>
          <cell r="Q1585">
            <v>87998889</v>
          </cell>
          <cell r="T1585">
            <v>372.84</v>
          </cell>
          <cell r="U1585">
            <v>0</v>
          </cell>
        </row>
        <row r="1586">
          <cell r="A1586" t="str">
            <v>PROP01585</v>
          </cell>
          <cell r="D1586">
            <v>41344</v>
          </cell>
          <cell r="E1586">
            <v>0</v>
          </cell>
          <cell r="F1586">
            <v>1</v>
          </cell>
          <cell r="G1586" t="str">
            <v>SIN INFORMACIÓN</v>
          </cell>
          <cell r="H1586" t="str">
            <v>BLP CONSTRUCTORES S.A.</v>
          </cell>
          <cell r="I1586" t="str">
            <v>Oscar Gomez</v>
          </cell>
          <cell r="J1586" t="str">
            <v>Panoramika  (torres 5, 6 y 7)</v>
          </cell>
          <cell r="K1586" t="str">
            <v>PRES</v>
          </cell>
          <cell r="L1586" t="str">
            <v>VIV</v>
          </cell>
          <cell r="M1586" t="str">
            <v>2140588-3143185601</v>
          </cell>
          <cell r="O1586" t="str">
            <v>NO</v>
          </cell>
          <cell r="Q1586">
            <v>15000000</v>
          </cell>
          <cell r="T1586">
            <v>17209</v>
          </cell>
          <cell r="U1586">
            <v>0</v>
          </cell>
        </row>
        <row r="1587">
          <cell r="A1587" t="str">
            <v>PROP01586</v>
          </cell>
          <cell r="D1587">
            <v>41344</v>
          </cell>
          <cell r="E1587">
            <v>0</v>
          </cell>
          <cell r="F1587">
            <v>1</v>
          </cell>
          <cell r="G1587" t="str">
            <v>SIN INFORMACIÓN</v>
          </cell>
          <cell r="H1587" t="str">
            <v>IGLESIA MANANTIAL</v>
          </cell>
          <cell r="I1587" t="str">
            <v>María Nelcy Chaves</v>
          </cell>
          <cell r="J1587" t="str">
            <v>Urbanismo Manantial (ampliacion)</v>
          </cell>
          <cell r="K1587" t="str">
            <v>GER</v>
          </cell>
          <cell r="L1587" t="str">
            <v>URB</v>
          </cell>
          <cell r="M1587" t="str">
            <v>2948300
3112574315</v>
          </cell>
          <cell r="O1587" t="str">
            <v>Si</v>
          </cell>
          <cell r="Q1587">
            <v>19771165</v>
          </cell>
          <cell r="R1587">
            <v>19771165</v>
          </cell>
          <cell r="U1587">
            <v>1</v>
          </cell>
        </row>
        <row r="1588">
          <cell r="A1588" t="str">
            <v>PROP01587</v>
          </cell>
          <cell r="D1588">
            <v>41345</v>
          </cell>
          <cell r="E1588">
            <v>0</v>
          </cell>
          <cell r="F1588">
            <v>1</v>
          </cell>
          <cell r="G1588" t="str">
            <v>SIN INFORMACIÓN</v>
          </cell>
          <cell r="H1588" t="str">
            <v>INVERSIONES ALPES</v>
          </cell>
          <cell r="I1588" t="str">
            <v>Emma Melo</v>
          </cell>
          <cell r="J1588" t="str">
            <v>Ed No. 3 Alpina  (etapa de instalaciones y acabados)</v>
          </cell>
          <cell r="K1588" t="str">
            <v>INT</v>
          </cell>
          <cell r="L1588" t="str">
            <v>OFI</v>
          </cell>
          <cell r="M1588">
            <v>6919677</v>
          </cell>
          <cell r="O1588" t="str">
            <v>Si</v>
          </cell>
          <cell r="Q1588">
            <v>253693517</v>
          </cell>
          <cell r="R1588">
            <v>253693517</v>
          </cell>
          <cell r="T1588">
            <v>5700</v>
          </cell>
          <cell r="U1588">
            <v>1</v>
          </cell>
        </row>
        <row r="1589">
          <cell r="A1589" t="str">
            <v>PROP01588</v>
          </cell>
          <cell r="D1589">
            <v>41346</v>
          </cell>
          <cell r="E1589">
            <v>0</v>
          </cell>
          <cell r="F1589">
            <v>1</v>
          </cell>
          <cell r="G1589" t="str">
            <v>SIN INFORMACIÓN</v>
          </cell>
          <cell r="H1589" t="str">
            <v>CONSTRUCTORA LIDER</v>
          </cell>
          <cell r="I1589" t="str">
            <v>Gonzalo Vergara</v>
          </cell>
          <cell r="J1589" t="str">
            <v>Poblado Villa Campestre</v>
          </cell>
          <cell r="K1589" t="str">
            <v>INT</v>
          </cell>
          <cell r="L1589" t="str">
            <v>VIV</v>
          </cell>
          <cell r="M1589" t="str">
            <v>(5) 3456324 - 5 3455109</v>
          </cell>
          <cell r="O1589" t="str">
            <v>No</v>
          </cell>
          <cell r="Q1589">
            <v>460101352</v>
          </cell>
          <cell r="T1589">
            <v>14800</v>
          </cell>
          <cell r="U1589">
            <v>0</v>
          </cell>
        </row>
        <row r="1590">
          <cell r="A1590" t="str">
            <v>PROP01589</v>
          </cell>
          <cell r="D1590">
            <v>41346</v>
          </cell>
          <cell r="E1590">
            <v>0</v>
          </cell>
          <cell r="F1590">
            <v>1</v>
          </cell>
          <cell r="G1590" t="str">
            <v>SIN INFORMACIÓN</v>
          </cell>
          <cell r="H1590" t="str">
            <v>CONSTRUCCIONES PLANIFICADAS</v>
          </cell>
          <cell r="I1590" t="str">
            <v>Jorge Alejandro Castillo</v>
          </cell>
          <cell r="J1590" t="str">
            <v>T7 y T8</v>
          </cell>
          <cell r="K1590" t="str">
            <v>INT</v>
          </cell>
          <cell r="L1590" t="str">
            <v>OFI</v>
          </cell>
          <cell r="M1590" t="str">
            <v>3394111 EXT 3183</v>
          </cell>
          <cell r="O1590" t="str">
            <v>Si</v>
          </cell>
          <cell r="P1590">
            <v>1444</v>
          </cell>
          <cell r="Q1590">
            <v>502050040</v>
          </cell>
          <cell r="R1590">
            <v>502050040</v>
          </cell>
          <cell r="T1590">
            <v>49228.82</v>
          </cell>
          <cell r="U1590">
            <v>1</v>
          </cell>
        </row>
        <row r="1591">
          <cell r="A1591" t="str">
            <v>PROP01590</v>
          </cell>
          <cell r="D1591">
            <v>41346</v>
          </cell>
          <cell r="E1591">
            <v>1</v>
          </cell>
          <cell r="F1591">
            <v>0</v>
          </cell>
          <cell r="G1591" t="str">
            <v>SIN INFORMACIÓN</v>
          </cell>
          <cell r="H1591" t="str">
            <v xml:space="preserve">POLICIA NACIONAL </v>
          </cell>
          <cell r="I1591" t="str">
            <v xml:space="preserve">Edgar Sanchez Morales </v>
          </cell>
          <cell r="J1591" t="str">
            <v>Comando Santa Marta</v>
          </cell>
          <cell r="K1591" t="str">
            <v>INT</v>
          </cell>
          <cell r="L1591" t="str">
            <v>INS</v>
          </cell>
          <cell r="N1591" t="str">
            <v>Si</v>
          </cell>
          <cell r="P1591">
            <v>1401</v>
          </cell>
          <cell r="Q1591">
            <v>135548965.68965518</v>
          </cell>
          <cell r="R1591">
            <v>135548965.68965518</v>
          </cell>
          <cell r="U1591">
            <v>1</v>
          </cell>
        </row>
        <row r="1592">
          <cell r="A1592" t="str">
            <v>PROP01591</v>
          </cell>
          <cell r="D1592">
            <v>41347</v>
          </cell>
          <cell r="E1592">
            <v>0</v>
          </cell>
          <cell r="F1592">
            <v>1</v>
          </cell>
          <cell r="G1592" t="str">
            <v>SIN INFORMACIÓN</v>
          </cell>
          <cell r="H1592" t="str">
            <v xml:space="preserve">UNIVERSIDAD SANTO TOMAS </v>
          </cell>
          <cell r="I1592" t="str">
            <v>Edgar Martin Serna</v>
          </cell>
          <cell r="J1592" t="str">
            <v>Universidad Santo Tomás sede Norte (Ampliacion)</v>
          </cell>
          <cell r="K1592" t="str">
            <v>INT</v>
          </cell>
          <cell r="L1592" t="str">
            <v>EDU</v>
          </cell>
          <cell r="O1592" t="str">
            <v>SI</v>
          </cell>
          <cell r="P1592">
            <v>1145</v>
          </cell>
          <cell r="Q1592">
            <v>27078106</v>
          </cell>
          <cell r="R1592">
            <v>27078106</v>
          </cell>
          <cell r="U1592">
            <v>1</v>
          </cell>
        </row>
        <row r="1593">
          <cell r="A1593" t="str">
            <v>PROP01592</v>
          </cell>
          <cell r="D1593">
            <v>41351</v>
          </cell>
          <cell r="E1593">
            <v>0</v>
          </cell>
          <cell r="F1593">
            <v>1</v>
          </cell>
          <cell r="G1593" t="str">
            <v>SIN INFORMACIÓN</v>
          </cell>
          <cell r="H1593" t="str">
            <v xml:space="preserve">UNIVERSIDAD SANTO TOMAS </v>
          </cell>
          <cell r="I1593" t="str">
            <v>Gabriel Peña</v>
          </cell>
          <cell r="J1593" t="str">
            <v>Universidad Santo Tomás  Edificio Manzana 20</v>
          </cell>
          <cell r="K1593" t="str">
            <v>GER</v>
          </cell>
          <cell r="L1593" t="str">
            <v>EDU</v>
          </cell>
          <cell r="M1593" t="str">
            <v>5878797 ext1181 /3204913165</v>
          </cell>
          <cell r="O1593" t="str">
            <v>NO</v>
          </cell>
          <cell r="Q1593">
            <v>110130960</v>
          </cell>
          <cell r="T1593">
            <v>7000</v>
          </cell>
          <cell r="U1593">
            <v>0</v>
          </cell>
        </row>
        <row r="1594">
          <cell r="A1594" t="str">
            <v>PROP01593</v>
          </cell>
          <cell r="D1594">
            <v>41351</v>
          </cell>
          <cell r="E1594">
            <v>0</v>
          </cell>
          <cell r="F1594">
            <v>1</v>
          </cell>
          <cell r="G1594" t="str">
            <v>SIN INFORMACIÓN</v>
          </cell>
          <cell r="H1594" t="str">
            <v>TELEPERFOMANCE COLOMBIA</v>
          </cell>
          <cell r="I1594" t="str">
            <v>Carlos Alberto Villarraga</v>
          </cell>
          <cell r="J1594" t="str">
            <v>Call Center Medellin</v>
          </cell>
          <cell r="K1594" t="str">
            <v>INT</v>
          </cell>
          <cell r="L1594" t="str">
            <v>OFI</v>
          </cell>
          <cell r="M1594">
            <v>4049080</v>
          </cell>
          <cell r="O1594" t="str">
            <v>NO</v>
          </cell>
          <cell r="Q1594">
            <v>186424400</v>
          </cell>
          <cell r="T1594">
            <v>6195.7</v>
          </cell>
          <cell r="U1594">
            <v>0</v>
          </cell>
        </row>
        <row r="1595">
          <cell r="A1595" t="str">
            <v>PROP01594</v>
          </cell>
          <cell r="D1595">
            <v>41351</v>
          </cell>
          <cell r="E1595">
            <v>0</v>
          </cell>
          <cell r="F1595">
            <v>1</v>
          </cell>
          <cell r="G1595" t="str">
            <v>SIN INFORMACIÓN</v>
          </cell>
          <cell r="H1595" t="str">
            <v>TELEPERFOMANCE COLOMBIA</v>
          </cell>
          <cell r="I1595" t="str">
            <v>Carlos Alberto Villarraga</v>
          </cell>
          <cell r="J1595" t="str">
            <v>Call Center  Bogota</v>
          </cell>
          <cell r="K1595" t="str">
            <v>INT</v>
          </cell>
          <cell r="L1595" t="str">
            <v>OFI</v>
          </cell>
          <cell r="M1595">
            <v>4049080</v>
          </cell>
          <cell r="O1595" t="str">
            <v>NO</v>
          </cell>
          <cell r="Q1595">
            <v>427264550</v>
          </cell>
          <cell r="T1595">
            <v>8980.86</v>
          </cell>
          <cell r="U1595">
            <v>0</v>
          </cell>
        </row>
        <row r="1596">
          <cell r="A1596" t="str">
            <v>PROP01595</v>
          </cell>
          <cell r="D1596">
            <v>41351</v>
          </cell>
          <cell r="E1596">
            <v>0</v>
          </cell>
          <cell r="F1596">
            <v>1</v>
          </cell>
          <cell r="G1596" t="str">
            <v>SIN INFORMACIÓN</v>
          </cell>
          <cell r="H1596" t="str">
            <v>TELEPERFOMANCE COLOMBIA</v>
          </cell>
          <cell r="I1596" t="str">
            <v>Carlos Alberto Villarraga</v>
          </cell>
          <cell r="J1596" t="str">
            <v>Oficinas de Reclutamiento Bogota</v>
          </cell>
          <cell r="K1596" t="str">
            <v>INT</v>
          </cell>
          <cell r="L1596" t="str">
            <v>OFI</v>
          </cell>
          <cell r="M1596">
            <v>4049080</v>
          </cell>
          <cell r="O1596" t="str">
            <v>NO</v>
          </cell>
          <cell r="Q1596">
            <v>18412300</v>
          </cell>
          <cell r="T1596">
            <v>2076.61</v>
          </cell>
          <cell r="U1596">
            <v>0</v>
          </cell>
        </row>
        <row r="1597">
          <cell r="A1597" t="str">
            <v>PROP01596</v>
          </cell>
          <cell r="D1597">
            <v>41351</v>
          </cell>
          <cell r="E1597">
            <v>0</v>
          </cell>
          <cell r="F1597">
            <v>1</v>
          </cell>
          <cell r="G1597" t="str">
            <v>SIN INFORMACIÓN</v>
          </cell>
          <cell r="H1597" t="str">
            <v>ORGANIZACIÓN TERPEL S.A.</v>
          </cell>
          <cell r="I1597" t="str">
            <v>Carolina Escobar Arias</v>
          </cell>
          <cell r="J1597" t="str">
            <v xml:space="preserve">Tiendas de Conveniencia  y Negocios Complementarios </v>
          </cell>
          <cell r="K1597" t="str">
            <v>INT</v>
          </cell>
          <cell r="L1597" t="str">
            <v>COM</v>
          </cell>
          <cell r="M1597" t="str">
            <v>3267878 Ext. 1137</v>
          </cell>
          <cell r="O1597" t="str">
            <v>SI</v>
          </cell>
          <cell r="P1597">
            <v>1438</v>
          </cell>
          <cell r="Q1597">
            <v>1165984250</v>
          </cell>
          <cell r="R1597">
            <v>1165984250</v>
          </cell>
          <cell r="T1597">
            <v>500</v>
          </cell>
          <cell r="U1597">
            <v>1</v>
          </cell>
        </row>
        <row r="1598">
          <cell r="A1598" t="str">
            <v>PROP01597</v>
          </cell>
          <cell r="D1598">
            <v>41353</v>
          </cell>
          <cell r="E1598">
            <v>0</v>
          </cell>
          <cell r="F1598">
            <v>1</v>
          </cell>
          <cell r="G1598" t="str">
            <v>SIN INFORMACIÓN</v>
          </cell>
          <cell r="H1598" t="str">
            <v>CONVENTO SAN ALBERTO MAGNO</v>
          </cell>
          <cell r="I1598" t="str">
            <v>Carlos Alberto Betancourth</v>
          </cell>
          <cell r="J1598" t="str">
            <v>Edificio de Vivienda (Ampliacion)</v>
          </cell>
          <cell r="K1598" t="str">
            <v>INT</v>
          </cell>
          <cell r="L1598" t="str">
            <v>INS</v>
          </cell>
          <cell r="O1598" t="str">
            <v>No</v>
          </cell>
          <cell r="Q1598">
            <v>44832751</v>
          </cell>
          <cell r="U1598">
            <v>0</v>
          </cell>
        </row>
        <row r="1599">
          <cell r="A1599" t="str">
            <v>PROP01598</v>
          </cell>
          <cell r="D1599">
            <v>41355</v>
          </cell>
          <cell r="E1599">
            <v>0</v>
          </cell>
          <cell r="F1599">
            <v>1</v>
          </cell>
          <cell r="G1599" t="str">
            <v>SIN INFORMACIÓN</v>
          </cell>
          <cell r="H1599" t="str">
            <v>J. RESTREPO EQUIPOS S.A.S.</v>
          </cell>
          <cell r="I1599" t="str">
            <v>Javier  Restrepo</v>
          </cell>
          <cell r="J1599" t="str">
            <v>Hospital Departamental del Meta</v>
          </cell>
          <cell r="K1599" t="str">
            <v>PRES</v>
          </cell>
          <cell r="L1599" t="str">
            <v>SAL</v>
          </cell>
          <cell r="M1599">
            <v>6298488</v>
          </cell>
          <cell r="O1599" t="str">
            <v>No</v>
          </cell>
          <cell r="Q1599">
            <v>11400000</v>
          </cell>
          <cell r="T1599">
            <v>1300</v>
          </cell>
          <cell r="U1599">
            <v>0</v>
          </cell>
        </row>
        <row r="1600">
          <cell r="A1600" t="str">
            <v>PROP01599</v>
          </cell>
          <cell r="D1600">
            <v>40990</v>
          </cell>
          <cell r="E1600">
            <v>0</v>
          </cell>
          <cell r="F1600">
            <v>1</v>
          </cell>
          <cell r="G1600" t="str">
            <v>SIN INFORMACIÓN</v>
          </cell>
          <cell r="H1600" t="str">
            <v xml:space="preserve">PFIZER </v>
          </cell>
          <cell r="I1600" t="str">
            <v>Jenny Ximena Pabon</v>
          </cell>
          <cell r="J1600" t="str">
            <v xml:space="preserve">Project Management Adecuacion Oficina Principal </v>
          </cell>
          <cell r="K1600" t="str">
            <v>INT</v>
          </cell>
          <cell r="L1600" t="str">
            <v>OFI</v>
          </cell>
          <cell r="O1600" t="str">
            <v>No</v>
          </cell>
          <cell r="Q1600">
            <v>58575520</v>
          </cell>
          <cell r="T1600">
            <v>600</v>
          </cell>
          <cell r="U1600">
            <v>0</v>
          </cell>
        </row>
        <row r="1601">
          <cell r="A1601" t="str">
            <v>PROP01600</v>
          </cell>
          <cell r="D1601">
            <v>41366</v>
          </cell>
          <cell r="E1601">
            <v>0</v>
          </cell>
          <cell r="F1601">
            <v>1</v>
          </cell>
          <cell r="G1601" t="str">
            <v>SIN INFORMACIÓN</v>
          </cell>
          <cell r="H1601" t="str">
            <v xml:space="preserve">GRUPO ÉXITO </v>
          </cell>
          <cell r="I1601" t="str">
            <v>Claudia Mendoza</v>
          </cell>
          <cell r="J1601" t="str">
            <v xml:space="preserve">Urbanismo Cedritos </v>
          </cell>
          <cell r="K1601" t="str">
            <v>INT</v>
          </cell>
          <cell r="L1601" t="str">
            <v>URB</v>
          </cell>
          <cell r="M1601">
            <v>3395609</v>
          </cell>
          <cell r="O1601" t="str">
            <v>SI</v>
          </cell>
          <cell r="P1601">
            <v>1454</v>
          </cell>
          <cell r="Q1601">
            <v>160040000</v>
          </cell>
          <cell r="R1601">
            <v>160040000</v>
          </cell>
          <cell r="U1601">
            <v>1</v>
          </cell>
        </row>
        <row r="1602">
          <cell r="A1602" t="str">
            <v>PROP01601</v>
          </cell>
          <cell r="D1602">
            <v>41367</v>
          </cell>
          <cell r="E1602">
            <v>0</v>
          </cell>
          <cell r="F1602">
            <v>1</v>
          </cell>
          <cell r="G1602" t="str">
            <v>SIN INFORMACIÓN</v>
          </cell>
          <cell r="H1602" t="str">
            <v>UNIVERSIDAD CATOLICA</v>
          </cell>
          <cell r="I1602" t="str">
            <v>Edgar Gomez  Ortiz
Gladys -Secretaria</v>
          </cell>
          <cell r="J1602" t="str">
            <v>Torre 4</v>
          </cell>
          <cell r="K1602" t="str">
            <v>INT</v>
          </cell>
          <cell r="L1602" t="str">
            <v>EDU</v>
          </cell>
          <cell r="M1602">
            <v>3277300</v>
          </cell>
          <cell r="O1602" t="str">
            <v>SI</v>
          </cell>
          <cell r="P1602">
            <v>1455</v>
          </cell>
          <cell r="Q1602">
            <v>129601219</v>
          </cell>
          <cell r="R1602">
            <v>564498248</v>
          </cell>
          <cell r="T1602">
            <v>20000</v>
          </cell>
          <cell r="U1602">
            <v>1</v>
          </cell>
        </row>
        <row r="1603">
          <cell r="A1603" t="str">
            <v>PROP01602</v>
          </cell>
          <cell r="D1603">
            <v>41367</v>
          </cell>
          <cell r="E1603">
            <v>0</v>
          </cell>
          <cell r="F1603">
            <v>1</v>
          </cell>
          <cell r="G1603" t="str">
            <v>SIN INFORMACIÓN</v>
          </cell>
          <cell r="H1603" t="str">
            <v xml:space="preserve">PERMODA </v>
          </cell>
          <cell r="I1603" t="str">
            <v xml:space="preserve">John Jairo Molina </v>
          </cell>
          <cell r="J1603" t="str">
            <v>Permoda Superstore</v>
          </cell>
          <cell r="K1603" t="str">
            <v>INT</v>
          </cell>
          <cell r="L1603" t="str">
            <v>COM</v>
          </cell>
          <cell r="M1603">
            <v>3017183459</v>
          </cell>
          <cell r="O1603" t="str">
            <v>NO</v>
          </cell>
          <cell r="Q1603">
            <v>191472550</v>
          </cell>
          <cell r="T1603">
            <v>4700</v>
          </cell>
          <cell r="U1603">
            <v>0</v>
          </cell>
        </row>
        <row r="1604">
          <cell r="A1604" t="str">
            <v>PROP01603</v>
          </cell>
          <cell r="D1604">
            <v>41369</v>
          </cell>
          <cell r="E1604">
            <v>0</v>
          </cell>
          <cell r="F1604">
            <v>1</v>
          </cell>
          <cell r="G1604" t="str">
            <v>SIN INFORMACIÓN</v>
          </cell>
          <cell r="H1604" t="str">
            <v>CISA</v>
          </cell>
          <cell r="I1604" t="str">
            <v>Mauricio Perlaza</v>
          </cell>
          <cell r="J1604" t="str">
            <v>Zona Franca Barranquilla  y Zona Franca Palmira</v>
          </cell>
          <cell r="K1604" t="str">
            <v>PRES</v>
          </cell>
          <cell r="L1604" t="str">
            <v>COM</v>
          </cell>
          <cell r="M1604">
            <v>5460400</v>
          </cell>
          <cell r="O1604" t="str">
            <v>SI</v>
          </cell>
          <cell r="P1604">
            <v>1442</v>
          </cell>
          <cell r="Q1604">
            <v>42000000</v>
          </cell>
          <cell r="R1604">
            <v>42000000</v>
          </cell>
          <cell r="U1604">
            <v>1</v>
          </cell>
        </row>
        <row r="1605">
          <cell r="A1605" t="str">
            <v>PROP01604</v>
          </cell>
          <cell r="D1605">
            <v>41373</v>
          </cell>
          <cell r="E1605">
            <v>1</v>
          </cell>
          <cell r="F1605">
            <v>0</v>
          </cell>
          <cell r="G1605" t="str">
            <v>SIN INFORMACIÓN</v>
          </cell>
          <cell r="H1605" t="str">
            <v xml:space="preserve">UNIVERSIDAD MILITAR NUEVA GRANADA </v>
          </cell>
          <cell r="J1605" t="str">
            <v>Edificio Posgrados  Cajica</v>
          </cell>
          <cell r="K1605" t="str">
            <v>INT</v>
          </cell>
          <cell r="L1605" t="str">
            <v>EDU</v>
          </cell>
          <cell r="M1605" t="str">
            <v>6500000 ext 1516 cotizaciones</v>
          </cell>
          <cell r="N1605" t="str">
            <v>No</v>
          </cell>
          <cell r="Q1605">
            <v>741067607</v>
          </cell>
          <cell r="T1605">
            <v>2800</v>
          </cell>
          <cell r="U1605">
            <v>0</v>
          </cell>
        </row>
        <row r="1606">
          <cell r="A1606" t="str">
            <v>PROP01605</v>
          </cell>
          <cell r="D1606">
            <v>41374</v>
          </cell>
          <cell r="E1606">
            <v>0</v>
          </cell>
          <cell r="F1606">
            <v>1</v>
          </cell>
          <cell r="G1606" t="str">
            <v>SIN INFORMACIÓN</v>
          </cell>
          <cell r="H1606" t="str">
            <v>ALICIA ERASO BRAVO</v>
          </cell>
          <cell r="I1606" t="str">
            <v>Alicia Erazo Bravo</v>
          </cell>
          <cell r="J1606" t="str">
            <v>Edificio de Apartamentos Cra. 17 Calle 12</v>
          </cell>
          <cell r="K1606" t="str">
            <v>INT</v>
          </cell>
          <cell r="L1606" t="str">
            <v>VIV</v>
          </cell>
          <cell r="O1606" t="str">
            <v>no</v>
          </cell>
          <cell r="Q1606">
            <v>458989972</v>
          </cell>
          <cell r="T1606">
            <v>8643</v>
          </cell>
          <cell r="U1606">
            <v>0</v>
          </cell>
        </row>
        <row r="1607">
          <cell r="A1607" t="str">
            <v>PROP01606</v>
          </cell>
          <cell r="D1607">
            <v>41374</v>
          </cell>
          <cell r="E1607">
            <v>0</v>
          </cell>
          <cell r="F1607">
            <v>1</v>
          </cell>
          <cell r="G1607" t="str">
            <v>SIN INFORMACIÓN</v>
          </cell>
          <cell r="H1607" t="str">
            <v xml:space="preserve">SAMPER ARENAS UMAÑA </v>
          </cell>
          <cell r="I1607" t="str">
            <v>Ignacio Samper</v>
          </cell>
          <cell r="J1607" t="str">
            <v>Hoteles City Express</v>
          </cell>
          <cell r="K1607" t="str">
            <v>PRES</v>
          </cell>
          <cell r="L1607" t="str">
            <v>HOT</v>
          </cell>
          <cell r="O1607" t="str">
            <v>Si</v>
          </cell>
          <cell r="P1607">
            <v>1416</v>
          </cell>
          <cell r="Q1607">
            <v>15750000</v>
          </cell>
          <cell r="R1607">
            <v>15000000</v>
          </cell>
          <cell r="T1607">
            <v>7856</v>
          </cell>
          <cell r="U1607">
            <v>1</v>
          </cell>
        </row>
        <row r="1608">
          <cell r="A1608" t="str">
            <v>PROP01607</v>
          </cell>
          <cell r="D1608">
            <v>41375</v>
          </cell>
          <cell r="E1608">
            <v>0</v>
          </cell>
          <cell r="F1608">
            <v>1</v>
          </cell>
          <cell r="G1608" t="str">
            <v>SIN INFORMACIÓN</v>
          </cell>
          <cell r="H1608" t="str">
            <v>BANCO  PICHINCHA</v>
          </cell>
          <cell r="I1608" t="str">
            <v>Camilo Torres</v>
          </cell>
          <cell r="J1608" t="str">
            <v xml:space="preserve">Edificio Oficinas </v>
          </cell>
          <cell r="K1608" t="str">
            <v>INT</v>
          </cell>
          <cell r="L1608" t="str">
            <v>OFI</v>
          </cell>
          <cell r="M1608">
            <v>6501036</v>
          </cell>
          <cell r="O1608" t="str">
            <v>NO</v>
          </cell>
          <cell r="Q1608">
            <v>337309292</v>
          </cell>
          <cell r="T1608">
            <v>7000</v>
          </cell>
          <cell r="U1608">
            <v>0</v>
          </cell>
        </row>
        <row r="1609">
          <cell r="A1609" t="str">
            <v>PROP01608</v>
          </cell>
          <cell r="D1609">
            <v>41375</v>
          </cell>
          <cell r="E1609">
            <v>0</v>
          </cell>
          <cell r="F1609">
            <v>1</v>
          </cell>
          <cell r="G1609" t="str">
            <v>SIN INFORMACIÓN</v>
          </cell>
          <cell r="H1609" t="str">
            <v>OMAR GARZON</v>
          </cell>
          <cell r="I1609" t="str">
            <v>Omar Garzon</v>
          </cell>
          <cell r="J1609" t="str">
            <v xml:space="preserve">Bodegas  y  Oficinas Zona  Franca Tocancipa </v>
          </cell>
          <cell r="K1609" t="str">
            <v>LEED</v>
          </cell>
          <cell r="L1609" t="str">
            <v>OFI</v>
          </cell>
          <cell r="O1609" t="str">
            <v>NO</v>
          </cell>
          <cell r="Q1609">
            <v>210000000</v>
          </cell>
          <cell r="T1609">
            <v>28900</v>
          </cell>
          <cell r="U1609">
            <v>0</v>
          </cell>
        </row>
        <row r="1610">
          <cell r="A1610" t="str">
            <v>PROP01609</v>
          </cell>
          <cell r="D1610">
            <v>41375</v>
          </cell>
          <cell r="E1610">
            <v>0</v>
          </cell>
          <cell r="F1610">
            <v>1</v>
          </cell>
          <cell r="G1610" t="str">
            <v>SIN INFORMACIÓN</v>
          </cell>
          <cell r="H1610" t="str">
            <v>NAVAS</v>
          </cell>
          <cell r="I1610" t="str">
            <v>Eduardo Navas</v>
          </cell>
          <cell r="J1610" t="str">
            <v>Banco de Huesos</v>
          </cell>
          <cell r="K1610" t="str">
            <v>OTROS</v>
          </cell>
          <cell r="L1610" t="str">
            <v>IND</v>
          </cell>
          <cell r="O1610" t="str">
            <v>Si</v>
          </cell>
          <cell r="Q1610">
            <v>2400000</v>
          </cell>
          <cell r="R1610">
            <v>2400000</v>
          </cell>
          <cell r="U1610">
            <v>1</v>
          </cell>
        </row>
        <row r="1611">
          <cell r="A1611" t="str">
            <v>PROP01610</v>
          </cell>
          <cell r="D1611">
            <v>41376</v>
          </cell>
          <cell r="E1611">
            <v>0</v>
          </cell>
          <cell r="F1611">
            <v>1</v>
          </cell>
          <cell r="G1611" t="str">
            <v>SIN INFORMACIÓN</v>
          </cell>
          <cell r="H1611" t="str">
            <v>AMA</v>
          </cell>
          <cell r="I1611" t="str">
            <v xml:space="preserve">Guillermo Campos </v>
          </cell>
          <cell r="J1611" t="str">
            <v xml:space="preserve">Cambio de Ascensores Edificio Asociacion Medica </v>
          </cell>
          <cell r="K1611" t="str">
            <v>INT</v>
          </cell>
          <cell r="L1611" t="str">
            <v>SAL</v>
          </cell>
          <cell r="M1611" t="str">
            <v>3158937783-6207012</v>
          </cell>
          <cell r="O1611" t="str">
            <v>SI</v>
          </cell>
          <cell r="P1611">
            <v>1445</v>
          </cell>
          <cell r="Q1611">
            <v>74335498</v>
          </cell>
          <cell r="R1611">
            <v>74335498</v>
          </cell>
          <cell r="U1611">
            <v>1</v>
          </cell>
        </row>
        <row r="1612">
          <cell r="A1612" t="str">
            <v>PROP01611</v>
          </cell>
          <cell r="D1612">
            <v>41379</v>
          </cell>
          <cell r="E1612">
            <v>1</v>
          </cell>
          <cell r="F1612">
            <v>0</v>
          </cell>
          <cell r="G1612" t="str">
            <v>SIN INFORMACIÓN</v>
          </cell>
          <cell r="H1612" t="str">
            <v>FONADE</v>
          </cell>
          <cell r="I1612" t="str">
            <v>Fonade</v>
          </cell>
          <cell r="J1612" t="str">
            <v xml:space="preserve">Fabrica de Interventoria a los contatos </v>
          </cell>
          <cell r="K1612" t="str">
            <v>INT</v>
          </cell>
          <cell r="L1612" t="str">
            <v>VIV</v>
          </cell>
          <cell r="M1612">
            <v>5940407</v>
          </cell>
          <cell r="N1612" t="str">
            <v>Si</v>
          </cell>
          <cell r="P1612">
            <v>1453</v>
          </cell>
          <cell r="Q1612">
            <v>17871950170</v>
          </cell>
          <cell r="R1612">
            <v>17871950170</v>
          </cell>
          <cell r="U1612">
            <v>1</v>
          </cell>
        </row>
        <row r="1613">
          <cell r="A1613" t="str">
            <v>PROP01612</v>
          </cell>
          <cell r="D1613">
            <v>41379</v>
          </cell>
          <cell r="E1613">
            <v>0</v>
          </cell>
          <cell r="F1613">
            <v>1</v>
          </cell>
          <cell r="G1613" t="str">
            <v>SIN INFORMACIÓN</v>
          </cell>
          <cell r="H1613" t="str">
            <v>UNIVERSIDAD DE LOS ANDES</v>
          </cell>
          <cell r="I1613" t="str">
            <v>Camilo Cruz</v>
          </cell>
          <cell r="J1613" t="str">
            <v>Estacion de  Policia Piloto para los Centros Urbanos Metropolitanos</v>
          </cell>
          <cell r="K1613" t="str">
            <v>GER</v>
          </cell>
          <cell r="L1613" t="str">
            <v>INS</v>
          </cell>
          <cell r="O1613" t="str">
            <v>Si</v>
          </cell>
          <cell r="P1613">
            <v>1227</v>
          </cell>
          <cell r="Q1613">
            <v>628717886</v>
          </cell>
          <cell r="R1613">
            <v>628717886</v>
          </cell>
          <cell r="T1613">
            <v>7690</v>
          </cell>
          <cell r="U1613">
            <v>1</v>
          </cell>
        </row>
        <row r="1614">
          <cell r="A1614" t="str">
            <v>PROP01613</v>
          </cell>
          <cell r="D1614">
            <v>41380</v>
          </cell>
          <cell r="E1614">
            <v>0</v>
          </cell>
          <cell r="F1614">
            <v>1</v>
          </cell>
          <cell r="G1614" t="str">
            <v>SIN INFORMACIÓN</v>
          </cell>
          <cell r="H1614" t="str">
            <v xml:space="preserve">CONTEXTO URBANO </v>
          </cell>
          <cell r="I1614" t="str">
            <v>Paula Gutiérrez</v>
          </cell>
          <cell r="J1614" t="str">
            <v xml:space="preserve">Autonal Avenida Boyaca </v>
          </cell>
          <cell r="K1614" t="str">
            <v>GER</v>
          </cell>
          <cell r="L1614" t="str">
            <v>COM</v>
          </cell>
          <cell r="M1614" t="str">
            <v>6470700 ext 125</v>
          </cell>
          <cell r="O1614" t="str">
            <v>NO</v>
          </cell>
          <cell r="Q1614">
            <v>1325129869</v>
          </cell>
          <cell r="T1614">
            <v>17634.89</v>
          </cell>
          <cell r="U1614">
            <v>0</v>
          </cell>
        </row>
        <row r="1615">
          <cell r="A1615" t="str">
            <v>PROP01614</v>
          </cell>
          <cell r="D1615">
            <v>41381</v>
          </cell>
          <cell r="E1615">
            <v>0</v>
          </cell>
          <cell r="F1615">
            <v>1</v>
          </cell>
          <cell r="G1615" t="str">
            <v>SIN INFORMACIÓN</v>
          </cell>
          <cell r="H1615" t="str">
            <v xml:space="preserve">UNIVERSIDAD JAVERIANA </v>
          </cell>
          <cell r="I1615" t="str">
            <v>Javier Forero Torres</v>
          </cell>
          <cell r="J1615" t="str">
            <v xml:space="preserve">Construccion del Edificio Universidad Ciudad </v>
          </cell>
          <cell r="K1615" t="str">
            <v>INT</v>
          </cell>
          <cell r="L1615" t="str">
            <v>EDU</v>
          </cell>
          <cell r="O1615" t="str">
            <v>no</v>
          </cell>
          <cell r="Q1615">
            <v>1237671054</v>
          </cell>
          <cell r="T1615">
            <v>10267</v>
          </cell>
          <cell r="U1615">
            <v>0</v>
          </cell>
        </row>
        <row r="1616">
          <cell r="A1616" t="str">
            <v>PROP01615</v>
          </cell>
          <cell r="D1616">
            <v>41381</v>
          </cell>
          <cell r="E1616">
            <v>0</v>
          </cell>
          <cell r="F1616">
            <v>1</v>
          </cell>
          <cell r="G1616" t="str">
            <v>SIN INFORMACIÓN</v>
          </cell>
          <cell r="H1616" t="str">
            <v>DIEBOLD</v>
          </cell>
          <cell r="I1616" t="str">
            <v>Nelson Camargo</v>
          </cell>
          <cell r="J1616" t="str">
            <v>CMAC  Pura nuevo Ediicio Corporativo</v>
          </cell>
          <cell r="K1616" t="str">
            <v>GER</v>
          </cell>
          <cell r="L1616" t="str">
            <v>OFI</v>
          </cell>
          <cell r="O1616" t="str">
            <v>?</v>
          </cell>
          <cell r="Q1616">
            <v>182907680</v>
          </cell>
          <cell r="T1616">
            <v>11900</v>
          </cell>
          <cell r="U1616">
            <v>0</v>
          </cell>
        </row>
        <row r="1617">
          <cell r="A1617" t="str">
            <v>PROP01616</v>
          </cell>
          <cell r="D1617">
            <v>41382</v>
          </cell>
          <cell r="E1617">
            <v>0</v>
          </cell>
          <cell r="F1617">
            <v>1</v>
          </cell>
          <cell r="G1617" t="str">
            <v>SIN INFORMACIÓN</v>
          </cell>
          <cell r="H1617" t="str">
            <v>UNIMINUTO</v>
          </cell>
          <cell r="I1617" t="str">
            <v>Juan Manuel Bernal</v>
          </cell>
          <cell r="J1617" t="str">
            <v xml:space="preserve">Centro Universitario de Buga Etapa  I y Realizacion 
visitas de un  Residente de Instalaciones </v>
          </cell>
          <cell r="K1617" t="str">
            <v>INT</v>
          </cell>
          <cell r="L1617" t="str">
            <v>EDU</v>
          </cell>
          <cell r="M1617">
            <v>3175023461</v>
          </cell>
          <cell r="O1617" t="str">
            <v>NO</v>
          </cell>
          <cell r="Q1617">
            <v>3000000</v>
          </cell>
          <cell r="U1617">
            <v>0</v>
          </cell>
        </row>
        <row r="1618">
          <cell r="A1618" t="str">
            <v>PROP01617</v>
          </cell>
          <cell r="D1618">
            <v>41386</v>
          </cell>
          <cell r="E1618">
            <v>0</v>
          </cell>
          <cell r="F1618">
            <v>1</v>
          </cell>
          <cell r="G1618" t="str">
            <v>SIN INFORMACIÓN</v>
          </cell>
          <cell r="H1618" t="str">
            <v>MANPOWER -CONTRATISTA DE 
SERVICIOS NUTRESA</v>
          </cell>
          <cell r="I1618" t="str">
            <v>Paul Garcia  Alvarez</v>
          </cell>
          <cell r="J1618" t="str">
            <v xml:space="preserve">Adecuacion Acabados Bodega en Bogota </v>
          </cell>
          <cell r="K1618" t="str">
            <v>INT</v>
          </cell>
          <cell r="L1618" t="str">
            <v>IND</v>
          </cell>
          <cell r="M1618" t="str">
            <v>365 5748 Med</v>
          </cell>
          <cell r="O1618" t="str">
            <v>NO</v>
          </cell>
          <cell r="Q1618">
            <v>49808000</v>
          </cell>
          <cell r="U1618">
            <v>0</v>
          </cell>
        </row>
        <row r="1619">
          <cell r="A1619" t="str">
            <v>PROP01618</v>
          </cell>
          <cell r="D1619">
            <v>41386</v>
          </cell>
          <cell r="E1619">
            <v>0</v>
          </cell>
          <cell r="F1619">
            <v>1</v>
          </cell>
          <cell r="G1619" t="str">
            <v>SIN INFORMACIÓN</v>
          </cell>
          <cell r="H1619" t="str">
            <v xml:space="preserve">CORFERIAS </v>
          </cell>
          <cell r="I1619" t="str">
            <v>Didier Rozo</v>
          </cell>
          <cell r="J1619" t="str">
            <v xml:space="preserve">Parqueaderos Lafayette </v>
          </cell>
          <cell r="K1619" t="str">
            <v>PRES</v>
          </cell>
          <cell r="L1619" t="str">
            <v>INS</v>
          </cell>
          <cell r="M1619">
            <v>3445557</v>
          </cell>
          <cell r="O1619" t="str">
            <v>NO</v>
          </cell>
          <cell r="Q1619">
            <v>6200000</v>
          </cell>
          <cell r="T1619">
            <v>5280</v>
          </cell>
          <cell r="U1619">
            <v>0</v>
          </cell>
        </row>
        <row r="1620">
          <cell r="A1620" t="str">
            <v>PROP01619</v>
          </cell>
          <cell r="D1620">
            <v>41387</v>
          </cell>
          <cell r="E1620">
            <v>0</v>
          </cell>
          <cell r="F1620">
            <v>1</v>
          </cell>
          <cell r="G1620" t="str">
            <v>SIN INFORMACIÓN</v>
          </cell>
          <cell r="H1620" t="str">
            <v xml:space="preserve">CUELLAR SERRANO GOMEZ </v>
          </cell>
          <cell r="I1620" t="str">
            <v>Arturo Schlesinger I</v>
          </cell>
          <cell r="J1620" t="str">
            <v xml:space="preserve">Construccion Proyecto "Massilia 9214" </v>
          </cell>
          <cell r="K1620" t="str">
            <v>INT</v>
          </cell>
          <cell r="L1620" t="str">
            <v>COM</v>
          </cell>
          <cell r="M1620" t="str">
            <v>3211590 ext.321156</v>
          </cell>
          <cell r="O1620" t="str">
            <v>Si</v>
          </cell>
          <cell r="Q1620">
            <v>598480439</v>
          </cell>
          <cell r="R1620">
            <v>598480439</v>
          </cell>
          <cell r="T1620">
            <v>14236</v>
          </cell>
          <cell r="U1620">
            <v>1</v>
          </cell>
        </row>
        <row r="1621">
          <cell r="A1621" t="str">
            <v>PROP01620</v>
          </cell>
          <cell r="D1621">
            <v>41387</v>
          </cell>
          <cell r="E1621">
            <v>0</v>
          </cell>
          <cell r="F1621">
            <v>1</v>
          </cell>
          <cell r="G1621" t="str">
            <v>SIN INFORMACIÓN</v>
          </cell>
          <cell r="H1621" t="str">
            <v>CONSTRUCTORA COLPATRIA</v>
          </cell>
          <cell r="I1621" t="str">
            <v>Juan Carlos Medina C</v>
          </cell>
          <cell r="J1621" t="str">
            <v>Clinica de Segundo Nivel en Neiva</v>
          </cell>
          <cell r="K1621" t="str">
            <v>PRES</v>
          </cell>
          <cell r="L1621" t="str">
            <v>SAL</v>
          </cell>
          <cell r="O1621" t="str">
            <v>NO</v>
          </cell>
          <cell r="Q1621">
            <v>3900000</v>
          </cell>
          <cell r="T1621">
            <v>6272</v>
          </cell>
          <cell r="U1621">
            <v>0</v>
          </cell>
        </row>
        <row r="1622">
          <cell r="A1622" t="str">
            <v>PROP01621</v>
          </cell>
          <cell r="D1622">
            <v>41387</v>
          </cell>
          <cell r="E1622">
            <v>0</v>
          </cell>
          <cell r="F1622">
            <v>1</v>
          </cell>
          <cell r="G1622" t="str">
            <v>SIN INFORMACIÓN</v>
          </cell>
          <cell r="H1622" t="str">
            <v>AFV CONSTRUCCIONES S.A.S.</v>
          </cell>
          <cell r="I1622" t="str">
            <v>Camila Blanco</v>
          </cell>
          <cell r="J1622" t="str">
            <v xml:space="preserve">Edificio La Castellana </v>
          </cell>
          <cell r="K1622" t="str">
            <v>PRES</v>
          </cell>
          <cell r="L1622" t="str">
            <v>VIV</v>
          </cell>
          <cell r="M1622">
            <v>6270277</v>
          </cell>
          <cell r="O1622" t="str">
            <v>NO</v>
          </cell>
          <cell r="Q1622">
            <v>11800000</v>
          </cell>
          <cell r="T1622">
            <v>3200</v>
          </cell>
          <cell r="U1622">
            <v>0</v>
          </cell>
        </row>
        <row r="1623">
          <cell r="A1623" t="str">
            <v>PROP01622</v>
          </cell>
          <cell r="D1623">
            <v>41387</v>
          </cell>
          <cell r="E1623">
            <v>0</v>
          </cell>
          <cell r="F1623">
            <v>1</v>
          </cell>
          <cell r="G1623" t="str">
            <v>SIN INFORMACIÓN</v>
          </cell>
          <cell r="H1623" t="str">
            <v>ORION PROMOTORA</v>
          </cell>
          <cell r="I1623" t="str">
            <v>Sandra Neira</v>
          </cell>
          <cell r="J1623" t="str">
            <v>Edificios de Oficinas y Hotel en la Calle 85 Entre Carrera 12 y 13</v>
          </cell>
          <cell r="K1623" t="str">
            <v>PRES</v>
          </cell>
          <cell r="L1623" t="str">
            <v>HOT</v>
          </cell>
          <cell r="M1623">
            <v>6557585</v>
          </cell>
          <cell r="O1623" t="str">
            <v>si</v>
          </cell>
          <cell r="P1623">
            <v>1449</v>
          </cell>
          <cell r="Q1623">
            <v>19800000</v>
          </cell>
          <cell r="R1623">
            <v>19800000</v>
          </cell>
          <cell r="T1623">
            <v>13794</v>
          </cell>
          <cell r="U1623">
            <v>1</v>
          </cell>
        </row>
        <row r="1624">
          <cell r="A1624" t="str">
            <v>PROP01623</v>
          </cell>
          <cell r="D1624">
            <v>41387</v>
          </cell>
          <cell r="E1624">
            <v>1</v>
          </cell>
          <cell r="F1624">
            <v>0</v>
          </cell>
          <cell r="G1624" t="str">
            <v>SIN INFORMACIÓN</v>
          </cell>
          <cell r="H1624" t="str">
            <v>SECRETARIA DISTRITAL DE
 HACIENDA DE BOGOTA .DC.</v>
          </cell>
          <cell r="I1624" t="str">
            <v>Secretaría Distrital de Hacienda</v>
          </cell>
          <cell r="J1624" t="str">
            <v>Reparación  de las Columnas e inslación de los Elementos No Estructurales en las Fachadas de las Torres A del Centro Administrtivo - CAD.</v>
          </cell>
          <cell r="K1624" t="str">
            <v>INT</v>
          </cell>
          <cell r="L1624" t="str">
            <v>INS</v>
          </cell>
          <cell r="N1624" t="str">
            <v>no</v>
          </cell>
          <cell r="Q1624">
            <v>290920000</v>
          </cell>
          <cell r="T1624">
            <v>7000</v>
          </cell>
          <cell r="U1624">
            <v>0</v>
          </cell>
        </row>
        <row r="1625">
          <cell r="A1625" t="str">
            <v>PROP01624</v>
          </cell>
          <cell r="D1625">
            <v>41388</v>
          </cell>
          <cell r="E1625">
            <v>0</v>
          </cell>
          <cell r="F1625">
            <v>1</v>
          </cell>
          <cell r="G1625" t="str">
            <v>SIN INFORMACIÓN</v>
          </cell>
          <cell r="H1625" t="str">
            <v xml:space="preserve">JUAN PABLO JARAMILLO </v>
          </cell>
          <cell r="I1625" t="str">
            <v xml:space="preserve">Juan Pablo Jaramillo </v>
          </cell>
          <cell r="J1625" t="str">
            <v>Edificio de Apartamentos Calle 94A 9 -  39/43</v>
          </cell>
          <cell r="K1625" t="str">
            <v>INT</v>
          </cell>
          <cell r="L1625" t="str">
            <v>VIV</v>
          </cell>
          <cell r="O1625" t="str">
            <v>NO</v>
          </cell>
          <cell r="Q1625">
            <v>494804852</v>
          </cell>
          <cell r="T1625">
            <v>7000</v>
          </cell>
          <cell r="U1625">
            <v>0</v>
          </cell>
        </row>
        <row r="1626">
          <cell r="A1626" t="str">
            <v>PROP01625</v>
          </cell>
          <cell r="D1626">
            <v>41390</v>
          </cell>
          <cell r="E1626">
            <v>0</v>
          </cell>
          <cell r="F1626">
            <v>1</v>
          </cell>
          <cell r="G1626" t="str">
            <v>SIN INFORMACIÓN</v>
          </cell>
          <cell r="H1626" t="str">
            <v>COLEGIO RICHMOND</v>
          </cell>
          <cell r="I1626" t="str">
            <v>Hernando Becerra</v>
          </cell>
          <cell r="J1626" t="str">
            <v>Colegio Richmond</v>
          </cell>
          <cell r="K1626" t="str">
            <v>OTROS</v>
          </cell>
          <cell r="L1626" t="str">
            <v>EDU</v>
          </cell>
          <cell r="O1626" t="str">
            <v>SI</v>
          </cell>
          <cell r="P1626">
            <v>1428</v>
          </cell>
          <cell r="Q1626">
            <v>3000000</v>
          </cell>
          <cell r="R1626">
            <v>3000000</v>
          </cell>
          <cell r="U1626">
            <v>1</v>
          </cell>
        </row>
        <row r="1627">
          <cell r="A1627" t="str">
            <v>PROP01626</v>
          </cell>
          <cell r="D1627">
            <v>41393</v>
          </cell>
          <cell r="E1627">
            <v>0</v>
          </cell>
          <cell r="F1627">
            <v>1</v>
          </cell>
          <cell r="G1627" t="str">
            <v>SIN INFORMACIÓN</v>
          </cell>
          <cell r="H1627" t="str">
            <v xml:space="preserve">ALMACENES ÉXITO </v>
          </cell>
          <cell r="I1627" t="str">
            <v>Claudia Mendoza</v>
          </cell>
          <cell r="J1627" t="str">
            <v>Max Éxito Cedro Bolivar</v>
          </cell>
          <cell r="K1627" t="str">
            <v>INT</v>
          </cell>
          <cell r="L1627" t="str">
            <v>COM</v>
          </cell>
          <cell r="M1627">
            <v>3395609</v>
          </cell>
          <cell r="O1627" t="str">
            <v>NO</v>
          </cell>
          <cell r="Q1627">
            <v>36324000</v>
          </cell>
          <cell r="T1627">
            <v>400</v>
          </cell>
          <cell r="U1627">
            <v>0</v>
          </cell>
        </row>
        <row r="1628">
          <cell r="A1628" t="str">
            <v>PROP01627</v>
          </cell>
          <cell r="D1628">
            <v>41393</v>
          </cell>
          <cell r="E1628">
            <v>0</v>
          </cell>
          <cell r="F1628">
            <v>1</v>
          </cell>
          <cell r="G1628" t="str">
            <v>SIN INFORMACIÓN</v>
          </cell>
          <cell r="H1628" t="str">
            <v xml:space="preserve">AFV CONSTRUCCIONES </v>
          </cell>
          <cell r="I1628" t="str">
            <v>Camila Blanco</v>
          </cell>
          <cell r="J1628" t="str">
            <v>Edificio Trivento 126</v>
          </cell>
          <cell r="K1628" t="str">
            <v>PRES</v>
          </cell>
          <cell r="L1628" t="str">
            <v>VIV</v>
          </cell>
          <cell r="M1628">
            <v>6270277</v>
          </cell>
          <cell r="O1628" t="str">
            <v>NO</v>
          </cell>
          <cell r="Q1628">
            <v>16100000</v>
          </cell>
          <cell r="T1628">
            <v>5200</v>
          </cell>
          <cell r="U1628">
            <v>0</v>
          </cell>
        </row>
        <row r="1629">
          <cell r="A1629" t="str">
            <v>PROP01628</v>
          </cell>
          <cell r="D1629">
            <v>41394</v>
          </cell>
          <cell r="E1629">
            <v>0</v>
          </cell>
          <cell r="F1629">
            <v>1</v>
          </cell>
          <cell r="G1629" t="str">
            <v>SIN INFORMACIÓN</v>
          </cell>
          <cell r="H1629" t="str">
            <v>CENTRO COMERCIAL UNICENTRO</v>
          </cell>
          <cell r="I1629" t="str">
            <v xml:space="preserve">Martha Lucia Londoño </v>
          </cell>
          <cell r="J1629" t="str">
            <v xml:space="preserve">Remodelacion Centro Comercial Unicentro Medellin </v>
          </cell>
          <cell r="K1629" t="str">
            <v>GER</v>
          </cell>
          <cell r="L1629" t="str">
            <v>COM</v>
          </cell>
          <cell r="O1629" t="str">
            <v>si</v>
          </cell>
          <cell r="Q1629">
            <v>1300265707</v>
          </cell>
          <cell r="R1629">
            <v>1300265707</v>
          </cell>
          <cell r="U1629">
            <v>1</v>
          </cell>
        </row>
        <row r="1630">
          <cell r="A1630" t="str">
            <v>PROP01629</v>
          </cell>
          <cell r="D1630">
            <v>41394</v>
          </cell>
          <cell r="E1630">
            <v>0</v>
          </cell>
          <cell r="F1630">
            <v>1</v>
          </cell>
          <cell r="G1630" t="str">
            <v>SIN INFORMACIÓN</v>
          </cell>
          <cell r="H1630" t="str">
            <v xml:space="preserve">SURAMERICANA </v>
          </cell>
          <cell r="I1630" t="str">
            <v>Gabriel Jaime Restrepo</v>
          </cell>
          <cell r="J1630" t="str">
            <v xml:space="preserve">Suramericana de Barranquilla </v>
          </cell>
          <cell r="K1630" t="str">
            <v>INT</v>
          </cell>
          <cell r="L1630" t="str">
            <v>INS</v>
          </cell>
          <cell r="M1630" t="str">
            <v>(4)4355285</v>
          </cell>
          <cell r="O1630" t="str">
            <v>NO</v>
          </cell>
          <cell r="Q1630">
            <v>157530346</v>
          </cell>
          <cell r="T1630">
            <v>2590</v>
          </cell>
          <cell r="U1630">
            <v>0</v>
          </cell>
        </row>
        <row r="1631">
          <cell r="A1631" t="str">
            <v>PROP01630</v>
          </cell>
          <cell r="D1631">
            <v>41401</v>
          </cell>
          <cell r="E1631">
            <v>0</v>
          </cell>
          <cell r="F1631">
            <v>1</v>
          </cell>
          <cell r="G1631" t="str">
            <v>SIN INFORMACIÓN</v>
          </cell>
          <cell r="H1631" t="str">
            <v>UNIKA</v>
          </cell>
          <cell r="I1631" t="str">
            <v>Luisa Fernanda  Perea</v>
          </cell>
          <cell r="J1631" t="str">
            <v xml:space="preserve">Casas Mil Arboles Chia </v>
          </cell>
          <cell r="K1631" t="str">
            <v>PRES</v>
          </cell>
          <cell r="L1631" t="str">
            <v>VIV</v>
          </cell>
          <cell r="M1631">
            <v>2180200</v>
          </cell>
          <cell r="O1631" t="str">
            <v>NO</v>
          </cell>
          <cell r="Q1631">
            <v>11800000</v>
          </cell>
          <cell r="T1631">
            <v>2600</v>
          </cell>
          <cell r="U1631">
            <v>0</v>
          </cell>
        </row>
        <row r="1632">
          <cell r="A1632" t="str">
            <v>PROP01631</v>
          </cell>
          <cell r="D1632">
            <v>41401</v>
          </cell>
          <cell r="E1632">
            <v>0</v>
          </cell>
          <cell r="F1632">
            <v>1</v>
          </cell>
          <cell r="G1632" t="str">
            <v>SIN INFORMACIÓN</v>
          </cell>
          <cell r="H1632" t="str">
            <v>MURO PROMOTORES S.A.S</v>
          </cell>
          <cell r="I1632" t="str">
            <v xml:space="preserve">Sergio Mejia </v>
          </cell>
          <cell r="J1632" t="str">
            <v xml:space="preserve">Edificio Tamarindo </v>
          </cell>
          <cell r="K1632" t="str">
            <v>PRES</v>
          </cell>
          <cell r="L1632" t="str">
            <v>VIV</v>
          </cell>
          <cell r="M1632">
            <v>6362529</v>
          </cell>
          <cell r="O1632" t="str">
            <v>SI</v>
          </cell>
          <cell r="P1632">
            <v>1471</v>
          </cell>
          <cell r="Q1632">
            <v>16380000</v>
          </cell>
          <cell r="R1632">
            <v>11480000</v>
          </cell>
          <cell r="T1632">
            <v>4904.58</v>
          </cell>
          <cell r="U1632">
            <v>1</v>
          </cell>
        </row>
        <row r="1633">
          <cell r="A1633" t="str">
            <v>PROP01632</v>
          </cell>
          <cell r="D1633">
            <v>41401</v>
          </cell>
          <cell r="E1633">
            <v>0</v>
          </cell>
          <cell r="F1633">
            <v>1</v>
          </cell>
          <cell r="G1633" t="str">
            <v>SIN INFORMACIÓN</v>
          </cell>
          <cell r="H1633" t="str">
            <v>BLP  CONTRUCTORES S.A.</v>
          </cell>
          <cell r="I1633" t="str">
            <v xml:space="preserve">Oscar Javier Gomez </v>
          </cell>
          <cell r="J1633" t="str">
            <v>Edificio de Apartamentos Cassel 142</v>
          </cell>
          <cell r="K1633" t="str">
            <v>PRES</v>
          </cell>
          <cell r="L1633" t="str">
            <v>VIV</v>
          </cell>
          <cell r="M1633">
            <v>2140588</v>
          </cell>
          <cell r="O1633" t="str">
            <v>SI</v>
          </cell>
          <cell r="Q1633">
            <v>5172413.793103449</v>
          </cell>
          <cell r="R1633">
            <v>5172413.793103449</v>
          </cell>
          <cell r="T1633">
            <v>5067</v>
          </cell>
          <cell r="U1633">
            <v>1</v>
          </cell>
        </row>
        <row r="1634">
          <cell r="A1634" t="str">
            <v>PROP01633</v>
          </cell>
          <cell r="D1634">
            <v>41401</v>
          </cell>
          <cell r="E1634">
            <v>0</v>
          </cell>
          <cell r="F1634">
            <v>1</v>
          </cell>
          <cell r="G1634" t="str">
            <v>SIN INFORMACIÓN</v>
          </cell>
          <cell r="H1634" t="str">
            <v xml:space="preserve">EXACTA PROYECTO TOTAL </v>
          </cell>
          <cell r="I1634" t="str">
            <v>Eduardo Burgos C</v>
          </cell>
          <cell r="J1634" t="str">
            <v xml:space="preserve">Primaria Colegio Anglo Colombiano </v>
          </cell>
          <cell r="K1634" t="str">
            <v>PRES</v>
          </cell>
          <cell r="L1634" t="str">
            <v>EDU</v>
          </cell>
          <cell r="M1634" t="str">
            <v>5425555 EX 103</v>
          </cell>
          <cell r="O1634" t="str">
            <v>SI</v>
          </cell>
          <cell r="P1634">
            <v>1451</v>
          </cell>
          <cell r="Q1634">
            <v>9000000</v>
          </cell>
          <cell r="R1634">
            <v>9000000</v>
          </cell>
          <cell r="T1634">
            <v>5074</v>
          </cell>
          <cell r="U1634">
            <v>1</v>
          </cell>
        </row>
        <row r="1635">
          <cell r="A1635" t="str">
            <v>PROP01634</v>
          </cell>
          <cell r="D1635">
            <v>41401</v>
          </cell>
          <cell r="E1635">
            <v>0</v>
          </cell>
          <cell r="F1635">
            <v>1</v>
          </cell>
          <cell r="G1635" t="str">
            <v>SIN INFORMACIÓN</v>
          </cell>
          <cell r="H1635" t="str">
            <v>INNOVATING CONSULTING S.A.A.</v>
          </cell>
          <cell r="I1635" t="str">
            <v xml:space="preserve">Ana Maria Valenzuela </v>
          </cell>
          <cell r="J1635" t="str">
            <v>Portal del Café</v>
          </cell>
          <cell r="K1635" t="str">
            <v>PRES</v>
          </cell>
          <cell r="L1635" t="str">
            <v>VIV</v>
          </cell>
          <cell r="M1635">
            <v>3105825913</v>
          </cell>
          <cell r="O1635" t="str">
            <v>NO</v>
          </cell>
          <cell r="Q1635">
            <v>8500000</v>
          </cell>
          <cell r="T1635">
            <v>4397.8900000000003</v>
          </cell>
          <cell r="U1635">
            <v>0</v>
          </cell>
        </row>
        <row r="1636">
          <cell r="A1636" t="str">
            <v>PROP01635</v>
          </cell>
          <cell r="D1636">
            <v>41402</v>
          </cell>
          <cell r="E1636">
            <v>0</v>
          </cell>
          <cell r="F1636">
            <v>1</v>
          </cell>
          <cell r="G1636" t="str">
            <v>SIN INFORMACIÓN</v>
          </cell>
          <cell r="H1636" t="str">
            <v>UNIVERSIDAD JORGE TADEO LOZANO</v>
          </cell>
          <cell r="I1636" t="str">
            <v>Helena Ortega V.</v>
          </cell>
          <cell r="J1636" t="str">
            <v>Edificio Centro de Investigaciones en Procesos de In</v>
          </cell>
          <cell r="K1636" t="str">
            <v>INT</v>
          </cell>
          <cell r="L1636" t="str">
            <v>EDU</v>
          </cell>
          <cell r="M1636" t="str">
            <v>2427030-3360066</v>
          </cell>
          <cell r="O1636" t="str">
            <v>NO</v>
          </cell>
          <cell r="Q1636">
            <v>185796900</v>
          </cell>
          <cell r="T1636">
            <v>790.17000000000007</v>
          </cell>
          <cell r="U1636">
            <v>0</v>
          </cell>
        </row>
        <row r="1637">
          <cell r="A1637" t="str">
            <v>PROP01636</v>
          </cell>
          <cell r="D1637">
            <v>41404</v>
          </cell>
          <cell r="E1637">
            <v>0</v>
          </cell>
          <cell r="F1637">
            <v>1</v>
          </cell>
          <cell r="G1637" t="str">
            <v>SIN INFORMACIÓN</v>
          </cell>
          <cell r="H1637" t="str">
            <v>UNIVERSIDAD CENTRAL</v>
          </cell>
          <cell r="I1637" t="str">
            <v xml:space="preserve">Fernando Rosada </v>
          </cell>
          <cell r="J1637" t="str">
            <v>Desarrollo Urbanistico</v>
          </cell>
          <cell r="K1637" t="str">
            <v>GER</v>
          </cell>
          <cell r="L1637" t="str">
            <v>EDU</v>
          </cell>
          <cell r="M1637">
            <v>3202369044</v>
          </cell>
          <cell r="O1637" t="str">
            <v>NO</v>
          </cell>
          <cell r="Q1637">
            <v>1368425680</v>
          </cell>
          <cell r="T1637">
            <v>31000</v>
          </cell>
          <cell r="U1637">
            <v>0</v>
          </cell>
        </row>
        <row r="1638">
          <cell r="A1638" t="str">
            <v>PROP01637</v>
          </cell>
          <cell r="D1638">
            <v>41408</v>
          </cell>
          <cell r="E1638">
            <v>1</v>
          </cell>
          <cell r="F1638">
            <v>0</v>
          </cell>
          <cell r="G1638" t="str">
            <v>SIN INFORMACIÓN</v>
          </cell>
          <cell r="H1638" t="str">
            <v>SECRETARIA DE HACIENDA SOCIAL</v>
          </cell>
          <cell r="I1638" t="str">
            <v>Alcaldía</v>
          </cell>
          <cell r="J1638" t="str">
            <v>Jardines Infantiles para el Grupo 1 en la Localidad de Bosa, Grupo 2 en la Localidad de Santa Fe, Grupo 3 El Caracol y Segunda Etapa en la Localidad de Kennedy.</v>
          </cell>
          <cell r="K1638" t="str">
            <v>INT</v>
          </cell>
          <cell r="L1638" t="str">
            <v>EDU</v>
          </cell>
          <cell r="N1638" t="str">
            <v>NO</v>
          </cell>
          <cell r="Q1638">
            <v>479640934</v>
          </cell>
          <cell r="U1638">
            <v>0</v>
          </cell>
        </row>
        <row r="1639">
          <cell r="A1639" t="str">
            <v>PROP01638</v>
          </cell>
          <cell r="D1639">
            <v>41409</v>
          </cell>
          <cell r="E1639">
            <v>0</v>
          </cell>
          <cell r="F1639">
            <v>1</v>
          </cell>
          <cell r="G1639" t="str">
            <v>SIN INFORMACIÓN</v>
          </cell>
          <cell r="H1639" t="str">
            <v xml:space="preserve">CAMARA DE COMERCIO DE BOGOTA </v>
          </cell>
          <cell r="I1639" t="str">
            <v>Edgar Hernandez o René Pinzón</v>
          </cell>
          <cell r="J1639" t="str">
            <v>Adecuacion del Piso 5 de la CCB</v>
          </cell>
          <cell r="K1639" t="str">
            <v>INT</v>
          </cell>
          <cell r="L1639" t="str">
            <v>INS</v>
          </cell>
          <cell r="M1639" t="str">
            <v>5941000 ext 2482</v>
          </cell>
          <cell r="O1639" t="str">
            <v>No</v>
          </cell>
          <cell r="Q1639">
            <v>27150217.600000001</v>
          </cell>
          <cell r="T1639">
            <v>450</v>
          </cell>
          <cell r="U1639">
            <v>0</v>
          </cell>
        </row>
        <row r="1640">
          <cell r="A1640" t="str">
            <v>PROP01639</v>
          </cell>
          <cell r="D1640">
            <v>41409</v>
          </cell>
          <cell r="E1640">
            <v>0</v>
          </cell>
          <cell r="F1640">
            <v>1</v>
          </cell>
          <cell r="G1640" t="str">
            <v>SIN INFORMACIÓN</v>
          </cell>
          <cell r="H1640" t="str">
            <v xml:space="preserve">FUNDACION SANTA FE DE BOGOTA </v>
          </cell>
          <cell r="I1640" t="str">
            <v>Henry Gallardo Lozano</v>
          </cell>
          <cell r="J1640" t="str">
            <v xml:space="preserve">Ampliacion Hospital Universitaro </v>
          </cell>
          <cell r="K1640" t="str">
            <v>OTROS</v>
          </cell>
          <cell r="L1640" t="str">
            <v>SAL</v>
          </cell>
          <cell r="M1640">
            <v>6030303</v>
          </cell>
          <cell r="O1640" t="str">
            <v>SI</v>
          </cell>
          <cell r="P1640">
            <v>1289</v>
          </cell>
          <cell r="Q1640">
            <v>32130000</v>
          </cell>
          <cell r="R1640">
            <v>32130000</v>
          </cell>
          <cell r="U1640">
            <v>1</v>
          </cell>
        </row>
        <row r="1641">
          <cell r="A1641" t="str">
            <v>PROP01640</v>
          </cell>
          <cell r="D1641">
            <v>41411</v>
          </cell>
          <cell r="E1641">
            <v>1</v>
          </cell>
          <cell r="F1641">
            <v>0</v>
          </cell>
          <cell r="G1641" t="str">
            <v>SIN INFORMACIÓN</v>
          </cell>
          <cell r="H1641" t="str">
            <v>FONADE</v>
          </cell>
          <cell r="I1641" t="str">
            <v>Julieta Montenegro</v>
          </cell>
          <cell r="J1641" t="str">
            <v xml:space="preserve">Restauracion Casas Santa Barbara y Construccion
 Edificio Archivo del Ministerio de Hacienda y Credito Publico </v>
          </cell>
          <cell r="K1641" t="str">
            <v>INT</v>
          </cell>
          <cell r="L1641" t="str">
            <v>INS</v>
          </cell>
          <cell r="M1641" t="str">
            <v>5940407 Ext. 2145</v>
          </cell>
          <cell r="N1641" t="str">
            <v>SI</v>
          </cell>
          <cell r="P1641">
            <v>1452</v>
          </cell>
          <cell r="Q1641">
            <v>1588897045</v>
          </cell>
          <cell r="R1641">
            <v>1369738831.8965518</v>
          </cell>
          <cell r="T1641">
            <v>19279</v>
          </cell>
          <cell r="U1641">
            <v>1</v>
          </cell>
        </row>
        <row r="1642">
          <cell r="A1642" t="str">
            <v>PROP01641</v>
          </cell>
          <cell r="D1642">
            <v>41411</v>
          </cell>
          <cell r="E1642">
            <v>0</v>
          </cell>
          <cell r="F1642">
            <v>1</v>
          </cell>
          <cell r="G1642" t="str">
            <v>SIN INFORMACIÓN</v>
          </cell>
          <cell r="H1642" t="str">
            <v>LEONARDO OSPINA MIRANDA</v>
          </cell>
          <cell r="I1642" t="str">
            <v>Leonardo Ospina
 Miranda</v>
          </cell>
          <cell r="J1642" t="str">
            <v>Casa Abello Rey (pres)</v>
          </cell>
          <cell r="K1642" t="str">
            <v>PRES</v>
          </cell>
          <cell r="L1642" t="str">
            <v>VIV</v>
          </cell>
          <cell r="M1642" t="str">
            <v>directorestudiosarmenia@gmail.com</v>
          </cell>
          <cell r="O1642" t="str">
            <v>NO</v>
          </cell>
          <cell r="Q1642">
            <v>7900000</v>
          </cell>
          <cell r="T1642">
            <v>958.45</v>
          </cell>
          <cell r="U1642">
            <v>0</v>
          </cell>
        </row>
        <row r="1643">
          <cell r="A1643" t="str">
            <v>PROP01642</v>
          </cell>
          <cell r="D1643">
            <v>41415</v>
          </cell>
          <cell r="E1643">
            <v>0</v>
          </cell>
          <cell r="F1643">
            <v>1</v>
          </cell>
          <cell r="G1643" t="str">
            <v>SIN INFORMACIÓN</v>
          </cell>
          <cell r="H1643" t="str">
            <v>LEONARDO OSPINA MIRANDA</v>
          </cell>
          <cell r="I1643" t="str">
            <v>Leonardo Ospina
 Miranda</v>
          </cell>
          <cell r="J1643" t="str">
            <v>Casa Abello Rey (prog)</v>
          </cell>
          <cell r="K1643" t="str">
            <v>PRES</v>
          </cell>
          <cell r="L1643" t="str">
            <v>VIV</v>
          </cell>
          <cell r="O1643" t="str">
            <v>NO</v>
          </cell>
          <cell r="Q1643">
            <v>5600000</v>
          </cell>
          <cell r="T1643">
            <v>958.45</v>
          </cell>
          <cell r="U1643">
            <v>0</v>
          </cell>
        </row>
        <row r="1644">
          <cell r="A1644" t="str">
            <v>PROP01643</v>
          </cell>
          <cell r="D1644">
            <v>41415</v>
          </cell>
          <cell r="E1644">
            <v>0</v>
          </cell>
          <cell r="F1644">
            <v>1</v>
          </cell>
          <cell r="G1644" t="str">
            <v>SIN INFORMACIÓN</v>
          </cell>
          <cell r="H1644" t="str">
            <v xml:space="preserve">SURAMERICANA </v>
          </cell>
          <cell r="I1644" t="str">
            <v>Gabriel Jaime Restrepo</v>
          </cell>
          <cell r="J1644" t="str">
            <v>Nueva  Sede Suramericana  Barranquilla</v>
          </cell>
          <cell r="K1644" t="str">
            <v>PRES</v>
          </cell>
          <cell r="L1644" t="str">
            <v>OFI</v>
          </cell>
          <cell r="M1644" t="str">
            <v>(4)4355285</v>
          </cell>
          <cell r="O1644" t="str">
            <v>No</v>
          </cell>
          <cell r="Q1644">
            <v>6900000</v>
          </cell>
          <cell r="T1644">
            <v>2590</v>
          </cell>
          <cell r="U1644">
            <v>0</v>
          </cell>
        </row>
        <row r="1645">
          <cell r="A1645" t="str">
            <v>PROP01644</v>
          </cell>
          <cell r="D1645">
            <v>41415</v>
          </cell>
          <cell r="E1645">
            <v>0</v>
          </cell>
          <cell r="F1645">
            <v>1</v>
          </cell>
          <cell r="G1645" t="str">
            <v>SIN INFORMACIÓN</v>
          </cell>
          <cell r="H1645" t="str">
            <v>RODRIGO DANGOND</v>
          </cell>
          <cell r="I1645" t="str">
            <v>Rodrigo Dangong</v>
          </cell>
          <cell r="J1645" t="str">
            <v>Unicentro Valledupar  y Multicentro Valledupar</v>
          </cell>
          <cell r="K1645" t="str">
            <v>INT</v>
          </cell>
          <cell r="L1645" t="str">
            <v>COM</v>
          </cell>
          <cell r="M1645" t="str">
            <v>(5) 3560614</v>
          </cell>
          <cell r="O1645" t="str">
            <v>No</v>
          </cell>
          <cell r="Q1645">
            <v>1559644324</v>
          </cell>
          <cell r="T1645">
            <v>32000</v>
          </cell>
          <cell r="U1645">
            <v>0</v>
          </cell>
        </row>
        <row r="1646">
          <cell r="A1646" t="str">
            <v>PROP01645</v>
          </cell>
          <cell r="D1646">
            <v>41416</v>
          </cell>
          <cell r="E1646">
            <v>0</v>
          </cell>
          <cell r="F1646">
            <v>1</v>
          </cell>
          <cell r="G1646" t="str">
            <v>SIN INFORMACIÓN</v>
          </cell>
          <cell r="H1646" t="str">
            <v>TERRANUM</v>
          </cell>
          <cell r="I1646" t="str">
            <v>Andrea Dorado</v>
          </cell>
          <cell r="J1646" t="str">
            <v xml:space="preserve">Polo Indutrial Zona Franca Zofrandina </v>
          </cell>
          <cell r="K1646" t="str">
            <v>INT</v>
          </cell>
          <cell r="L1646" t="str">
            <v>IND</v>
          </cell>
          <cell r="M1646">
            <v>7426060</v>
          </cell>
          <cell r="O1646" t="str">
            <v>No</v>
          </cell>
          <cell r="Q1646">
            <v>1574005970</v>
          </cell>
          <cell r="T1646">
            <v>86000</v>
          </cell>
          <cell r="U1646">
            <v>0</v>
          </cell>
        </row>
        <row r="1647">
          <cell r="A1647" t="str">
            <v>PROP01646</v>
          </cell>
          <cell r="D1647">
            <v>41416</v>
          </cell>
          <cell r="E1647">
            <v>0</v>
          </cell>
          <cell r="F1647">
            <v>1</v>
          </cell>
          <cell r="G1647" t="str">
            <v>SIN INFORMACIÓN</v>
          </cell>
          <cell r="H1647" t="str">
            <v>NOVUS CIVITAS</v>
          </cell>
          <cell r="I1647" t="str">
            <v xml:space="preserve">Rafael Simon del Castillo </v>
          </cell>
          <cell r="J1647" t="str">
            <v>Centro Corporativo Serena del Mar</v>
          </cell>
          <cell r="K1647" t="str">
            <v>GER</v>
          </cell>
          <cell r="L1647" t="str">
            <v>OFI</v>
          </cell>
          <cell r="M1647" t="str">
            <v>(5) 6930987</v>
          </cell>
          <cell r="O1647" t="str">
            <v>Si</v>
          </cell>
          <cell r="Q1647">
            <v>98257640</v>
          </cell>
          <cell r="R1647">
            <v>98257640</v>
          </cell>
          <cell r="T1647">
            <v>13720</v>
          </cell>
          <cell r="U1647">
            <v>1</v>
          </cell>
        </row>
        <row r="1648">
          <cell r="A1648" t="str">
            <v>PROP01647</v>
          </cell>
          <cell r="D1648">
            <v>41416</v>
          </cell>
          <cell r="E1648">
            <v>0</v>
          </cell>
          <cell r="F1648">
            <v>1</v>
          </cell>
          <cell r="G1648" t="str">
            <v>SIN INFORMACIÓN</v>
          </cell>
          <cell r="H1648" t="str">
            <v>DAIMLER COLOMBIA S.A.</v>
          </cell>
          <cell r="I1648" t="str">
            <v xml:space="preserve">Ricardo Cardenas </v>
          </cell>
          <cell r="J1648" t="str">
            <v>Calle 80 Cota</v>
          </cell>
          <cell r="K1648" t="str">
            <v>INT</v>
          </cell>
          <cell r="L1648" t="str">
            <v>OFI</v>
          </cell>
          <cell r="O1648" t="str">
            <v>Si</v>
          </cell>
          <cell r="Q1648">
            <v>72757555</v>
          </cell>
          <cell r="R1648">
            <v>72757555</v>
          </cell>
          <cell r="T1648">
            <v>25149</v>
          </cell>
          <cell r="U1648">
            <v>1</v>
          </cell>
        </row>
        <row r="1649">
          <cell r="A1649" t="str">
            <v>PROP01648</v>
          </cell>
          <cell r="D1649">
            <v>41416</v>
          </cell>
          <cell r="E1649">
            <v>0</v>
          </cell>
          <cell r="F1649">
            <v>1</v>
          </cell>
          <cell r="G1649" t="str">
            <v>SIN INFORMACIÓN</v>
          </cell>
          <cell r="H1649" t="str">
            <v>JORGE DIAZ</v>
          </cell>
          <cell r="I1649" t="str">
            <v>John Benvidez</v>
          </cell>
          <cell r="J1649" t="str">
            <v xml:space="preserve">Casa de Recreo Anapoima </v>
          </cell>
          <cell r="K1649" t="str">
            <v>PRES</v>
          </cell>
          <cell r="L1649" t="str">
            <v>VIV</v>
          </cell>
          <cell r="O1649" t="str">
            <v>Si</v>
          </cell>
          <cell r="P1649">
            <v>1459</v>
          </cell>
          <cell r="Q1649">
            <v>6000000</v>
          </cell>
          <cell r="R1649">
            <v>6000000</v>
          </cell>
          <cell r="T1649">
            <v>654</v>
          </cell>
          <cell r="U1649">
            <v>1</v>
          </cell>
        </row>
        <row r="1650">
          <cell r="A1650" t="str">
            <v>PROP01649</v>
          </cell>
          <cell r="D1650">
            <v>41416</v>
          </cell>
          <cell r="E1650">
            <v>0</v>
          </cell>
          <cell r="F1650">
            <v>1</v>
          </cell>
          <cell r="G1650" t="str">
            <v>SIN INFORMACIÓN</v>
          </cell>
          <cell r="H1650" t="str">
            <v>EQUITY INTERNACIONAL</v>
          </cell>
          <cell r="I1650" t="str">
            <v>Elizabeth Bell</v>
          </cell>
          <cell r="J1650" t="str">
            <v>W Hotel</v>
          </cell>
          <cell r="K1650" t="str">
            <v>INT</v>
          </cell>
          <cell r="L1650" t="str">
            <v>HOT</v>
          </cell>
          <cell r="M1650" t="str">
            <v>US</v>
          </cell>
          <cell r="O1650" t="str">
            <v>Si</v>
          </cell>
          <cell r="P1650">
            <v>1458</v>
          </cell>
          <cell r="Q1650">
            <v>26603720</v>
          </cell>
          <cell r="R1650">
            <v>26603720</v>
          </cell>
          <cell r="T1650">
            <v>15800</v>
          </cell>
          <cell r="U1650">
            <v>1</v>
          </cell>
        </row>
        <row r="1651">
          <cell r="A1651" t="str">
            <v>PROP01650</v>
          </cell>
          <cell r="D1651">
            <v>41417</v>
          </cell>
          <cell r="E1651">
            <v>0</v>
          </cell>
          <cell r="F1651">
            <v>1</v>
          </cell>
          <cell r="G1651" t="str">
            <v>SIN INFORMACIÓN</v>
          </cell>
          <cell r="H1651" t="str">
            <v xml:space="preserve">MALOKA </v>
          </cell>
          <cell r="I1651" t="str">
            <v>Sigrid Falla  vmendieta@maloka.org</v>
          </cell>
          <cell r="J1651" t="str">
            <v>Maloka Nuevas Sedes</v>
          </cell>
          <cell r="K1651" t="str">
            <v>GER</v>
          </cell>
          <cell r="L1651" t="str">
            <v>INS</v>
          </cell>
          <cell r="M1651" t="str">
            <v>4272707 ext. 1503</v>
          </cell>
          <cell r="O1651" t="str">
            <v>No</v>
          </cell>
          <cell r="Q1651">
            <v>308304441</v>
          </cell>
          <cell r="T1651">
            <v>5000</v>
          </cell>
          <cell r="U1651">
            <v>0</v>
          </cell>
        </row>
        <row r="1652">
          <cell r="A1652" t="str">
            <v>PROP01651</v>
          </cell>
          <cell r="D1652">
            <v>41418</v>
          </cell>
          <cell r="E1652">
            <v>0</v>
          </cell>
          <cell r="F1652">
            <v>1</v>
          </cell>
          <cell r="G1652" t="str">
            <v>SIN INFORMACIÓN</v>
          </cell>
          <cell r="H1652" t="str">
            <v>DAVIS LANGDON /QBO</v>
          </cell>
          <cell r="I1652" t="str">
            <v>Steve Watts /Iván Aristizabal</v>
          </cell>
          <cell r="J1652" t="str">
            <v>Centro Internacional</v>
          </cell>
          <cell r="K1652" t="str">
            <v>INT</v>
          </cell>
          <cell r="L1652" t="str">
            <v>OFI</v>
          </cell>
          <cell r="M1652" t="str">
            <v>44 0 2070617693/7480505</v>
          </cell>
          <cell r="O1652" t="str">
            <v>Si</v>
          </cell>
          <cell r="Q1652">
            <v>6881912002</v>
          </cell>
          <cell r="R1652">
            <v>6881912002</v>
          </cell>
          <cell r="T1652">
            <v>232813</v>
          </cell>
          <cell r="U1652">
            <v>1</v>
          </cell>
        </row>
        <row r="1653">
          <cell r="A1653" t="str">
            <v>PROP01652</v>
          </cell>
          <cell r="D1653">
            <v>41421</v>
          </cell>
          <cell r="E1653">
            <v>0</v>
          </cell>
          <cell r="F1653">
            <v>1</v>
          </cell>
          <cell r="G1653" t="str">
            <v>SIN INFORMACIÓN</v>
          </cell>
          <cell r="H1653" t="str">
            <v xml:space="preserve">FUNDACION UNIVERSITARIA LOS 
LIBERTADORES </v>
          </cell>
          <cell r="I1653" t="str">
            <v>Carlos Alberto Correa</v>
          </cell>
          <cell r="J1653" t="str">
            <v xml:space="preserve">Edificio Sede Cartagena de la Fundacion Universitaria los Libertadores </v>
          </cell>
          <cell r="K1653" t="str">
            <v>GER</v>
          </cell>
          <cell r="L1653" t="str">
            <v>EDU</v>
          </cell>
          <cell r="M1653" t="str">
            <v>2544750 Ext. 2002</v>
          </cell>
          <cell r="O1653" t="str">
            <v>No</v>
          </cell>
          <cell r="Q1653">
            <v>724220223</v>
          </cell>
          <cell r="T1653">
            <v>3500</v>
          </cell>
          <cell r="U1653">
            <v>0</v>
          </cell>
        </row>
        <row r="1654">
          <cell r="A1654" t="str">
            <v>PROP01653</v>
          </cell>
          <cell r="D1654">
            <v>41421</v>
          </cell>
          <cell r="E1654">
            <v>0</v>
          </cell>
          <cell r="F1654">
            <v>1</v>
          </cell>
          <cell r="G1654" t="str">
            <v>SIN INFORMACIÓN</v>
          </cell>
          <cell r="H1654" t="str">
            <v xml:space="preserve">GRUPO ÉXITO </v>
          </cell>
          <cell r="I1654" t="str">
            <v>Claudia Mendoza Villalba</v>
          </cell>
          <cell r="J1654" t="str">
            <v>Max Éxito Fontibon</v>
          </cell>
          <cell r="K1654" t="str">
            <v>INT</v>
          </cell>
          <cell r="L1654" t="str">
            <v>COM</v>
          </cell>
          <cell r="M1654" t="str">
            <v>(4) 3395609</v>
          </cell>
          <cell r="O1654" t="str">
            <v>NO</v>
          </cell>
          <cell r="Q1654">
            <v>214624800</v>
          </cell>
          <cell r="T1654">
            <v>3454</v>
          </cell>
          <cell r="U1654">
            <v>0</v>
          </cell>
        </row>
        <row r="1655">
          <cell r="A1655" t="str">
            <v>PROP01654</v>
          </cell>
          <cell r="D1655">
            <v>41423</v>
          </cell>
          <cell r="E1655">
            <v>0</v>
          </cell>
          <cell r="F1655">
            <v>1</v>
          </cell>
          <cell r="G1655" t="str">
            <v>SIN INFORMACIÓN</v>
          </cell>
          <cell r="H1655" t="str">
            <v>MOBILIUM</v>
          </cell>
          <cell r="I1655" t="str">
            <v>Juan Carlos Diaz G.</v>
          </cell>
          <cell r="J1655" t="str">
            <v>Edificio de Oficinas Chapinero</v>
          </cell>
          <cell r="K1655" t="str">
            <v>GER</v>
          </cell>
          <cell r="L1655" t="str">
            <v>OFI</v>
          </cell>
          <cell r="M1655">
            <v>2103325</v>
          </cell>
          <cell r="O1655" t="str">
            <v>NO</v>
          </cell>
          <cell r="Q1655">
            <v>1257598625</v>
          </cell>
          <cell r="T1655">
            <v>16507</v>
          </cell>
          <cell r="U1655">
            <v>0</v>
          </cell>
        </row>
        <row r="1656">
          <cell r="A1656" t="str">
            <v>PROP01655</v>
          </cell>
          <cell r="D1656">
            <v>41409</v>
          </cell>
          <cell r="E1656">
            <v>0</v>
          </cell>
          <cell r="F1656">
            <v>1</v>
          </cell>
          <cell r="G1656" t="str">
            <v>SIN INFORMACIÓN</v>
          </cell>
          <cell r="H1656" t="str">
            <v>HOMECENTER</v>
          </cell>
          <cell r="I1656" t="str">
            <v>Diego Quiza</v>
          </cell>
          <cell r="J1656" t="str">
            <v>Homecenter Calle 80  (Ampliacion)</v>
          </cell>
          <cell r="K1656" t="str">
            <v>INT</v>
          </cell>
          <cell r="L1656" t="str">
            <v>COM</v>
          </cell>
          <cell r="M1656">
            <v>5460000</v>
          </cell>
          <cell r="O1656" t="str">
            <v>Si</v>
          </cell>
          <cell r="Q1656">
            <v>91742786</v>
          </cell>
          <cell r="R1656">
            <v>91742786</v>
          </cell>
          <cell r="U1656">
            <v>1</v>
          </cell>
        </row>
        <row r="1657">
          <cell r="A1657" t="str">
            <v>PROP01656</v>
          </cell>
          <cell r="D1657">
            <v>41416</v>
          </cell>
          <cell r="E1657">
            <v>0</v>
          </cell>
          <cell r="F1657">
            <v>1</v>
          </cell>
          <cell r="G1657" t="str">
            <v>SIN INFORMACIÓN</v>
          </cell>
          <cell r="H1657" t="str">
            <v>CENTRO COMERCIAL BULEVAR</v>
          </cell>
          <cell r="I1657" t="str">
            <v>Leopoldo Vargas</v>
          </cell>
          <cell r="J1657" t="str">
            <v>CC Bulevar (ampliación)</v>
          </cell>
          <cell r="K1657" t="str">
            <v>GER</v>
          </cell>
          <cell r="L1657" t="str">
            <v>COM</v>
          </cell>
          <cell r="O1657" t="str">
            <v>Si</v>
          </cell>
          <cell r="Q1657">
            <v>73309024</v>
          </cell>
          <cell r="R1657">
            <v>73309024</v>
          </cell>
          <cell r="U1657">
            <v>1</v>
          </cell>
        </row>
        <row r="1658">
          <cell r="A1658" t="str">
            <v>PROP01657</v>
          </cell>
          <cell r="D1658">
            <v>41424</v>
          </cell>
          <cell r="E1658">
            <v>0</v>
          </cell>
          <cell r="F1658">
            <v>1</v>
          </cell>
          <cell r="G1658" t="str">
            <v>SIN INFORMACIÓN</v>
          </cell>
          <cell r="H1658" t="str">
            <v xml:space="preserve">CENTRO COMERCIAL SALITRE PLAZA </v>
          </cell>
          <cell r="I1658" t="str">
            <v>Jorge Enrique Bazanni</v>
          </cell>
          <cell r="J1658" t="str">
            <v xml:space="preserve">Remodelacion Cento  Comercial Salitre </v>
          </cell>
          <cell r="K1658" t="str">
            <v>GER</v>
          </cell>
          <cell r="L1658" t="str">
            <v>COM</v>
          </cell>
          <cell r="M1658" t="str">
            <v>4231010 
Ext. 1004</v>
          </cell>
          <cell r="O1658" t="str">
            <v>?</v>
          </cell>
          <cell r="Q1658">
            <v>1620709706</v>
          </cell>
          <cell r="T1658">
            <v>12427</v>
          </cell>
          <cell r="U1658">
            <v>0</v>
          </cell>
        </row>
        <row r="1659">
          <cell r="A1659" t="str">
            <v>PROP01658</v>
          </cell>
          <cell r="D1659">
            <v>41424</v>
          </cell>
          <cell r="E1659">
            <v>0</v>
          </cell>
          <cell r="F1659">
            <v>1</v>
          </cell>
          <cell r="G1659" t="str">
            <v>SIN INFORMACIÓN</v>
          </cell>
          <cell r="H1659" t="str">
            <v>GRUPO ÉXITO</v>
          </cell>
          <cell r="I1659" t="str">
            <v>Claudia Mendoza Villalba o Ana Correa (jefe)</v>
          </cell>
          <cell r="J1659" t="str">
            <v xml:space="preserve">Max Éxito Anapoima </v>
          </cell>
          <cell r="K1659" t="str">
            <v>INT</v>
          </cell>
          <cell r="L1659" t="str">
            <v>COM</v>
          </cell>
          <cell r="M1659" t="str">
            <v>(4) 3395609 o 3395616</v>
          </cell>
          <cell r="O1659" t="str">
            <v>No</v>
          </cell>
          <cell r="Q1659">
            <v>69511800</v>
          </cell>
          <cell r="T1659">
            <v>1200</v>
          </cell>
          <cell r="U1659">
            <v>0</v>
          </cell>
        </row>
        <row r="1660">
          <cell r="A1660" t="str">
            <v>PROP01659</v>
          </cell>
          <cell r="D1660">
            <v>41425</v>
          </cell>
          <cell r="E1660">
            <v>0</v>
          </cell>
          <cell r="F1660">
            <v>1</v>
          </cell>
          <cell r="G1660" t="str">
            <v>SIN INFORMACIÓN</v>
          </cell>
          <cell r="H1660" t="str">
            <v>FRESENIUS  MEDICAL CARE ANDINA</v>
          </cell>
          <cell r="I1660" t="str">
            <v>Raul Ascencio</v>
          </cell>
          <cell r="J1660" t="str">
            <v>Fresenius Medical  Care Andina Fase I</v>
          </cell>
          <cell r="K1660" t="str">
            <v>INT</v>
          </cell>
          <cell r="L1660" t="str">
            <v>IND</v>
          </cell>
          <cell r="M1660">
            <v>2941400</v>
          </cell>
          <cell r="O1660" t="str">
            <v>No</v>
          </cell>
          <cell r="Q1660">
            <v>1308538405</v>
          </cell>
          <cell r="T1660">
            <v>28706</v>
          </cell>
          <cell r="U1660">
            <v>0</v>
          </cell>
        </row>
        <row r="1661">
          <cell r="A1661" t="str">
            <v>PROP01660</v>
          </cell>
          <cell r="D1661">
            <v>41429</v>
          </cell>
          <cell r="E1661">
            <v>0</v>
          </cell>
          <cell r="F1661">
            <v>1</v>
          </cell>
          <cell r="G1661" t="str">
            <v>SIN INFORMACIÓN</v>
          </cell>
          <cell r="H1661" t="str">
            <v>GRUPO  ÉXITO</v>
          </cell>
          <cell r="I1661" t="str">
            <v>Claudia Mendoza Villalba o Ana Correa (jefe)</v>
          </cell>
          <cell r="J1661" t="str">
            <v xml:space="preserve">Éxito Tolu, Mariquita, La Dorada y Espinal </v>
          </cell>
          <cell r="K1661" t="str">
            <v>INT</v>
          </cell>
          <cell r="L1661" t="str">
            <v>COM</v>
          </cell>
          <cell r="M1661" t="str">
            <v>(4) 3395609 o 3395616</v>
          </cell>
          <cell r="O1661" t="str">
            <v>NO</v>
          </cell>
          <cell r="Q1661">
            <v>595084000</v>
          </cell>
          <cell r="T1661">
            <v>14726</v>
          </cell>
          <cell r="U1661">
            <v>0</v>
          </cell>
        </row>
        <row r="1662">
          <cell r="A1662" t="str">
            <v>PROP01661</v>
          </cell>
          <cell r="D1662">
            <v>41431</v>
          </cell>
          <cell r="E1662">
            <v>0</v>
          </cell>
          <cell r="F1662">
            <v>1</v>
          </cell>
          <cell r="G1662" t="str">
            <v>SIN INFORMACIÓN</v>
          </cell>
          <cell r="H1662" t="str">
            <v>RESIDERE S.A.S</v>
          </cell>
          <cell r="I1662" t="str">
            <v xml:space="preserve">Monica Bonilla </v>
          </cell>
          <cell r="J1662" t="str">
            <v>Edificio Artek</v>
          </cell>
          <cell r="K1662" t="str">
            <v>INT</v>
          </cell>
          <cell r="L1662" t="str">
            <v>VIV</v>
          </cell>
          <cell r="M1662" t="str">
            <v>2135183-6196117 ext. 104</v>
          </cell>
          <cell r="O1662" t="str">
            <v>Si</v>
          </cell>
          <cell r="Q1662">
            <v>9800000</v>
          </cell>
          <cell r="R1662">
            <v>9800000</v>
          </cell>
          <cell r="T1662">
            <v>13492.84</v>
          </cell>
          <cell r="U1662">
            <v>1</v>
          </cell>
        </row>
        <row r="1663">
          <cell r="A1663" t="str">
            <v>PROP01662</v>
          </cell>
          <cell r="D1663">
            <v>41431</v>
          </cell>
          <cell r="E1663">
            <v>0</v>
          </cell>
          <cell r="F1663">
            <v>1</v>
          </cell>
          <cell r="G1663" t="str">
            <v>SIN INFORMACIÓN</v>
          </cell>
          <cell r="H1663" t="str">
            <v>CENTRO COMERCIAL UNICENTRO VILLAVICENCIO</v>
          </cell>
          <cell r="I1663" t="str">
            <v xml:space="preserve">Constanza Gomez H. </v>
          </cell>
          <cell r="J1663" t="str">
            <v>Remodelacion y Ampliacion C C Unicentro Vill</v>
          </cell>
          <cell r="K1663" t="str">
            <v>GER</v>
          </cell>
          <cell r="L1663" t="str">
            <v>COM</v>
          </cell>
          <cell r="M1663" t="str">
            <v>3143355630-6707770</v>
          </cell>
          <cell r="O1663" t="str">
            <v>Si</v>
          </cell>
          <cell r="Q1663">
            <v>15000000</v>
          </cell>
          <cell r="R1663">
            <v>15000000</v>
          </cell>
          <cell r="U1663">
            <v>1</v>
          </cell>
        </row>
        <row r="1664">
          <cell r="A1664" t="str">
            <v>PROP01663</v>
          </cell>
          <cell r="D1664">
            <v>41438</v>
          </cell>
          <cell r="E1664">
            <v>0</v>
          </cell>
          <cell r="F1664">
            <v>1</v>
          </cell>
          <cell r="G1664" t="str">
            <v>SIN INFORMACIÓN</v>
          </cell>
          <cell r="H1664" t="str">
            <v>COMFANDI</v>
          </cell>
          <cell r="I1664" t="str">
            <v>Comfandi (Angélica Soto)</v>
          </cell>
          <cell r="J1664" t="str">
            <v>Proyectos de inversión 2013</v>
          </cell>
          <cell r="K1664" t="str">
            <v>INT</v>
          </cell>
          <cell r="L1664" t="str">
            <v>INS</v>
          </cell>
          <cell r="M1664" t="str">
            <v>3340000 Ext 2538 Cali 2501 Gloris Andrea es la secretaria de Ana Milena Hurtado para retroaliemtnación</v>
          </cell>
          <cell r="O1664" t="str">
            <v>No</v>
          </cell>
          <cell r="Q1664">
            <v>1193669363.7286985</v>
          </cell>
          <cell r="T1664" t="str">
            <v>varios</v>
          </cell>
          <cell r="U1664">
            <v>0</v>
          </cell>
        </row>
        <row r="1665">
          <cell r="A1665" t="str">
            <v>PROP01664</v>
          </cell>
          <cell r="D1665">
            <v>41439</v>
          </cell>
          <cell r="E1665">
            <v>0</v>
          </cell>
          <cell r="F1665">
            <v>1</v>
          </cell>
          <cell r="G1665" t="str">
            <v>SIN INFORMACIÓN</v>
          </cell>
          <cell r="H1665" t="str">
            <v>KIT CAPITAL</v>
          </cell>
          <cell r="I1665" t="str">
            <v>Intiya Isaza Figueroa</v>
          </cell>
          <cell r="J1665" t="str">
            <v>Hotel PIA</v>
          </cell>
          <cell r="K1665" t="str">
            <v>PRES</v>
          </cell>
          <cell r="L1665" t="str">
            <v>HOT</v>
          </cell>
          <cell r="M1665" t="str">
            <v>(5) 6700040</v>
          </cell>
          <cell r="O1665" t="str">
            <v>No</v>
          </cell>
          <cell r="Q1665">
            <v>6800000</v>
          </cell>
          <cell r="T1665">
            <v>10343</v>
          </cell>
          <cell r="U1665">
            <v>0</v>
          </cell>
        </row>
        <row r="1666">
          <cell r="A1666" t="str">
            <v>PROP01665</v>
          </cell>
          <cell r="D1666">
            <v>41442</v>
          </cell>
          <cell r="E1666">
            <v>0</v>
          </cell>
          <cell r="F1666">
            <v>1</v>
          </cell>
          <cell r="G1666" t="str">
            <v>SIN INFORMACIÓN</v>
          </cell>
          <cell r="H1666" t="str">
            <v xml:space="preserve">GRUPO ÉXITO </v>
          </cell>
          <cell r="I1666" t="str">
            <v>Claudia Mendoza</v>
          </cell>
          <cell r="J1666" t="str">
            <v>Éxito Cartago</v>
          </cell>
          <cell r="K1666" t="str">
            <v>INT</v>
          </cell>
          <cell r="L1666" t="str">
            <v>COM</v>
          </cell>
          <cell r="M1666" t="str">
            <v>(4) 3395609 o 3395616</v>
          </cell>
          <cell r="O1666" t="str">
            <v>No</v>
          </cell>
          <cell r="Q1666">
            <v>90227200</v>
          </cell>
          <cell r="T1666">
            <v>2320</v>
          </cell>
          <cell r="U1666">
            <v>0</v>
          </cell>
        </row>
        <row r="1667">
          <cell r="A1667" t="str">
            <v>PROP01666</v>
          </cell>
          <cell r="D1667">
            <v>41443</v>
          </cell>
          <cell r="E1667">
            <v>0</v>
          </cell>
          <cell r="F1667">
            <v>1</v>
          </cell>
          <cell r="G1667" t="str">
            <v>SIN INFORMACIÓN</v>
          </cell>
          <cell r="H1667" t="str">
            <v>PLEXA</v>
          </cell>
          <cell r="I1667" t="str">
            <v>Jorge Granados</v>
          </cell>
          <cell r="J1667" t="str">
            <v xml:space="preserve">Calle 51 </v>
          </cell>
          <cell r="K1667" t="str">
            <v>PREF</v>
          </cell>
          <cell r="L1667" t="str">
            <v>OTR</v>
          </cell>
          <cell r="O1667" t="str">
            <v>Si</v>
          </cell>
          <cell r="Q1667">
            <v>10000000</v>
          </cell>
          <cell r="R1667">
            <v>5000000</v>
          </cell>
          <cell r="U1667">
            <v>1</v>
          </cell>
        </row>
        <row r="1668">
          <cell r="A1668" t="str">
            <v>PROP01667</v>
          </cell>
          <cell r="D1668">
            <v>41446</v>
          </cell>
          <cell r="E1668">
            <v>0</v>
          </cell>
          <cell r="F1668">
            <v>1</v>
          </cell>
          <cell r="G1668" t="str">
            <v>SIN INFORMACIÓN</v>
          </cell>
          <cell r="H1668" t="str">
            <v>PLEXA</v>
          </cell>
          <cell r="I1668" t="str">
            <v>Jorge Granados</v>
          </cell>
          <cell r="J1668" t="str">
            <v>Calle 170</v>
          </cell>
          <cell r="K1668" t="str">
            <v>PREF</v>
          </cell>
          <cell r="L1668" t="str">
            <v>OTR</v>
          </cell>
          <cell r="O1668" t="str">
            <v>Si</v>
          </cell>
          <cell r="Q1668">
            <v>34448040</v>
          </cell>
          <cell r="R1668">
            <v>5000000</v>
          </cell>
          <cell r="U1668">
            <v>1</v>
          </cell>
        </row>
        <row r="1669">
          <cell r="A1669" t="str">
            <v>PROP01668</v>
          </cell>
          <cell r="D1669">
            <v>41450</v>
          </cell>
          <cell r="E1669">
            <v>0</v>
          </cell>
          <cell r="F1669">
            <v>1</v>
          </cell>
          <cell r="G1669" t="str">
            <v>SIN INFORMACIÓN</v>
          </cell>
          <cell r="H1669" t="str">
            <v>CENTRO DE EVENTOS DEL CARIBE</v>
          </cell>
          <cell r="I1669" t="str">
            <v>Rosana  Santos</v>
          </cell>
          <cell r="J1669" t="str">
            <v>Puerta de Oro</v>
          </cell>
          <cell r="K1669" t="str">
            <v>INT</v>
          </cell>
          <cell r="L1669" t="str">
            <v>INS</v>
          </cell>
          <cell r="M1669" t="str">
            <v>3002898570- (5) 3702154</v>
          </cell>
          <cell r="O1669" t="str">
            <v>NO</v>
          </cell>
          <cell r="Q1669">
            <v>2585449144</v>
          </cell>
          <cell r="T1669">
            <v>45000</v>
          </cell>
          <cell r="U1669">
            <v>0</v>
          </cell>
        </row>
        <row r="1670">
          <cell r="A1670" t="str">
            <v>PROP01669</v>
          </cell>
          <cell r="D1670">
            <v>41450</v>
          </cell>
          <cell r="E1670">
            <v>0</v>
          </cell>
          <cell r="F1670">
            <v>1</v>
          </cell>
          <cell r="G1670" t="str">
            <v>SIN INFORMACIÓN</v>
          </cell>
          <cell r="H1670" t="str">
            <v>UNIVERSIDAD DE LOS ANDES</v>
          </cell>
          <cell r="I1670" t="str">
            <v xml:space="preserve">Claudia Velandia </v>
          </cell>
          <cell r="J1670" t="str">
            <v xml:space="preserve">Bloque C de la Universidad de los Andes </v>
          </cell>
          <cell r="K1670" t="str">
            <v>OTROS</v>
          </cell>
          <cell r="L1670" t="str">
            <v>EDU</v>
          </cell>
          <cell r="M1670">
            <v>3394949</v>
          </cell>
          <cell r="O1670" t="str">
            <v>SI</v>
          </cell>
          <cell r="Q1670">
            <v>6960000</v>
          </cell>
          <cell r="R1670">
            <v>6960000</v>
          </cell>
          <cell r="T1670">
            <v>0</v>
          </cell>
          <cell r="U1670">
            <v>1</v>
          </cell>
        </row>
        <row r="1671">
          <cell r="A1671" t="str">
            <v>PROP01670</v>
          </cell>
          <cell r="D1671">
            <v>41452</v>
          </cell>
          <cell r="E1671">
            <v>0</v>
          </cell>
          <cell r="F1671">
            <v>1</v>
          </cell>
          <cell r="G1671" t="str">
            <v>SIN INFORMACIÓN</v>
          </cell>
          <cell r="H1671" t="str">
            <v xml:space="preserve">HORACIO PERRY </v>
          </cell>
          <cell r="I1671" t="str">
            <v>Horacio Perry lince</v>
          </cell>
          <cell r="J1671" t="str">
            <v>Proyecto Chia</v>
          </cell>
          <cell r="K1671" t="str">
            <v>INT</v>
          </cell>
          <cell r="L1671" t="str">
            <v>VIV</v>
          </cell>
          <cell r="M1671">
            <v>5301214115</v>
          </cell>
          <cell r="O1671" t="str">
            <v>Si</v>
          </cell>
          <cell r="Q1671">
            <v>59193000</v>
          </cell>
          <cell r="R1671">
            <v>14000000</v>
          </cell>
          <cell r="T1671">
            <v>6300</v>
          </cell>
          <cell r="U1671">
            <v>1</v>
          </cell>
        </row>
        <row r="1672">
          <cell r="A1672" t="str">
            <v>PROP01671</v>
          </cell>
          <cell r="D1672">
            <v>41458</v>
          </cell>
          <cell r="E1672">
            <v>0</v>
          </cell>
          <cell r="F1672">
            <v>1</v>
          </cell>
          <cell r="G1672" t="str">
            <v>SIN INFORMACIÓN</v>
          </cell>
          <cell r="H1672" t="str">
            <v>GIMNASIO  LOS CAOBOS</v>
          </cell>
          <cell r="I1672" t="str">
            <v>Patricia Serrano</v>
          </cell>
          <cell r="J1672" t="str">
            <v>Poliderpotivo Gimnasio Lo Caobos</v>
          </cell>
          <cell r="K1672" t="str">
            <v>INT</v>
          </cell>
          <cell r="L1672" t="str">
            <v>EDU</v>
          </cell>
          <cell r="M1672">
            <v>8611166</v>
          </cell>
          <cell r="O1672" t="str">
            <v>Si</v>
          </cell>
          <cell r="Q1672">
            <v>20107000</v>
          </cell>
          <cell r="R1672">
            <v>6900000</v>
          </cell>
          <cell r="T1672">
            <v>2500</v>
          </cell>
          <cell r="U1672">
            <v>1</v>
          </cell>
        </row>
        <row r="1673">
          <cell r="A1673" t="str">
            <v>PROP01672</v>
          </cell>
          <cell r="D1673">
            <v>41458</v>
          </cell>
          <cell r="E1673">
            <v>0</v>
          </cell>
          <cell r="F1673">
            <v>1</v>
          </cell>
          <cell r="G1673" t="str">
            <v>SIN INFORMACIÓN</v>
          </cell>
          <cell r="H1673" t="str">
            <v>BLP CONSTRUCTORES S.A.</v>
          </cell>
          <cell r="I1673" t="str">
            <v>Mauricio Beltran  Diaz</v>
          </cell>
          <cell r="J1673" t="str">
            <v xml:space="preserve">Vista Real de Rosales </v>
          </cell>
          <cell r="K1673" t="str">
            <v>INT</v>
          </cell>
          <cell r="L1673" t="str">
            <v>VIV</v>
          </cell>
          <cell r="M1673" t="str">
            <v>2145508-2140588</v>
          </cell>
          <cell r="O1673" t="str">
            <v>?</v>
          </cell>
          <cell r="Q1673">
            <v>76185840</v>
          </cell>
          <cell r="T1673">
            <v>6900</v>
          </cell>
          <cell r="U1673">
            <v>0</v>
          </cell>
        </row>
        <row r="1674">
          <cell r="A1674" t="str">
            <v>PROP01673</v>
          </cell>
          <cell r="D1674">
            <v>41458</v>
          </cell>
          <cell r="E1674">
            <v>0</v>
          </cell>
          <cell r="F1674">
            <v>1</v>
          </cell>
          <cell r="G1674" t="str">
            <v>SIN INFORMACIÓN</v>
          </cell>
          <cell r="H1674" t="str">
            <v>BLP CONSTRUCTORES S.A.</v>
          </cell>
          <cell r="I1674" t="str">
            <v>Mauricio Beltran  Diaz</v>
          </cell>
          <cell r="J1674" t="str">
            <v xml:space="preserve">Edificio de Apartamentos Panoramika </v>
          </cell>
          <cell r="K1674" t="str">
            <v>INT</v>
          </cell>
          <cell r="L1674" t="str">
            <v>VIV</v>
          </cell>
          <cell r="M1674" t="str">
            <v>2145508-2140588</v>
          </cell>
          <cell r="O1674" t="str">
            <v>?</v>
          </cell>
          <cell r="Q1674">
            <v>272021916</v>
          </cell>
          <cell r="T1674">
            <v>18048</v>
          </cell>
          <cell r="U1674">
            <v>0</v>
          </cell>
        </row>
        <row r="1675">
          <cell r="A1675" t="str">
            <v>PROP01674</v>
          </cell>
          <cell r="D1675">
            <v>41459</v>
          </cell>
          <cell r="E1675">
            <v>0</v>
          </cell>
          <cell r="F1675">
            <v>1</v>
          </cell>
          <cell r="G1675" t="str">
            <v>SIN INFORMACIÓN</v>
          </cell>
          <cell r="H1675" t="str">
            <v xml:space="preserve">CORFERIAS </v>
          </cell>
          <cell r="I1675" t="str">
            <v>Jaime Arenas Lopez</v>
          </cell>
          <cell r="J1675" t="str">
            <v xml:space="preserve">Parqueaderos Lafayette </v>
          </cell>
          <cell r="K1675" t="str">
            <v>INT</v>
          </cell>
          <cell r="L1675" t="str">
            <v>INS</v>
          </cell>
          <cell r="M1675" t="str">
            <v>3810000 EXT.5710</v>
          </cell>
          <cell r="O1675" t="str">
            <v>No</v>
          </cell>
          <cell r="Q1675">
            <v>39812320</v>
          </cell>
          <cell r="U1675">
            <v>0</v>
          </cell>
        </row>
        <row r="1676">
          <cell r="A1676" t="str">
            <v>PROP01675</v>
          </cell>
          <cell r="D1676">
            <v>41460</v>
          </cell>
          <cell r="E1676">
            <v>0</v>
          </cell>
          <cell r="F1676">
            <v>1</v>
          </cell>
          <cell r="G1676" t="str">
            <v>SIN INFORMACIÓN</v>
          </cell>
          <cell r="H1676" t="str">
            <v>IIGLESIA MANANTIAL</v>
          </cell>
          <cell r="I1676" t="str">
            <v>Maria  Nelcy Chaves</v>
          </cell>
          <cell r="J1676" t="str">
            <v>Manantial Etapa I</v>
          </cell>
          <cell r="K1676" t="str">
            <v>INT</v>
          </cell>
          <cell r="L1676" t="str">
            <v>SIN INFORMACIÓN</v>
          </cell>
          <cell r="M1676" t="str">
            <v>2948300
3112574315</v>
          </cell>
          <cell r="O1676" t="str">
            <v>NO</v>
          </cell>
          <cell r="Q1676">
            <v>92056822</v>
          </cell>
          <cell r="T1676">
            <v>5140.12</v>
          </cell>
          <cell r="U1676">
            <v>0</v>
          </cell>
        </row>
        <row r="1677">
          <cell r="A1677" t="str">
            <v>PROP01676</v>
          </cell>
          <cell r="D1677">
            <v>41460</v>
          </cell>
          <cell r="E1677">
            <v>0</v>
          </cell>
          <cell r="F1677">
            <v>1</v>
          </cell>
          <cell r="G1677" t="str">
            <v>SIN INFORMACIÓN</v>
          </cell>
          <cell r="H1677" t="str">
            <v>FH CONSTRUCTORES S.A.</v>
          </cell>
          <cell r="I1677" t="str">
            <v>Rafael Giron</v>
          </cell>
          <cell r="J1677" t="str">
            <v>Geranios Reservado</v>
          </cell>
          <cell r="K1677" t="str">
            <v>INT</v>
          </cell>
          <cell r="L1677" t="str">
            <v>VIV</v>
          </cell>
          <cell r="M1677" t="str">
            <v>2563400 EXT.116</v>
          </cell>
          <cell r="O1677" t="str">
            <v>No</v>
          </cell>
          <cell r="Q1677">
            <v>148526895</v>
          </cell>
          <cell r="T1677">
            <v>7050.32</v>
          </cell>
          <cell r="U1677">
            <v>0</v>
          </cell>
        </row>
        <row r="1678">
          <cell r="A1678" t="str">
            <v>PROP01677</v>
          </cell>
          <cell r="D1678">
            <v>41465</v>
          </cell>
          <cell r="E1678">
            <v>0</v>
          </cell>
          <cell r="F1678">
            <v>1</v>
          </cell>
          <cell r="G1678" t="str">
            <v>SIN INFORMACIÓN</v>
          </cell>
          <cell r="H1678" t="str">
            <v>ARCELEC S.A.</v>
          </cell>
          <cell r="I1678" t="str">
            <v>Nathalia Gonzalez</v>
          </cell>
          <cell r="J1678" t="str">
            <v>Edificio Kanda 57</v>
          </cell>
          <cell r="K1678" t="str">
            <v>PRES</v>
          </cell>
          <cell r="L1678" t="str">
            <v>VIV</v>
          </cell>
          <cell r="M1678">
            <v>6209192</v>
          </cell>
          <cell r="O1678" t="str">
            <v>SI</v>
          </cell>
          <cell r="P1678">
            <v>1477</v>
          </cell>
          <cell r="Q1678">
            <v>8500000</v>
          </cell>
          <cell r="R1678">
            <v>7900000</v>
          </cell>
          <cell r="T1678">
            <v>5106.7700000000004</v>
          </cell>
          <cell r="U1678">
            <v>1</v>
          </cell>
        </row>
        <row r="1679">
          <cell r="A1679" t="str">
            <v>PROP01678</v>
          </cell>
          <cell r="D1679">
            <v>41465</v>
          </cell>
          <cell r="E1679">
            <v>0</v>
          </cell>
          <cell r="F1679">
            <v>1</v>
          </cell>
          <cell r="G1679" t="str">
            <v>SIN INFORMACIÓN</v>
          </cell>
          <cell r="H1679" t="str">
            <v>CONSTRUCCIONES PLANIFICADAS</v>
          </cell>
          <cell r="I1679" t="str">
            <v>Jorge Mauricio Murad</v>
          </cell>
          <cell r="J1679" t="str">
            <v>Hotel Grant Hyatt</v>
          </cell>
          <cell r="K1679" t="str">
            <v>PRES</v>
          </cell>
          <cell r="L1679" t="str">
            <v>HOT</v>
          </cell>
          <cell r="M1679" t="str">
            <v>3394111 eXT. 3116</v>
          </cell>
          <cell r="O1679" t="str">
            <v>NO</v>
          </cell>
          <cell r="Q1679">
            <v>19000000</v>
          </cell>
          <cell r="T1679">
            <v>76401.13</v>
          </cell>
          <cell r="U1679">
            <v>0</v>
          </cell>
        </row>
        <row r="1680">
          <cell r="A1680" t="str">
            <v>PROP01679</v>
          </cell>
          <cell r="D1680">
            <v>41465</v>
          </cell>
          <cell r="E1680">
            <v>0</v>
          </cell>
          <cell r="F1680">
            <v>1</v>
          </cell>
          <cell r="G1680" t="str">
            <v>SIN INFORMACIÓN</v>
          </cell>
          <cell r="H1680" t="str">
            <v>GRUPO ÉXITO</v>
          </cell>
          <cell r="I1680" t="str">
            <v>Claudia Mendoza</v>
          </cell>
          <cell r="J1680" t="str">
            <v>éxito Las Flores Valledupar</v>
          </cell>
          <cell r="K1680" t="str">
            <v>INT</v>
          </cell>
          <cell r="L1680" t="str">
            <v>COM</v>
          </cell>
          <cell r="O1680" t="str">
            <v>No</v>
          </cell>
          <cell r="Q1680">
            <v>90227200</v>
          </cell>
          <cell r="T1680">
            <v>8682</v>
          </cell>
          <cell r="U1680">
            <v>0</v>
          </cell>
        </row>
        <row r="1681">
          <cell r="A1681" t="str">
            <v>PROP01680</v>
          </cell>
          <cell r="D1681">
            <v>41466</v>
          </cell>
          <cell r="E1681">
            <v>0</v>
          </cell>
          <cell r="F1681">
            <v>1</v>
          </cell>
          <cell r="G1681" t="str">
            <v>SIN INFORMACIÓN</v>
          </cell>
          <cell r="H1681" t="str">
            <v xml:space="preserve">EXACTA PROYECTO 
TOTAL </v>
          </cell>
          <cell r="I1681" t="str">
            <v>Eduardo Burgos Contrera</v>
          </cell>
          <cell r="J1681" t="str">
            <v>Coliseo - Cafeteria  - Colegio Cumbres</v>
          </cell>
          <cell r="K1681" t="str">
            <v>PRES</v>
          </cell>
          <cell r="L1681" t="str">
            <v>EDU</v>
          </cell>
          <cell r="M1681" t="str">
            <v>5425555 EX 103</v>
          </cell>
          <cell r="O1681" t="str">
            <v>Si</v>
          </cell>
          <cell r="P1681">
            <v>1488</v>
          </cell>
          <cell r="Q1681">
            <v>18200000</v>
          </cell>
          <cell r="R1681">
            <v>7450000</v>
          </cell>
          <cell r="T1681">
            <v>3513.7200000000003</v>
          </cell>
          <cell r="U1681">
            <v>1</v>
          </cell>
        </row>
        <row r="1682">
          <cell r="A1682" t="str">
            <v>PROP01681</v>
          </cell>
          <cell r="D1682">
            <v>41466</v>
          </cell>
          <cell r="E1682">
            <v>0</v>
          </cell>
          <cell r="F1682">
            <v>1</v>
          </cell>
          <cell r="G1682" t="str">
            <v>SIN INFORMACIÓN</v>
          </cell>
          <cell r="H1682" t="str">
            <v>FUNDACIÓN SANTA FE</v>
          </cell>
          <cell r="I1682" t="str">
            <v>Henry Gallardo Lozano</v>
          </cell>
          <cell r="J1682" t="str">
            <v>Oncología</v>
          </cell>
          <cell r="K1682" t="str">
            <v>GER</v>
          </cell>
          <cell r="L1682" t="str">
            <v>SAL</v>
          </cell>
          <cell r="M1682">
            <v>6030303</v>
          </cell>
          <cell r="O1682" t="str">
            <v>SI</v>
          </cell>
          <cell r="P1682">
            <v>1418</v>
          </cell>
          <cell r="Q1682">
            <v>37571275</v>
          </cell>
          <cell r="R1682">
            <v>37571275</v>
          </cell>
          <cell r="U1682">
            <v>1</v>
          </cell>
        </row>
        <row r="1683">
          <cell r="A1683" t="str">
            <v>PROP01682</v>
          </cell>
          <cell r="D1683">
            <v>41467</v>
          </cell>
          <cell r="E1683">
            <v>0</v>
          </cell>
          <cell r="F1683">
            <v>1</v>
          </cell>
          <cell r="G1683" t="str">
            <v>SIN INFORMACIÓN</v>
          </cell>
          <cell r="H1683" t="str">
            <v>GRUPO ÉXITO</v>
          </cell>
          <cell r="I1683" t="str">
            <v>Claudia Mendoza</v>
          </cell>
          <cell r="J1683" t="str">
            <v>Éxito Mosquera</v>
          </cell>
          <cell r="K1683" t="str">
            <v>INT</v>
          </cell>
          <cell r="L1683" t="str">
            <v>COM</v>
          </cell>
          <cell r="M1683" t="str">
            <v>4 3395609</v>
          </cell>
          <cell r="O1683" t="str">
            <v>No</v>
          </cell>
          <cell r="Q1683">
            <v>86985450</v>
          </cell>
          <cell r="T1683">
            <v>5989</v>
          </cell>
          <cell r="U1683">
            <v>0</v>
          </cell>
        </row>
        <row r="1684">
          <cell r="A1684" t="str">
            <v>PROP01683</v>
          </cell>
          <cell r="D1684">
            <v>41470</v>
          </cell>
          <cell r="E1684">
            <v>0</v>
          </cell>
          <cell r="F1684">
            <v>1</v>
          </cell>
          <cell r="G1684" t="str">
            <v>SIN INFORMACIÓN</v>
          </cell>
          <cell r="H1684" t="str">
            <v>GRUPO ÉXITO</v>
          </cell>
          <cell r="I1684" t="str">
            <v>Claudia Mendoza</v>
          </cell>
          <cell r="J1684" t="str">
            <v xml:space="preserve">Exito Piedecuesta y Paseo del Puente </v>
          </cell>
          <cell r="K1684" t="str">
            <v>INT</v>
          </cell>
          <cell r="L1684" t="str">
            <v>COM</v>
          </cell>
          <cell r="M1684" t="str">
            <v>4 3395609</v>
          </cell>
          <cell r="O1684" t="str">
            <v>No</v>
          </cell>
          <cell r="Q1684">
            <v>158084200</v>
          </cell>
          <cell r="T1684">
            <v>5532.21</v>
          </cell>
          <cell r="U1684">
            <v>0</v>
          </cell>
        </row>
        <row r="1685">
          <cell r="A1685" t="str">
            <v>PROP01684</v>
          </cell>
          <cell r="D1685">
            <v>41472</v>
          </cell>
          <cell r="E1685">
            <v>0</v>
          </cell>
          <cell r="F1685">
            <v>1</v>
          </cell>
          <cell r="G1685" t="str">
            <v>SIN INFORMACIÓN</v>
          </cell>
          <cell r="H1685" t="str">
            <v>GRUPO ÉXITO</v>
          </cell>
          <cell r="I1685" t="str">
            <v>Claudia Mendoza</v>
          </cell>
          <cell r="J1685" t="str">
            <v>Éxito Zazue</v>
          </cell>
          <cell r="K1685" t="str">
            <v>INT</v>
          </cell>
          <cell r="L1685" t="str">
            <v>COM</v>
          </cell>
          <cell r="M1685" t="str">
            <v>4 3395609</v>
          </cell>
          <cell r="O1685" t="str">
            <v>NO</v>
          </cell>
          <cell r="Q1685">
            <v>78656084</v>
          </cell>
          <cell r="U1685">
            <v>0</v>
          </cell>
        </row>
        <row r="1686">
          <cell r="A1686" t="str">
            <v>PROP01685</v>
          </cell>
          <cell r="D1686">
            <v>41478</v>
          </cell>
          <cell r="E1686">
            <v>0</v>
          </cell>
          <cell r="F1686">
            <v>1</v>
          </cell>
          <cell r="G1686" t="str">
            <v>SIN INFORMACIÓN</v>
          </cell>
          <cell r="H1686" t="str">
            <v>ARQUITECTURA Y URBANISMO</v>
          </cell>
          <cell r="I1686" t="str">
            <v>Rene Corredor Fernandez</v>
          </cell>
          <cell r="J1686" t="str">
            <v>Renovacion Paisajistica Santa Ana Oriental</v>
          </cell>
          <cell r="K1686" t="str">
            <v>INT</v>
          </cell>
          <cell r="L1686" t="str">
            <v>URB</v>
          </cell>
          <cell r="M1686">
            <v>3107713081</v>
          </cell>
          <cell r="O1686" t="str">
            <v>No</v>
          </cell>
          <cell r="Q1686">
            <v>67450820</v>
          </cell>
          <cell r="T1686">
            <v>13090</v>
          </cell>
          <cell r="U1686">
            <v>0</v>
          </cell>
        </row>
        <row r="1687">
          <cell r="A1687" t="str">
            <v>PROP01686</v>
          </cell>
          <cell r="D1687">
            <v>41473</v>
          </cell>
          <cell r="E1687">
            <v>0</v>
          </cell>
          <cell r="F1687">
            <v>1</v>
          </cell>
          <cell r="G1687" t="str">
            <v>SIN INFORMACIÓN</v>
          </cell>
          <cell r="H1687" t="str">
            <v>GRUPO VELEZ</v>
          </cell>
          <cell r="I1687" t="str">
            <v>Carlos Moyano</v>
          </cell>
          <cell r="J1687" t="str">
            <v>Country Medical Center</v>
          </cell>
          <cell r="K1687" t="str">
            <v>INT</v>
          </cell>
          <cell r="L1687" t="str">
            <v>SAL</v>
          </cell>
          <cell r="M1687" t="str">
            <v>2 140 170 ext. 17</v>
          </cell>
          <cell r="O1687" t="str">
            <v>SI</v>
          </cell>
          <cell r="Q1687">
            <v>144818930</v>
          </cell>
          <cell r="R1687">
            <v>144818930</v>
          </cell>
          <cell r="U1687">
            <v>1</v>
          </cell>
        </row>
        <row r="1688">
          <cell r="A1688" t="str">
            <v>PROP01687</v>
          </cell>
          <cell r="D1688">
            <v>41474</v>
          </cell>
          <cell r="E1688">
            <v>0</v>
          </cell>
          <cell r="F1688">
            <v>1</v>
          </cell>
          <cell r="G1688" t="str">
            <v>SIN INFORMACIÓN</v>
          </cell>
          <cell r="H1688" t="str">
            <v>GRUPO ÉXITO</v>
          </cell>
          <cell r="I1688" t="str">
            <v>Claudia Mendoza</v>
          </cell>
          <cell r="J1688" t="str">
            <v>Carulla 140</v>
          </cell>
          <cell r="K1688" t="str">
            <v>INT</v>
          </cell>
          <cell r="L1688" t="str">
            <v>COM</v>
          </cell>
          <cell r="M1688" t="str">
            <v>4 3395609</v>
          </cell>
          <cell r="O1688" t="str">
            <v>No</v>
          </cell>
          <cell r="Q1688">
            <v>488826552</v>
          </cell>
          <cell r="U1688">
            <v>0</v>
          </cell>
        </row>
        <row r="1689">
          <cell r="A1689" t="str">
            <v>PROP01688</v>
          </cell>
          <cell r="D1689">
            <v>41478</v>
          </cell>
          <cell r="E1689">
            <v>0</v>
          </cell>
          <cell r="F1689">
            <v>1</v>
          </cell>
          <cell r="G1689" t="str">
            <v>SIN INFORMACIÓN</v>
          </cell>
          <cell r="H1689" t="str">
            <v xml:space="preserve">ACCION FIDUCIARIA </v>
          </cell>
          <cell r="I1689" t="str">
            <v xml:space="preserve">Pablo Trujillo </v>
          </cell>
          <cell r="J1689" t="str">
            <v>E-KUAL 56</v>
          </cell>
          <cell r="K1689" t="str">
            <v>INT</v>
          </cell>
          <cell r="L1689" t="str">
            <v>VIV</v>
          </cell>
          <cell r="O1689" t="str">
            <v>NO</v>
          </cell>
          <cell r="Q1689">
            <v>15192420</v>
          </cell>
          <cell r="T1689">
            <v>4407.42</v>
          </cell>
          <cell r="U1689">
            <v>0</v>
          </cell>
        </row>
        <row r="1690">
          <cell r="A1690" t="str">
            <v>PROP01689</v>
          </cell>
          <cell r="D1690">
            <v>41478</v>
          </cell>
          <cell r="E1690">
            <v>0</v>
          </cell>
          <cell r="F1690">
            <v>1</v>
          </cell>
          <cell r="G1690" t="str">
            <v>SIN INFORMACIÓN</v>
          </cell>
          <cell r="H1690" t="str">
            <v xml:space="preserve">UNIVERSIDAD SANTO TOMAS </v>
          </cell>
          <cell r="I1690" t="str">
            <v xml:space="preserve">Andrea del Pilar Sanabria </v>
          </cell>
          <cell r="J1690" t="str">
            <v>Universidad Santo Tomás sede Norte (Ampliacion)</v>
          </cell>
          <cell r="K1690" t="str">
            <v>INT</v>
          </cell>
          <cell r="L1690" t="str">
            <v>EDU</v>
          </cell>
          <cell r="O1690" t="str">
            <v>SI</v>
          </cell>
          <cell r="Q1690">
            <v>22322926</v>
          </cell>
          <cell r="U1690">
            <v>1</v>
          </cell>
        </row>
        <row r="1691">
          <cell r="A1691" t="str">
            <v>PROP01690</v>
          </cell>
          <cell r="D1691">
            <v>41487</v>
          </cell>
          <cell r="E1691">
            <v>0</v>
          </cell>
          <cell r="F1691">
            <v>1</v>
          </cell>
          <cell r="G1691" t="str">
            <v>SIN INFORMACIÓN</v>
          </cell>
          <cell r="H1691" t="str">
            <v>GRUPO LAR</v>
          </cell>
          <cell r="I1691" t="str">
            <v>Andrew Cooke</v>
          </cell>
          <cell r="J1691" t="str">
            <v>Edificio de Vivienda Baranquilla y otros</v>
          </cell>
          <cell r="K1691" t="str">
            <v>GER</v>
          </cell>
          <cell r="L1691" t="str">
            <v>VIV</v>
          </cell>
          <cell r="M1691">
            <v>3582554</v>
          </cell>
          <cell r="O1691" t="str">
            <v>NO</v>
          </cell>
          <cell r="Q1691">
            <v>1584593030</v>
          </cell>
          <cell r="T1691">
            <v>21764</v>
          </cell>
          <cell r="U1691">
            <v>0</v>
          </cell>
        </row>
        <row r="1692">
          <cell r="A1692" t="str">
            <v>PROP01691</v>
          </cell>
          <cell r="D1692">
            <v>41478</v>
          </cell>
          <cell r="E1692">
            <v>0</v>
          </cell>
          <cell r="F1692">
            <v>1</v>
          </cell>
          <cell r="G1692" t="str">
            <v>SIN INFORMACIÓN</v>
          </cell>
          <cell r="H1692" t="str">
            <v>ARUP</v>
          </cell>
          <cell r="I1692" t="str">
            <v>Estrella Giraldo</v>
          </cell>
          <cell r="J1692" t="str">
            <v>Nuevas Oficinas Mapfre</v>
          </cell>
          <cell r="K1692" t="str">
            <v>INT</v>
          </cell>
          <cell r="L1692" t="str">
            <v>OFI</v>
          </cell>
          <cell r="M1692">
            <v>5239276</v>
          </cell>
          <cell r="O1692" t="str">
            <v>NO</v>
          </cell>
          <cell r="Q1692">
            <v>145609103</v>
          </cell>
          <cell r="T1692">
            <v>1000</v>
          </cell>
          <cell r="U1692">
            <v>0</v>
          </cell>
        </row>
        <row r="1693">
          <cell r="A1693" t="str">
            <v>PROP01692</v>
          </cell>
          <cell r="D1693">
            <v>41478</v>
          </cell>
          <cell r="E1693">
            <v>0</v>
          </cell>
          <cell r="F1693">
            <v>1</v>
          </cell>
          <cell r="G1693" t="str">
            <v>SIN INFORMACIÓN</v>
          </cell>
          <cell r="H1693" t="str">
            <v>KIT CAPITAL</v>
          </cell>
          <cell r="I1693" t="str">
            <v>Intiya Isaza Figueroa</v>
          </cell>
          <cell r="J1693" t="str">
            <v>Hotel PIA</v>
          </cell>
          <cell r="K1693" t="str">
            <v>GER</v>
          </cell>
          <cell r="L1693" t="str">
            <v>HOT</v>
          </cell>
          <cell r="M1693" t="str">
            <v>(5) 6700040</v>
          </cell>
          <cell r="O1693" t="str">
            <v>No</v>
          </cell>
          <cell r="Q1693">
            <v>1663093012</v>
          </cell>
          <cell r="T1693">
            <v>10343</v>
          </cell>
          <cell r="U1693">
            <v>0</v>
          </cell>
        </row>
        <row r="1694">
          <cell r="A1694" t="str">
            <v>PROP01693</v>
          </cell>
          <cell r="D1694">
            <v>41479</v>
          </cell>
          <cell r="E1694">
            <v>0</v>
          </cell>
          <cell r="F1694">
            <v>1</v>
          </cell>
          <cell r="G1694" t="str">
            <v>SIN INFORMACIÓN</v>
          </cell>
          <cell r="H1694" t="str">
            <v xml:space="preserve">GRUPO COMTEMPO </v>
          </cell>
          <cell r="I1694" t="str">
            <v xml:space="preserve">Ricardo Salgado </v>
          </cell>
          <cell r="J1694" t="str">
            <v xml:space="preserve">Oxo 69 </v>
          </cell>
          <cell r="K1694" t="str">
            <v>INT</v>
          </cell>
          <cell r="L1694" t="str">
            <v>SIN INFORMACIÓN</v>
          </cell>
          <cell r="O1694" t="str">
            <v>SI</v>
          </cell>
          <cell r="Q1694">
            <v>72657000</v>
          </cell>
          <cell r="U1694">
            <v>1</v>
          </cell>
        </row>
        <row r="1695">
          <cell r="A1695" t="str">
            <v>PROP01694</v>
          </cell>
          <cell r="D1695">
            <v>41479</v>
          </cell>
          <cell r="E1695">
            <v>0</v>
          </cell>
          <cell r="F1695">
            <v>1</v>
          </cell>
          <cell r="G1695" t="str">
            <v>SIN INFORMACIÓN</v>
          </cell>
          <cell r="H1695" t="str">
            <v xml:space="preserve">UNIVERSIDAD DE LOS ANDES </v>
          </cell>
          <cell r="I1695" t="str">
            <v xml:space="preserve">Claudia Velandia </v>
          </cell>
          <cell r="J1695" t="str">
            <v>Topografia Proyecto c</v>
          </cell>
          <cell r="K1695" t="str">
            <v>OTROS</v>
          </cell>
          <cell r="L1695" t="str">
            <v>SIN INFORMACIÓN</v>
          </cell>
          <cell r="O1695" t="str">
            <v>Si</v>
          </cell>
          <cell r="Q1695">
            <v>0</v>
          </cell>
          <cell r="R1695">
            <v>0</v>
          </cell>
          <cell r="U1695">
            <v>1</v>
          </cell>
        </row>
        <row r="1696">
          <cell r="A1696" t="str">
            <v>PROP01695</v>
          </cell>
          <cell r="D1696">
            <v>41479</v>
          </cell>
          <cell r="E1696">
            <v>0</v>
          </cell>
          <cell r="F1696">
            <v>1</v>
          </cell>
          <cell r="G1696" t="str">
            <v>SIN INFORMACIÓN</v>
          </cell>
          <cell r="H1696" t="str">
            <v>ORGANIZACIÓN TERPEL</v>
          </cell>
          <cell r="I1696" t="str">
            <v xml:space="preserve">Jorge Ivan Cardona </v>
          </cell>
          <cell r="J1696" t="str">
            <v>Cogua (Ampliacion)</v>
          </cell>
          <cell r="K1696" t="str">
            <v>INT</v>
          </cell>
          <cell r="L1696" t="str">
            <v>SIN INFORMACIÓN</v>
          </cell>
          <cell r="O1696" t="str">
            <v>Si</v>
          </cell>
          <cell r="Q1696">
            <v>49568500</v>
          </cell>
          <cell r="R1696">
            <v>49568500</v>
          </cell>
          <cell r="U1696">
            <v>1</v>
          </cell>
        </row>
        <row r="1697">
          <cell r="A1697" t="str">
            <v>PROP01696</v>
          </cell>
          <cell r="D1697">
            <v>41484</v>
          </cell>
          <cell r="E1697">
            <v>0</v>
          </cell>
          <cell r="F1697">
            <v>1</v>
          </cell>
          <cell r="G1697" t="str">
            <v>SIN INFORMACIÓN</v>
          </cell>
          <cell r="H1697" t="str">
            <v>ARTURO CALLE</v>
          </cell>
          <cell r="I1697" t="str">
            <v>Arturo Calle Calle</v>
          </cell>
          <cell r="J1697" t="str">
            <v>Celta</v>
          </cell>
          <cell r="K1697" t="str">
            <v>INT</v>
          </cell>
          <cell r="L1697" t="str">
            <v>SIN INFORMACIÓN</v>
          </cell>
          <cell r="O1697" t="str">
            <v>Si</v>
          </cell>
          <cell r="Q1697">
            <v>36353086</v>
          </cell>
          <cell r="R1697">
            <v>36353086</v>
          </cell>
          <cell r="U1697">
            <v>1</v>
          </cell>
        </row>
        <row r="1698">
          <cell r="A1698" t="str">
            <v>PROP01697</v>
          </cell>
          <cell r="D1698">
            <v>41486</v>
          </cell>
          <cell r="E1698">
            <v>0</v>
          </cell>
          <cell r="F1698">
            <v>1</v>
          </cell>
          <cell r="G1698" t="str">
            <v>SIN INFORMACIÓN</v>
          </cell>
          <cell r="H1698" t="str">
            <v xml:space="preserve">SKALAR CONSTRUCCIONES </v>
          </cell>
          <cell r="I1698" t="str">
            <v>Carlos H. Baez</v>
          </cell>
          <cell r="J1698" t="str">
            <v xml:space="preserve">Oasis Casa Bifamiliares Sincelejo </v>
          </cell>
          <cell r="K1698" t="str">
            <v>GER</v>
          </cell>
          <cell r="L1698" t="str">
            <v>VIV</v>
          </cell>
          <cell r="M1698">
            <v>6130133</v>
          </cell>
          <cell r="O1698" t="str">
            <v>NO</v>
          </cell>
          <cell r="Q1698">
            <v>789951764</v>
          </cell>
          <cell r="T1698">
            <v>13786</v>
          </cell>
          <cell r="U1698">
            <v>0</v>
          </cell>
        </row>
        <row r="1699">
          <cell r="A1699" t="str">
            <v>PROP01698</v>
          </cell>
          <cell r="D1699">
            <v>41487</v>
          </cell>
          <cell r="E1699">
            <v>0</v>
          </cell>
          <cell r="F1699">
            <v>1</v>
          </cell>
          <cell r="G1699" t="str">
            <v>SIN INFORMACIÓN</v>
          </cell>
          <cell r="H1699" t="str">
            <v>IROTAMA S.A. /VALOR</v>
          </cell>
          <cell r="I1699" t="str">
            <v>Miguel Triana Soto /Sergio Mutis</v>
          </cell>
          <cell r="J1699" t="str">
            <v xml:space="preserve">Hotel Irotama Reservado </v>
          </cell>
          <cell r="K1699" t="str">
            <v>INT</v>
          </cell>
          <cell r="L1699" t="str">
            <v>HOT</v>
          </cell>
          <cell r="O1699" t="str">
            <v>SI</v>
          </cell>
          <cell r="Q1699">
            <v>1153084169</v>
          </cell>
          <cell r="R1699">
            <v>1153084169</v>
          </cell>
          <cell r="T1699">
            <v>26115.79</v>
          </cell>
          <cell r="U1699">
            <v>1</v>
          </cell>
        </row>
        <row r="1700">
          <cell r="A1700" t="str">
            <v>PROP01699</v>
          </cell>
          <cell r="D1700">
            <v>41488</v>
          </cell>
          <cell r="E1700">
            <v>0</v>
          </cell>
          <cell r="F1700">
            <v>1</v>
          </cell>
          <cell r="G1700" t="str">
            <v>SIN INFORMACIÓN</v>
          </cell>
          <cell r="H1700" t="str">
            <v xml:space="preserve">TRAMONTANA CONSTRUCTORA </v>
          </cell>
          <cell r="I1700" t="str">
            <v xml:space="preserve">Jaume Llorens </v>
          </cell>
          <cell r="J1700" t="str">
            <v>Montealto</v>
          </cell>
          <cell r="K1700" t="str">
            <v>PRES</v>
          </cell>
          <cell r="L1700" t="str">
            <v>VIV</v>
          </cell>
          <cell r="M1700">
            <v>3165765874</v>
          </cell>
          <cell r="O1700" t="str">
            <v>NO</v>
          </cell>
          <cell r="Q1700">
            <v>6500000</v>
          </cell>
          <cell r="T1700">
            <v>5132</v>
          </cell>
          <cell r="U1700">
            <v>0</v>
          </cell>
        </row>
        <row r="1701">
          <cell r="A1701" t="str">
            <v>PROP01700</v>
          </cell>
          <cell r="D1701">
            <v>41498</v>
          </cell>
          <cell r="E1701">
            <v>0</v>
          </cell>
          <cell r="F1701">
            <v>1</v>
          </cell>
          <cell r="G1701" t="str">
            <v>SIN INFORMACIÓN</v>
          </cell>
          <cell r="H1701" t="str">
            <v xml:space="preserve">FUNDACION ARGOS </v>
          </cell>
          <cell r="I1701" t="str">
            <v>Paula Perez</v>
          </cell>
          <cell r="J1701" t="str">
            <v xml:space="preserve">Institucion Educativa Simon BOLIVAR -Puerto Colombia </v>
          </cell>
          <cell r="K1701" t="str">
            <v>INT</v>
          </cell>
          <cell r="L1701" t="str">
            <v>EDU</v>
          </cell>
          <cell r="M1701" t="str">
            <v>6069400 ext. 1212</v>
          </cell>
          <cell r="O1701" t="str">
            <v>SI</v>
          </cell>
          <cell r="Q1701">
            <v>103236485</v>
          </cell>
          <cell r="R1701">
            <v>103236485</v>
          </cell>
          <cell r="T1701">
            <v>2000</v>
          </cell>
          <cell r="U1701">
            <v>1</v>
          </cell>
        </row>
        <row r="1702">
          <cell r="A1702" t="str">
            <v>PROP01701</v>
          </cell>
          <cell r="D1702">
            <v>41491</v>
          </cell>
          <cell r="E1702">
            <v>0</v>
          </cell>
          <cell r="F1702">
            <v>1</v>
          </cell>
          <cell r="G1702" t="str">
            <v>SIN INFORMACIÓN</v>
          </cell>
          <cell r="H1702" t="str">
            <v>MASTER BUILDING</v>
          </cell>
          <cell r="I1702" t="str">
            <v xml:space="preserve">Benjamin Perdomo </v>
          </cell>
          <cell r="J1702" t="str">
            <v>Edificio de Vivienda Sotileza</v>
          </cell>
          <cell r="K1702" t="str">
            <v>PRES</v>
          </cell>
          <cell r="L1702" t="str">
            <v>VIV</v>
          </cell>
          <cell r="M1702">
            <v>6219080</v>
          </cell>
          <cell r="O1702" t="str">
            <v>NO</v>
          </cell>
          <cell r="Q1702">
            <v>23753000</v>
          </cell>
          <cell r="T1702">
            <v>9000</v>
          </cell>
          <cell r="U1702">
            <v>0</v>
          </cell>
        </row>
        <row r="1703">
          <cell r="A1703" t="str">
            <v>PROP01702</v>
          </cell>
          <cell r="D1703">
            <v>41498</v>
          </cell>
          <cell r="E1703">
            <v>0</v>
          </cell>
          <cell r="F1703">
            <v>1</v>
          </cell>
          <cell r="G1703" t="str">
            <v>SIN INFORMACIÓN</v>
          </cell>
          <cell r="H1703" t="str">
            <v>UNIMINUTO</v>
          </cell>
          <cell r="I1703" t="str">
            <v>Juan Manuel Bernal</v>
          </cell>
          <cell r="J1703" t="str">
            <v>Uniminuto Bogota</v>
          </cell>
          <cell r="K1703" t="str">
            <v>INT</v>
          </cell>
          <cell r="L1703" t="str">
            <v>EDU</v>
          </cell>
          <cell r="M1703">
            <v>3175023461</v>
          </cell>
          <cell r="O1703" t="str">
            <v>NO</v>
          </cell>
          <cell r="Q1703">
            <v>100786560</v>
          </cell>
          <cell r="T1703">
            <v>3800</v>
          </cell>
          <cell r="U1703">
            <v>0</v>
          </cell>
        </row>
        <row r="1704">
          <cell r="A1704" t="str">
            <v>PROP01703</v>
          </cell>
          <cell r="D1704">
            <v>41500</v>
          </cell>
          <cell r="E1704">
            <v>0</v>
          </cell>
          <cell r="F1704">
            <v>1</v>
          </cell>
          <cell r="G1704" t="str">
            <v>SIN INFORMACIÓN</v>
          </cell>
          <cell r="H1704" t="str">
            <v xml:space="preserve">MGP ARQUITECTOS </v>
          </cell>
          <cell r="I1704" t="str">
            <v>Felipe Gonzalez Pacheco</v>
          </cell>
          <cell r="J1704" t="str">
            <v>Plan Maestro Colegio Helvetia</v>
          </cell>
          <cell r="K1704" t="str">
            <v>PRES</v>
          </cell>
          <cell r="L1704" t="str">
            <v>EDU</v>
          </cell>
          <cell r="O1704" t="str">
            <v>Si</v>
          </cell>
          <cell r="P1704">
            <v>1493</v>
          </cell>
          <cell r="Q1704">
            <v>9000000</v>
          </cell>
          <cell r="R1704">
            <v>7000000</v>
          </cell>
          <cell r="T1704">
            <v>23000</v>
          </cell>
          <cell r="U1704">
            <v>1</v>
          </cell>
        </row>
        <row r="1705">
          <cell r="A1705" t="str">
            <v>PROP01704</v>
          </cell>
          <cell r="D1705">
            <v>41495</v>
          </cell>
          <cell r="E1705">
            <v>0</v>
          </cell>
          <cell r="F1705">
            <v>1</v>
          </cell>
          <cell r="G1705" t="str">
            <v>SIN INFORMACIÓN</v>
          </cell>
          <cell r="H1705" t="str">
            <v>CLINICA PORTOAZUL S.A.</v>
          </cell>
          <cell r="I1705" t="str">
            <v>Juan Carlos Madriñan</v>
          </cell>
          <cell r="J1705" t="str">
            <v>Clinica Portoazul (Ampliacion)</v>
          </cell>
          <cell r="K1705" t="str">
            <v>INT</v>
          </cell>
          <cell r="L1705" t="str">
            <v>SAL</v>
          </cell>
          <cell r="O1705" t="str">
            <v>SI</v>
          </cell>
          <cell r="P1705">
            <v>1192</v>
          </cell>
          <cell r="Q1705">
            <v>99180585.990000248</v>
          </cell>
          <cell r="R1705">
            <v>57183251.670000076</v>
          </cell>
          <cell r="U1705">
            <v>1</v>
          </cell>
        </row>
        <row r="1706">
          <cell r="A1706" t="str">
            <v>PROP01705</v>
          </cell>
          <cell r="D1706">
            <v>41500</v>
          </cell>
          <cell r="E1706">
            <v>0</v>
          </cell>
          <cell r="F1706">
            <v>1</v>
          </cell>
          <cell r="G1706" t="str">
            <v>SIN INFORMACIÓN</v>
          </cell>
          <cell r="H1706" t="str">
            <v xml:space="preserve">UNIVERSIDAD DE LOS ANDES </v>
          </cell>
          <cell r="I1706" t="str">
            <v xml:space="preserve">Claudia Velandia </v>
          </cell>
          <cell r="J1706" t="str">
            <v>Topografia Proyecto TX (Ampliacion)</v>
          </cell>
          <cell r="K1706" t="str">
            <v>OTROS</v>
          </cell>
          <cell r="L1706" t="str">
            <v>SIN INFORMACIÓN</v>
          </cell>
          <cell r="O1706" t="str">
            <v>Si</v>
          </cell>
          <cell r="P1706">
            <v>1221</v>
          </cell>
          <cell r="Q1706">
            <v>0</v>
          </cell>
          <cell r="R1706">
            <v>0</v>
          </cell>
          <cell r="U1706">
            <v>1</v>
          </cell>
        </row>
        <row r="1707">
          <cell r="A1707" t="str">
            <v>PROP01706</v>
          </cell>
          <cell r="D1707">
            <v>41501</v>
          </cell>
          <cell r="E1707">
            <v>0</v>
          </cell>
          <cell r="F1707">
            <v>1</v>
          </cell>
          <cell r="G1707" t="str">
            <v>SIN INFORMACIÓN</v>
          </cell>
          <cell r="H1707" t="str">
            <v xml:space="preserve">FUNDACION ARGOS </v>
          </cell>
          <cell r="I1707" t="str">
            <v>Paula Crsitina Perez G.</v>
          </cell>
          <cell r="J1707" t="str">
            <v>Construccion del Colegio Indigena Ubamux</v>
          </cell>
          <cell r="K1707" t="str">
            <v>INT</v>
          </cell>
          <cell r="L1707" t="str">
            <v>EDU</v>
          </cell>
          <cell r="M1707" t="str">
            <v>6064400 Ext. 1212</v>
          </cell>
          <cell r="O1707" t="str">
            <v>Si</v>
          </cell>
          <cell r="P1707">
            <v>1487</v>
          </cell>
          <cell r="Q1707">
            <v>110696800</v>
          </cell>
          <cell r="R1707">
            <v>110696800</v>
          </cell>
          <cell r="T1707">
            <v>2100</v>
          </cell>
          <cell r="U1707">
            <v>1</v>
          </cell>
        </row>
        <row r="1708">
          <cell r="A1708" t="str">
            <v>PROP01707</v>
          </cell>
          <cell r="D1708">
            <v>41498</v>
          </cell>
          <cell r="E1708">
            <v>0</v>
          </cell>
          <cell r="F1708">
            <v>1</v>
          </cell>
          <cell r="G1708" t="str">
            <v>SIN INFORMACIÓN</v>
          </cell>
          <cell r="H1708" t="str">
            <v>A.C.R. ARQUITECTOS E.U.</v>
          </cell>
          <cell r="I1708" t="str">
            <v>Alejandro Carrizosa</v>
          </cell>
          <cell r="J1708" t="str">
            <v>Edificio Ferro</v>
          </cell>
          <cell r="K1708" t="str">
            <v>INT</v>
          </cell>
          <cell r="L1708" t="str">
            <v>VIV</v>
          </cell>
          <cell r="M1708" t="str">
            <v>2117663-6952987</v>
          </cell>
          <cell r="O1708" t="str">
            <v>NO</v>
          </cell>
          <cell r="Q1708">
            <v>230830925</v>
          </cell>
          <cell r="T1708">
            <v>2695.48</v>
          </cell>
          <cell r="U1708">
            <v>0</v>
          </cell>
        </row>
        <row r="1709">
          <cell r="A1709" t="str">
            <v>PROP01708</v>
          </cell>
          <cell r="D1709">
            <v>41501</v>
          </cell>
          <cell r="E1709">
            <v>0</v>
          </cell>
          <cell r="F1709">
            <v>1</v>
          </cell>
          <cell r="G1709" t="str">
            <v>SIN INFORMACIÓN</v>
          </cell>
          <cell r="H1709" t="str">
            <v>MASTER BUILDING</v>
          </cell>
          <cell r="I1709" t="str">
            <v xml:space="preserve">Benjamin Perdomo </v>
          </cell>
          <cell r="J1709" t="str">
            <v>Altavista</v>
          </cell>
          <cell r="K1709" t="str">
            <v>INT</v>
          </cell>
          <cell r="L1709" t="str">
            <v>VIV</v>
          </cell>
          <cell r="M1709">
            <v>6219080</v>
          </cell>
          <cell r="O1709" t="str">
            <v>NO</v>
          </cell>
          <cell r="Q1709">
            <v>221088502</v>
          </cell>
          <cell r="T1709">
            <v>7948</v>
          </cell>
          <cell r="U1709">
            <v>0</v>
          </cell>
        </row>
        <row r="1710">
          <cell r="A1710" t="str">
            <v>PROP01709</v>
          </cell>
          <cell r="D1710">
            <v>41502</v>
          </cell>
          <cell r="E1710">
            <v>0</v>
          </cell>
          <cell r="F1710">
            <v>1</v>
          </cell>
          <cell r="G1710" t="str">
            <v>SIN INFORMACIÓN</v>
          </cell>
          <cell r="H1710" t="str">
            <v xml:space="preserve">GRUPO INMOBILIARIO Y
 CONSTRUCTOR VALOR S.A. </v>
          </cell>
          <cell r="I1710" t="str">
            <v xml:space="preserve">Adriana Garcia </v>
          </cell>
          <cell r="J1710" t="str">
            <v>Portal 41</v>
          </cell>
          <cell r="K1710" t="str">
            <v>PRES</v>
          </cell>
          <cell r="L1710" t="str">
            <v>VIV</v>
          </cell>
          <cell r="M1710" t="str">
            <v>6107001 ext. 153</v>
          </cell>
          <cell r="O1710" t="str">
            <v>NO</v>
          </cell>
          <cell r="Q1710">
            <v>9000000</v>
          </cell>
          <cell r="T1710">
            <v>5490</v>
          </cell>
          <cell r="U1710">
            <v>0</v>
          </cell>
        </row>
        <row r="1711">
          <cell r="A1711" t="str">
            <v>PROP01710</v>
          </cell>
          <cell r="D1711">
            <v>41502</v>
          </cell>
          <cell r="E1711">
            <v>0</v>
          </cell>
          <cell r="F1711">
            <v>1</v>
          </cell>
          <cell r="G1711" t="str">
            <v>SIN INFORMACIÓN</v>
          </cell>
          <cell r="H1711" t="str">
            <v>ACUEDUCTO</v>
          </cell>
          <cell r="I1711" t="str">
            <v>Denny Hevesy Rodriguez</v>
          </cell>
          <cell r="J1711" t="str">
            <v>Acueducto (Ampliacion)</v>
          </cell>
          <cell r="K1711" t="str">
            <v>INT</v>
          </cell>
          <cell r="L1711" t="str">
            <v>SIN INFORMACIÓN</v>
          </cell>
          <cell r="M1711" t="str">
            <v xml:space="preserve"> </v>
          </cell>
          <cell r="O1711" t="str">
            <v>SI</v>
          </cell>
          <cell r="Q1711">
            <v>0</v>
          </cell>
          <cell r="R1711">
            <v>0</v>
          </cell>
          <cell r="U1711">
            <v>1</v>
          </cell>
        </row>
        <row r="1712">
          <cell r="A1712" t="str">
            <v>PROP01711</v>
          </cell>
          <cell r="D1712">
            <v>41502</v>
          </cell>
          <cell r="E1712">
            <v>0</v>
          </cell>
          <cell r="F1712">
            <v>1</v>
          </cell>
          <cell r="G1712" t="str">
            <v>SIN INFORMACIÓN</v>
          </cell>
          <cell r="H1712" t="str">
            <v>EQUIVALENCIA INMOBILIARIA</v>
          </cell>
          <cell r="I1712" t="str">
            <v>Juan Jose Manosalva</v>
          </cell>
          <cell r="J1712" t="str">
            <v xml:space="preserve">Edifici de Apartamentos Barrio El Estoril </v>
          </cell>
          <cell r="K1712" t="str">
            <v>PRES</v>
          </cell>
          <cell r="L1712" t="str">
            <v>VIV</v>
          </cell>
          <cell r="M1712">
            <v>3522086</v>
          </cell>
          <cell r="O1712" t="str">
            <v>NO</v>
          </cell>
          <cell r="Q1712">
            <v>15500000</v>
          </cell>
          <cell r="T1712">
            <v>5247.44</v>
          </cell>
          <cell r="U1712">
            <v>0</v>
          </cell>
        </row>
        <row r="1713">
          <cell r="A1713" t="str">
            <v>PROP01712</v>
          </cell>
          <cell r="D1713">
            <v>41501</v>
          </cell>
          <cell r="E1713">
            <v>0</v>
          </cell>
          <cell r="F1713">
            <v>1</v>
          </cell>
          <cell r="G1713" t="str">
            <v>SIN INFORMACIÓN</v>
          </cell>
          <cell r="H1713" t="str">
            <v xml:space="preserve">VILLAGE CONSTRUCCIONES </v>
          </cell>
          <cell r="I1713" t="str">
            <v>Magaly Farias /Nestor Raúl Traslaviño</v>
          </cell>
          <cell r="J1713" t="str">
            <v>Village Fountain Blue</v>
          </cell>
          <cell r="K1713" t="str">
            <v>INT</v>
          </cell>
          <cell r="L1713" t="str">
            <v>VIV</v>
          </cell>
          <cell r="M1713" t="str">
            <v>5223172-5225917</v>
          </cell>
          <cell r="O1713" t="str">
            <v>No</v>
          </cell>
          <cell r="Q1713">
            <v>345604129</v>
          </cell>
          <cell r="T1713">
            <v>8094.23</v>
          </cell>
          <cell r="U1713">
            <v>0</v>
          </cell>
        </row>
        <row r="1714">
          <cell r="A1714" t="str">
            <v>PROP01713</v>
          </cell>
          <cell r="D1714">
            <v>41501</v>
          </cell>
          <cell r="E1714">
            <v>0</v>
          </cell>
          <cell r="F1714">
            <v>1</v>
          </cell>
          <cell r="G1714" t="str">
            <v>SIN INFORMACIÓN</v>
          </cell>
          <cell r="H1714" t="str">
            <v>MASTER BUILDING</v>
          </cell>
          <cell r="I1714" t="str">
            <v xml:space="preserve">Benjamin Perdomo </v>
          </cell>
          <cell r="J1714" t="str">
            <v>Proyectos Varios</v>
          </cell>
          <cell r="K1714" t="str">
            <v>PRES</v>
          </cell>
          <cell r="L1714" t="str">
            <v>OTR</v>
          </cell>
          <cell r="M1714">
            <v>6219080</v>
          </cell>
          <cell r="O1714" t="str">
            <v>No</v>
          </cell>
          <cell r="Q1714">
            <v>2000000</v>
          </cell>
          <cell r="T1714">
            <v>0</v>
          </cell>
          <cell r="U1714">
            <v>0</v>
          </cell>
        </row>
        <row r="1715">
          <cell r="A1715" t="str">
            <v>PROP01714</v>
          </cell>
          <cell r="D1715">
            <v>41501</v>
          </cell>
          <cell r="E1715">
            <v>0</v>
          </cell>
          <cell r="F1715">
            <v>1</v>
          </cell>
          <cell r="G1715" t="str">
            <v>SIN INFORMACIÓN</v>
          </cell>
          <cell r="H1715" t="str">
            <v>MASTER BUILDING</v>
          </cell>
          <cell r="I1715" t="str">
            <v xml:space="preserve">Benjamin Perdomo </v>
          </cell>
          <cell r="J1715" t="str">
            <v>Campo Di Fiori</v>
          </cell>
          <cell r="K1715" t="str">
            <v>INT</v>
          </cell>
          <cell r="L1715" t="str">
            <v>VIV</v>
          </cell>
          <cell r="M1715">
            <v>6219080</v>
          </cell>
          <cell r="O1715" t="str">
            <v>No</v>
          </cell>
          <cell r="Q1715">
            <v>474991731</v>
          </cell>
          <cell r="T1715">
            <v>9076.59</v>
          </cell>
          <cell r="U1715">
            <v>0</v>
          </cell>
        </row>
        <row r="1716">
          <cell r="A1716" t="str">
            <v>PROP01715</v>
          </cell>
          <cell r="D1716">
            <v>41508</v>
          </cell>
          <cell r="E1716">
            <v>0</v>
          </cell>
          <cell r="F1716">
            <v>1</v>
          </cell>
          <cell r="G1716" t="str">
            <v>SIN INFORMACIÓN</v>
          </cell>
          <cell r="I1716" t="str">
            <v xml:space="preserve">Ana Isabel Coba </v>
          </cell>
          <cell r="J1716" t="str">
            <v xml:space="preserve">Centro Comercial Plaza de las Americas </v>
          </cell>
          <cell r="K1716" t="str">
            <v>GER</v>
          </cell>
          <cell r="L1716" t="str">
            <v>COM</v>
          </cell>
          <cell r="M1716">
            <v>4467575</v>
          </cell>
          <cell r="O1716" t="str">
            <v>?</v>
          </cell>
          <cell r="Q1716">
            <v>245222720</v>
          </cell>
          <cell r="T1716">
            <v>150190</v>
          </cell>
          <cell r="U1716">
            <v>0</v>
          </cell>
        </row>
        <row r="1717">
          <cell r="A1717" t="str">
            <v>PROP01716</v>
          </cell>
          <cell r="D1717">
            <v>41502</v>
          </cell>
          <cell r="E1717">
            <v>0</v>
          </cell>
          <cell r="F1717">
            <v>1</v>
          </cell>
          <cell r="G1717" t="str">
            <v>SIN INFORMACIÓN</v>
          </cell>
          <cell r="H1717" t="str">
            <v xml:space="preserve">OPERADOR DE ACTIVOS
 INMOBILIARIOS </v>
          </cell>
          <cell r="I1717" t="str">
            <v>Adriana Vargas Quiroga</v>
          </cell>
          <cell r="J1717" t="str">
            <v>Centro de Conviencia Bazaar La Flora</v>
          </cell>
          <cell r="K1717" t="str">
            <v>PRES</v>
          </cell>
          <cell r="L1717" t="str">
            <v>COM</v>
          </cell>
          <cell r="M1717" t="str">
            <v>6601791 (Cali) 3134078893</v>
          </cell>
          <cell r="O1717" t="str">
            <v>Si</v>
          </cell>
          <cell r="P1717">
            <v>1493</v>
          </cell>
          <cell r="Q1717">
            <v>13000000</v>
          </cell>
          <cell r="R1717">
            <v>12000000</v>
          </cell>
          <cell r="T1717">
            <v>21161</v>
          </cell>
          <cell r="U1717">
            <v>1</v>
          </cell>
        </row>
        <row r="1718">
          <cell r="A1718" t="str">
            <v>PROP01717</v>
          </cell>
          <cell r="D1718">
            <v>41512</v>
          </cell>
          <cell r="E1718">
            <v>0</v>
          </cell>
          <cell r="F1718">
            <v>1</v>
          </cell>
          <cell r="G1718" t="str">
            <v>SIN INFORMACIÓN</v>
          </cell>
          <cell r="H1718" t="str">
            <v xml:space="preserve">FUNDACION ARGOS </v>
          </cell>
          <cell r="I1718" t="str">
            <v>Jorge Ernesto Gonzalez</v>
          </cell>
          <cell r="J1718" t="str">
            <v>Instituto San Vicente de Paul- Municipio de San Gil</v>
          </cell>
          <cell r="K1718" t="str">
            <v>INT</v>
          </cell>
          <cell r="L1718" t="str">
            <v>EDU</v>
          </cell>
          <cell r="O1718" t="str">
            <v>Si</v>
          </cell>
          <cell r="Q1718">
            <v>80132240</v>
          </cell>
          <cell r="R1718">
            <v>80132240</v>
          </cell>
          <cell r="T1718">
            <v>500</v>
          </cell>
          <cell r="U1718">
            <v>1</v>
          </cell>
        </row>
        <row r="1719">
          <cell r="A1719" t="str">
            <v>PROP01718</v>
          </cell>
          <cell r="D1719">
            <v>41508</v>
          </cell>
          <cell r="E1719">
            <v>0</v>
          </cell>
          <cell r="F1719">
            <v>1</v>
          </cell>
          <cell r="G1719" t="str">
            <v>SIN INFORMACIÓN</v>
          </cell>
          <cell r="H1719" t="str">
            <v>ORGANIZACIÓN TERPEL</v>
          </cell>
          <cell r="I1719" t="str">
            <v xml:space="preserve">Jorge Ivan Cardona </v>
          </cell>
          <cell r="J1719" t="str">
            <v>Melgar (Ampliacion)</v>
          </cell>
          <cell r="K1719" t="str">
            <v>INT</v>
          </cell>
          <cell r="L1719" t="str">
            <v>COM</v>
          </cell>
          <cell r="O1719" t="str">
            <v>Si</v>
          </cell>
          <cell r="Q1719">
            <v>221956160</v>
          </cell>
          <cell r="R1719">
            <v>221956160</v>
          </cell>
          <cell r="U1719">
            <v>1</v>
          </cell>
        </row>
        <row r="1720">
          <cell r="A1720" t="str">
            <v>PROP01719</v>
          </cell>
          <cell r="D1720">
            <v>41512</v>
          </cell>
          <cell r="E1720">
            <v>0</v>
          </cell>
          <cell r="F1720">
            <v>1</v>
          </cell>
          <cell r="G1720" t="str">
            <v>SIN INFORMACIÓN</v>
          </cell>
          <cell r="H1720" t="str">
            <v>MALL PLAZA</v>
          </cell>
          <cell r="I1720" t="str">
            <v xml:space="preserve">Lina Maria Murcia </v>
          </cell>
          <cell r="J1720" t="str">
            <v>Centro Comercial Mall Plaza Manizales</v>
          </cell>
          <cell r="K1720" t="str">
            <v>LEED</v>
          </cell>
          <cell r="L1720" t="str">
            <v>COM</v>
          </cell>
          <cell r="O1720" t="str">
            <v>NO</v>
          </cell>
          <cell r="Q1720">
            <v>726000000</v>
          </cell>
          <cell r="T1720">
            <v>89470</v>
          </cell>
          <cell r="U1720">
            <v>0</v>
          </cell>
        </row>
        <row r="1721">
          <cell r="A1721" t="str">
            <v>PROP01720</v>
          </cell>
          <cell r="D1721">
            <v>41512</v>
          </cell>
          <cell r="E1721">
            <v>0</v>
          </cell>
          <cell r="F1721">
            <v>1</v>
          </cell>
          <cell r="G1721" t="str">
            <v>SIN INFORMACIÓN</v>
          </cell>
          <cell r="H1721" t="str">
            <v xml:space="preserve">ARQUITECTURA DE DISEÑO </v>
          </cell>
          <cell r="I1721" t="str">
            <v xml:space="preserve">Jhein Peñuela Hernandez </v>
          </cell>
          <cell r="J1721" t="str">
            <v>Bodega Zona Franca - Pereira</v>
          </cell>
          <cell r="K1721" t="str">
            <v>INT</v>
          </cell>
          <cell r="L1721" t="str">
            <v>BOD</v>
          </cell>
          <cell r="M1721">
            <v>3118280761</v>
          </cell>
          <cell r="O1721" t="str">
            <v>No</v>
          </cell>
          <cell r="Q1721">
            <v>182133475</v>
          </cell>
          <cell r="T1721">
            <v>8300</v>
          </cell>
          <cell r="U1721">
            <v>0</v>
          </cell>
        </row>
        <row r="1722">
          <cell r="A1722" t="str">
            <v>PROP01721</v>
          </cell>
          <cell r="D1722">
            <v>41508</v>
          </cell>
          <cell r="E1722">
            <v>0</v>
          </cell>
          <cell r="F1722">
            <v>1</v>
          </cell>
          <cell r="G1722" t="str">
            <v>SIN INFORMACIÓN</v>
          </cell>
          <cell r="H1722" t="str">
            <v>METRO3 S.A.S.</v>
          </cell>
          <cell r="I1722" t="str">
            <v xml:space="preserve">Angelica Muñoz Morales </v>
          </cell>
          <cell r="J1722" t="str">
            <v xml:space="preserve">Metro3 </v>
          </cell>
          <cell r="K1722" t="str">
            <v>PRES</v>
          </cell>
          <cell r="L1722" t="str">
            <v>OFI</v>
          </cell>
          <cell r="O1722" t="str">
            <v>No</v>
          </cell>
          <cell r="Q1722">
            <v>11730000</v>
          </cell>
          <cell r="T1722">
            <v>2562.27</v>
          </cell>
          <cell r="U1722">
            <v>0</v>
          </cell>
        </row>
        <row r="1723">
          <cell r="A1723" t="str">
            <v>PROP01722</v>
          </cell>
          <cell r="D1723">
            <v>41512</v>
          </cell>
          <cell r="E1723">
            <v>0</v>
          </cell>
          <cell r="F1723">
            <v>1</v>
          </cell>
          <cell r="G1723" t="str">
            <v>SIN INFORMACIÓN</v>
          </cell>
          <cell r="H1723" t="str">
            <v>GUSTAVO PERRY
ARQUITECTOS S.A.S.</v>
          </cell>
          <cell r="I1723" t="str">
            <v>Beatriz E. Cuenca S.</v>
          </cell>
          <cell r="J1723" t="str">
            <v xml:space="preserve">Sede Banco de la Republica Manizales </v>
          </cell>
          <cell r="K1723" t="str">
            <v>PRES</v>
          </cell>
          <cell r="L1723" t="str">
            <v>INS</v>
          </cell>
          <cell r="M1723">
            <v>7460100</v>
          </cell>
          <cell r="O1723" t="str">
            <v>Si</v>
          </cell>
          <cell r="P1723">
            <v>1491</v>
          </cell>
          <cell r="Q1723">
            <v>5000000</v>
          </cell>
          <cell r="R1723">
            <v>4500000</v>
          </cell>
          <cell r="T1723">
            <v>8700</v>
          </cell>
          <cell r="U1723">
            <v>1</v>
          </cell>
        </row>
        <row r="1724">
          <cell r="A1724" t="str">
            <v>PROP01723</v>
          </cell>
          <cell r="D1724">
            <v>41513</v>
          </cell>
          <cell r="E1724">
            <v>0</v>
          </cell>
          <cell r="F1724">
            <v>1</v>
          </cell>
          <cell r="G1724" t="str">
            <v>SIN INFORMACIÓN</v>
          </cell>
          <cell r="H1724" t="str">
            <v>UNIVERSIDAD EXTERNADO</v>
          </cell>
          <cell r="I1724" t="str">
            <v xml:space="preserve">Jesus Arturo Valencia </v>
          </cell>
          <cell r="J1724" t="str">
            <v>Edificios H e I</v>
          </cell>
          <cell r="K1724" t="str">
            <v>OTROS</v>
          </cell>
          <cell r="L1724" t="str">
            <v>EDU</v>
          </cell>
          <cell r="O1724" t="str">
            <v>Si</v>
          </cell>
          <cell r="Q1724">
            <v>57432500</v>
          </cell>
          <cell r="R1724">
            <v>57432500</v>
          </cell>
          <cell r="U1724">
            <v>1</v>
          </cell>
        </row>
        <row r="1725">
          <cell r="A1725" t="str">
            <v>PROP01724</v>
          </cell>
          <cell r="D1725">
            <v>41516</v>
          </cell>
          <cell r="E1725">
            <v>0</v>
          </cell>
          <cell r="F1725">
            <v>1</v>
          </cell>
          <cell r="G1725" t="str">
            <v>SIN INFORMACIÓN</v>
          </cell>
          <cell r="H1725" t="str">
            <v xml:space="preserve">GRUPO ÉXITO </v>
          </cell>
          <cell r="I1725" t="str">
            <v>Claudia Mendoza</v>
          </cell>
          <cell r="J1725" t="str">
            <v>Carulla Calera</v>
          </cell>
          <cell r="K1725" t="str">
            <v>INT</v>
          </cell>
          <cell r="L1725" t="str">
            <v>COM</v>
          </cell>
          <cell r="M1725" t="str">
            <v>4 3395609</v>
          </cell>
          <cell r="O1725" t="str">
            <v>No</v>
          </cell>
          <cell r="Q1725">
            <v>51636900</v>
          </cell>
          <cell r="T1725">
            <v>8790</v>
          </cell>
          <cell r="U1725">
            <v>0</v>
          </cell>
        </row>
        <row r="1726">
          <cell r="A1726" t="str">
            <v>PROP01725</v>
          </cell>
          <cell r="D1726">
            <v>41516</v>
          </cell>
          <cell r="E1726">
            <v>0</v>
          </cell>
          <cell r="F1726">
            <v>1</v>
          </cell>
          <cell r="G1726" t="str">
            <v>SIN INFORMACIÓN</v>
          </cell>
          <cell r="H1726" t="str">
            <v xml:space="preserve">GRUPO ÉXITO </v>
          </cell>
          <cell r="I1726" t="str">
            <v>Claudia Mendoza</v>
          </cell>
          <cell r="J1726" t="str">
            <v>Éxito Yopal</v>
          </cell>
          <cell r="K1726" t="str">
            <v>INT</v>
          </cell>
          <cell r="L1726" t="str">
            <v>COM</v>
          </cell>
          <cell r="M1726" t="str">
            <v>4 3395609</v>
          </cell>
          <cell r="O1726" t="str">
            <v>Si</v>
          </cell>
          <cell r="Q1726">
            <v>46577400</v>
          </cell>
          <cell r="R1726">
            <v>46577400</v>
          </cell>
          <cell r="T1726">
            <v>1000</v>
          </cell>
          <cell r="U1726">
            <v>1</v>
          </cell>
        </row>
        <row r="1727">
          <cell r="A1727" t="str">
            <v>PROP01726</v>
          </cell>
          <cell r="D1727">
            <v>41519</v>
          </cell>
          <cell r="E1727">
            <v>0</v>
          </cell>
          <cell r="F1727">
            <v>1</v>
          </cell>
          <cell r="G1727" t="str">
            <v>SIN INFORMACIÓN</v>
          </cell>
          <cell r="H1727" t="str">
            <v>INGEURBE</v>
          </cell>
          <cell r="I1727" t="str">
            <v>Lorena Diaz</v>
          </cell>
          <cell r="J1727" t="str">
            <v xml:space="preserve">Hayuelos Reservado </v>
          </cell>
          <cell r="K1727" t="str">
            <v>PRES</v>
          </cell>
          <cell r="L1727" t="str">
            <v>VIV</v>
          </cell>
          <cell r="M1727" t="str">
            <v>3257171 Ex. 117</v>
          </cell>
          <cell r="O1727" t="str">
            <v>No</v>
          </cell>
          <cell r="Q1727">
            <v>16000000</v>
          </cell>
          <cell r="T1727">
            <v>41070.71</v>
          </cell>
          <cell r="U1727">
            <v>0</v>
          </cell>
        </row>
        <row r="1728">
          <cell r="A1728" t="str">
            <v>PROP01727</v>
          </cell>
          <cell r="D1728">
            <v>41519</v>
          </cell>
          <cell r="E1728">
            <v>0</v>
          </cell>
          <cell r="F1728">
            <v>1</v>
          </cell>
          <cell r="G1728" t="str">
            <v>SIN INFORMACIÓN</v>
          </cell>
          <cell r="H1728" t="str">
            <v>INGEURBE</v>
          </cell>
          <cell r="I1728" t="str">
            <v>Lorena Diaz</v>
          </cell>
          <cell r="J1728" t="str">
            <v>Entreverde</v>
          </cell>
          <cell r="K1728" t="str">
            <v>PRES</v>
          </cell>
          <cell r="L1728" t="str">
            <v>VIV</v>
          </cell>
          <cell r="M1728" t="str">
            <v>3257171 Ex. 117</v>
          </cell>
          <cell r="O1728" t="str">
            <v>Si</v>
          </cell>
          <cell r="P1728">
            <v>1497</v>
          </cell>
          <cell r="Q1728">
            <v>15000000</v>
          </cell>
          <cell r="R1728">
            <v>15000000</v>
          </cell>
          <cell r="T1728">
            <v>38321.910000000003</v>
          </cell>
          <cell r="U1728">
            <v>1</v>
          </cell>
        </row>
        <row r="1729">
          <cell r="A1729" t="str">
            <v>PROP01728</v>
          </cell>
          <cell r="D1729">
            <v>41521</v>
          </cell>
          <cell r="E1729">
            <v>0</v>
          </cell>
          <cell r="F1729">
            <v>1</v>
          </cell>
          <cell r="G1729" t="str">
            <v>SIN INFORMACIÓN</v>
          </cell>
          <cell r="H1729" t="str">
            <v>UNIVERSIDAD DE LOS ANDES</v>
          </cell>
          <cell r="I1729" t="str">
            <v xml:space="preserve">Claudia Velandia </v>
          </cell>
          <cell r="J1729" t="str">
            <v>Bloque C de la Universidad de los Andes  (Ampliacion)</v>
          </cell>
          <cell r="K1729" t="str">
            <v>INT</v>
          </cell>
          <cell r="L1729" t="str">
            <v>EDU</v>
          </cell>
          <cell r="O1729" t="str">
            <v>Si</v>
          </cell>
          <cell r="Q1729">
            <v>169090763</v>
          </cell>
          <cell r="R1729">
            <v>169090763</v>
          </cell>
          <cell r="U1729">
            <v>1</v>
          </cell>
        </row>
        <row r="1730">
          <cell r="A1730" t="str">
            <v>PROP01729</v>
          </cell>
          <cell r="D1730">
            <v>41521</v>
          </cell>
          <cell r="E1730">
            <v>0</v>
          </cell>
          <cell r="F1730">
            <v>1</v>
          </cell>
          <cell r="G1730" t="str">
            <v>SIN INFORMACIÓN</v>
          </cell>
          <cell r="H1730" t="str">
            <v>UNIVERSIDAD DE LOS ANDES</v>
          </cell>
          <cell r="I1730" t="str">
            <v xml:space="preserve">Claudia Velandia </v>
          </cell>
          <cell r="J1730" t="str">
            <v>Edificio Atencion Integrada (Ampliacion)</v>
          </cell>
          <cell r="K1730" t="str">
            <v>INT</v>
          </cell>
          <cell r="L1730" t="str">
            <v>EDU</v>
          </cell>
          <cell r="O1730" t="str">
            <v>Si</v>
          </cell>
          <cell r="Q1730">
            <v>0</v>
          </cell>
          <cell r="R1730">
            <v>0</v>
          </cell>
          <cell r="U1730">
            <v>1</v>
          </cell>
        </row>
        <row r="1731">
          <cell r="A1731" t="str">
            <v>PROP01730</v>
          </cell>
          <cell r="D1731">
            <v>41521</v>
          </cell>
          <cell r="E1731">
            <v>0</v>
          </cell>
          <cell r="F1731">
            <v>1</v>
          </cell>
          <cell r="G1731" t="str">
            <v>SIN INFORMACIÓN</v>
          </cell>
          <cell r="H1731" t="str">
            <v xml:space="preserve">UNIVERSIDAD DE LOS ANDES </v>
          </cell>
          <cell r="I1731" t="str">
            <v xml:space="preserve">Claudia Velandia </v>
          </cell>
          <cell r="J1731" t="str">
            <v>Centros Urbanos Metropolitanos Cra. 5 Calle 29</v>
          </cell>
          <cell r="K1731" t="str">
            <v>OTROS</v>
          </cell>
          <cell r="L1731" t="str">
            <v>EDU</v>
          </cell>
          <cell r="M1731">
            <v>3394949</v>
          </cell>
          <cell r="O1731" t="str">
            <v>SI</v>
          </cell>
          <cell r="Q1731">
            <v>23625000</v>
          </cell>
          <cell r="U1731">
            <v>1</v>
          </cell>
        </row>
        <row r="1732">
          <cell r="A1732" t="str">
            <v>PROP01731</v>
          </cell>
          <cell r="D1732">
            <v>41523</v>
          </cell>
          <cell r="E1732">
            <v>0</v>
          </cell>
          <cell r="F1732">
            <v>1</v>
          </cell>
          <cell r="G1732" t="str">
            <v>SIN INFORMACIÓN</v>
          </cell>
          <cell r="H1732" t="str">
            <v>SODIMAC</v>
          </cell>
          <cell r="I1732" t="str">
            <v xml:space="preserve">Leonardo Valencia </v>
          </cell>
          <cell r="J1732" t="str">
            <v>Ampliacion Homecenter Sur</v>
          </cell>
          <cell r="K1732" t="str">
            <v>PRES</v>
          </cell>
          <cell r="L1732" t="str">
            <v>COM</v>
          </cell>
          <cell r="M1732">
            <v>5466000</v>
          </cell>
          <cell r="O1732" t="str">
            <v>Si</v>
          </cell>
          <cell r="Q1732">
            <v>7300000</v>
          </cell>
          <cell r="R1732">
            <v>7300000</v>
          </cell>
          <cell r="T1732">
            <v>7866</v>
          </cell>
          <cell r="U1732">
            <v>1</v>
          </cell>
        </row>
        <row r="1733">
          <cell r="A1733" t="str">
            <v>PROP01732</v>
          </cell>
          <cell r="D1733">
            <v>41523</v>
          </cell>
          <cell r="E1733">
            <v>0</v>
          </cell>
          <cell r="F1733">
            <v>1</v>
          </cell>
          <cell r="G1733" t="str">
            <v>SIN INFORMACIÓN</v>
          </cell>
          <cell r="H1733" t="str">
            <v>SODIMAC</v>
          </cell>
          <cell r="I1733" t="str">
            <v xml:space="preserve">Leonardo Valencia </v>
          </cell>
          <cell r="J1733" t="str">
            <v>Ampliacion Homecenter Dorado</v>
          </cell>
          <cell r="K1733" t="str">
            <v>PRES</v>
          </cell>
          <cell r="L1733" t="str">
            <v>COM</v>
          </cell>
          <cell r="M1733">
            <v>5466000</v>
          </cell>
          <cell r="O1733" t="str">
            <v>Si</v>
          </cell>
          <cell r="P1733">
            <v>1495</v>
          </cell>
          <cell r="Q1733">
            <v>15000000</v>
          </cell>
          <cell r="R1733">
            <v>15000000</v>
          </cell>
          <cell r="T1733">
            <v>28398</v>
          </cell>
          <cell r="U1733">
            <v>1</v>
          </cell>
        </row>
        <row r="1734">
          <cell r="A1734" t="str">
            <v>PROP01733</v>
          </cell>
          <cell r="D1734">
            <v>41523</v>
          </cell>
          <cell r="E1734">
            <v>0</v>
          </cell>
          <cell r="F1734">
            <v>1</v>
          </cell>
          <cell r="G1734" t="str">
            <v>SIN INFORMACIÓN</v>
          </cell>
          <cell r="H1734" t="str">
            <v>INGEURBE</v>
          </cell>
          <cell r="I1734" t="str">
            <v>Lorena Diaz</v>
          </cell>
          <cell r="J1734" t="str">
            <v>Americas 68 -Etapa 2</v>
          </cell>
          <cell r="K1734" t="str">
            <v>PRES</v>
          </cell>
          <cell r="L1734" t="str">
            <v>VIV</v>
          </cell>
          <cell r="M1734" t="str">
            <v>3257171 Ext. 117</v>
          </cell>
          <cell r="O1734" t="str">
            <v>No</v>
          </cell>
          <cell r="Q1734">
            <v>24000000</v>
          </cell>
          <cell r="T1734">
            <v>64307.8</v>
          </cell>
          <cell r="U1734">
            <v>0</v>
          </cell>
        </row>
        <row r="1735">
          <cell r="A1735" t="str">
            <v>PROP01734</v>
          </cell>
          <cell r="D1735">
            <v>41523</v>
          </cell>
          <cell r="E1735">
            <v>0</v>
          </cell>
          <cell r="F1735">
            <v>1</v>
          </cell>
          <cell r="G1735" t="str">
            <v>SIN INFORMACIÓN</v>
          </cell>
          <cell r="H1735" t="str">
            <v xml:space="preserve">COMCEL S.A. </v>
          </cell>
          <cell r="I1735" t="str">
            <v xml:space="preserve">Jose Bejarano </v>
          </cell>
          <cell r="J1735" t="str">
            <v>Centro de Atencion y Ventas (CAV) Bello - Antioquia</v>
          </cell>
          <cell r="K1735" t="str">
            <v>INT</v>
          </cell>
          <cell r="L1735" t="str">
            <v>COM</v>
          </cell>
          <cell r="M1735" t="str">
            <v>6169797 EXT. 8512</v>
          </cell>
          <cell r="O1735" t="str">
            <v>Si</v>
          </cell>
          <cell r="Q1735">
            <v>50503433</v>
          </cell>
          <cell r="R1735">
            <v>48710100</v>
          </cell>
          <cell r="T1735">
            <v>940</v>
          </cell>
          <cell r="U1735">
            <v>1</v>
          </cell>
        </row>
        <row r="1736">
          <cell r="A1736" t="str">
            <v>PROP01735</v>
          </cell>
          <cell r="D1736">
            <v>41523</v>
          </cell>
          <cell r="E1736">
            <v>0</v>
          </cell>
          <cell r="F1736">
            <v>1</v>
          </cell>
          <cell r="G1736" t="str">
            <v>SIN INFORMACIÓN</v>
          </cell>
          <cell r="H1736" t="str">
            <v xml:space="preserve">COMCEL S.A. </v>
          </cell>
          <cell r="I1736" t="str">
            <v xml:space="preserve">Jose Bejarano </v>
          </cell>
          <cell r="J1736" t="str">
            <v>Centro de Atencion y Ventas (CAV) Toberin -Bogota</v>
          </cell>
          <cell r="K1736" t="str">
            <v>INT</v>
          </cell>
          <cell r="L1736" t="str">
            <v>COM</v>
          </cell>
          <cell r="M1736" t="str">
            <v>6169797 EXT. 8512</v>
          </cell>
          <cell r="O1736" t="str">
            <v>No</v>
          </cell>
          <cell r="Q1736">
            <v>109548360</v>
          </cell>
          <cell r="T1736">
            <v>750</v>
          </cell>
          <cell r="U1736">
            <v>0</v>
          </cell>
        </row>
        <row r="1737">
          <cell r="A1737" t="str">
            <v>PROP01736</v>
          </cell>
          <cell r="D1737">
            <v>41526</v>
          </cell>
          <cell r="E1737">
            <v>0</v>
          </cell>
          <cell r="F1737">
            <v>1</v>
          </cell>
          <cell r="G1737" t="str">
            <v>SIN INFORMACIÓN</v>
          </cell>
          <cell r="H1737" t="str">
            <v xml:space="preserve">FALABELLA </v>
          </cell>
          <cell r="I1737" t="str">
            <v>Cristian Alvarez</v>
          </cell>
          <cell r="J1737" t="str">
            <v>Tienda Flabella Acqua -Ibague</v>
          </cell>
          <cell r="K1737" t="str">
            <v>INT</v>
          </cell>
          <cell r="L1737" t="str">
            <v>COM</v>
          </cell>
          <cell r="M1737" t="str">
            <v>7420404 Ext. 6557</v>
          </cell>
          <cell r="O1737" t="str">
            <v>No</v>
          </cell>
          <cell r="Q1737">
            <v>45232000</v>
          </cell>
          <cell r="T1737">
            <v>8600</v>
          </cell>
          <cell r="U1737">
            <v>0</v>
          </cell>
        </row>
        <row r="1738">
          <cell r="A1738" t="str">
            <v>PROP01737</v>
          </cell>
          <cell r="D1738">
            <v>41526</v>
          </cell>
          <cell r="E1738">
            <v>0</v>
          </cell>
          <cell r="F1738">
            <v>1</v>
          </cell>
          <cell r="G1738" t="str">
            <v>SIN INFORMACIÓN</v>
          </cell>
          <cell r="H1738" t="str">
            <v xml:space="preserve">CENTRO COMERCIAL UNICENTRO V/cio </v>
          </cell>
          <cell r="I1738" t="str">
            <v xml:space="preserve">Constanza Gomez H. </v>
          </cell>
          <cell r="J1738" t="str">
            <v xml:space="preserve">Remodelacion y/o Ampliacion C. Comercial Villavicencio </v>
          </cell>
          <cell r="K1738" t="str">
            <v>INT</v>
          </cell>
          <cell r="L1738" t="str">
            <v>COM</v>
          </cell>
          <cell r="O1738" t="str">
            <v>NO</v>
          </cell>
          <cell r="Q1738">
            <v>1293465801</v>
          </cell>
          <cell r="T1738">
            <v>11500</v>
          </cell>
          <cell r="U1738">
            <v>0</v>
          </cell>
        </row>
        <row r="1739">
          <cell r="A1739" t="str">
            <v>PROP01738</v>
          </cell>
          <cell r="D1739">
            <v>41526</v>
          </cell>
          <cell r="E1739">
            <v>0</v>
          </cell>
          <cell r="F1739">
            <v>1</v>
          </cell>
          <cell r="G1739" t="str">
            <v>SIN INFORMACIÓN</v>
          </cell>
          <cell r="H1739" t="str">
            <v xml:space="preserve">ARTURO CALLE </v>
          </cell>
          <cell r="I1739" t="str">
            <v>Arturo Calle Calle</v>
          </cell>
          <cell r="J1739" t="str">
            <v xml:space="preserve">Cedi Celta </v>
          </cell>
          <cell r="K1739" t="str">
            <v>OTROS</v>
          </cell>
          <cell r="L1739" t="str">
            <v>COM</v>
          </cell>
          <cell r="M1739">
            <v>4115055</v>
          </cell>
          <cell r="O1739" t="str">
            <v>SI</v>
          </cell>
          <cell r="Q1739">
            <v>1890000</v>
          </cell>
          <cell r="T1739" t="str">
            <v xml:space="preserve"> </v>
          </cell>
          <cell r="U1739">
            <v>1</v>
          </cell>
        </row>
        <row r="1740">
          <cell r="A1740" t="str">
            <v>PROP01739</v>
          </cell>
          <cell r="D1740">
            <v>41527</v>
          </cell>
          <cell r="E1740">
            <v>0</v>
          </cell>
          <cell r="F1740">
            <v>1</v>
          </cell>
          <cell r="G1740" t="str">
            <v>SIN INFORMACIÓN</v>
          </cell>
          <cell r="H1740" t="str">
            <v>ESGUERRA ESGUERRA</v>
          </cell>
          <cell r="I1740" t="str">
            <v>Jorge Esguerra</v>
          </cell>
          <cell r="J1740" t="str">
            <v>Edificio NOU-5-92</v>
          </cell>
          <cell r="K1740" t="str">
            <v>PRES</v>
          </cell>
          <cell r="L1740" t="str">
            <v>VIV</v>
          </cell>
          <cell r="O1740" t="str">
            <v>Si</v>
          </cell>
          <cell r="Q1740">
            <v>3600000</v>
          </cell>
          <cell r="R1740">
            <v>3600000</v>
          </cell>
          <cell r="T1740">
            <v>4578</v>
          </cell>
          <cell r="U1740">
            <v>1</v>
          </cell>
        </row>
        <row r="1741">
          <cell r="A1741" t="str">
            <v>PROP01740</v>
          </cell>
          <cell r="D1741">
            <v>41164</v>
          </cell>
          <cell r="E1741">
            <v>0</v>
          </cell>
          <cell r="F1741">
            <v>1</v>
          </cell>
          <cell r="G1741" t="str">
            <v>SIN INFORMACIÓN</v>
          </cell>
          <cell r="H1741" t="str">
            <v>ARAUJO SEGOVIA / COLPATRIA/ BALUARTE</v>
          </cell>
          <cell r="I1741" t="str">
            <v>Ana Isabel Henao /Angélica Mejía/Jair Correa--&gt; Héctor Restrepo Ger de Proyectos</v>
          </cell>
          <cell r="J1741" t="str">
            <v>Centro Comercial Verano Mall</v>
          </cell>
          <cell r="K1741" t="str">
            <v>INT</v>
          </cell>
          <cell r="L1741" t="str">
            <v>COM</v>
          </cell>
          <cell r="M1741" t="str">
            <v>6293851 hrestrepo@baluarte.com</v>
          </cell>
          <cell r="O1741" t="str">
            <v>No</v>
          </cell>
          <cell r="Q1741">
            <v>1818963092</v>
          </cell>
          <cell r="T1741">
            <v>53905.11</v>
          </cell>
          <cell r="U1741">
            <v>0</v>
          </cell>
        </row>
        <row r="1742">
          <cell r="A1742" t="str">
            <v>PROP01741</v>
          </cell>
          <cell r="D1742">
            <v>41529</v>
          </cell>
          <cell r="E1742">
            <v>0</v>
          </cell>
          <cell r="F1742">
            <v>1</v>
          </cell>
          <cell r="G1742" t="str">
            <v>SIN INFORMACIÓN</v>
          </cell>
          <cell r="H1742" t="str">
            <v>GLOBAL STAFF S.A.S.</v>
          </cell>
          <cell r="I1742" t="str">
            <v xml:space="preserve">Alejandro Castañeda </v>
          </cell>
          <cell r="J1742" t="str">
            <v xml:space="preserve">Edificio Calle 41 con carrera 13 </v>
          </cell>
          <cell r="K1742" t="str">
            <v>PRES</v>
          </cell>
          <cell r="L1742" t="str">
            <v>OFI</v>
          </cell>
          <cell r="M1742">
            <v>6112158</v>
          </cell>
          <cell r="O1742" t="str">
            <v>NO</v>
          </cell>
          <cell r="Q1742">
            <v>6750000</v>
          </cell>
          <cell r="T1742">
            <v>2822.31</v>
          </cell>
          <cell r="U1742">
            <v>0</v>
          </cell>
        </row>
        <row r="1743">
          <cell r="A1743" t="str">
            <v>PROP01742</v>
          </cell>
          <cell r="D1743">
            <v>41529</v>
          </cell>
          <cell r="E1743">
            <v>0</v>
          </cell>
          <cell r="F1743">
            <v>1</v>
          </cell>
          <cell r="G1743" t="str">
            <v>SIN INFORMACIÓN</v>
          </cell>
          <cell r="H1743" t="str">
            <v>BETA INVEST</v>
          </cell>
          <cell r="I1743" t="str">
            <v>Felipe Vegalara</v>
          </cell>
          <cell r="J1743" t="str">
            <v xml:space="preserve">Edificio  Altos del Retiro </v>
          </cell>
          <cell r="K1743" t="str">
            <v>PRES</v>
          </cell>
          <cell r="L1743" t="str">
            <v>VIV</v>
          </cell>
          <cell r="M1743">
            <v>3120425</v>
          </cell>
          <cell r="O1743" t="str">
            <v>Si</v>
          </cell>
          <cell r="Q1743">
            <v>5300000</v>
          </cell>
          <cell r="R1743">
            <v>5300000</v>
          </cell>
          <cell r="T1743">
            <v>8000</v>
          </cell>
          <cell r="U1743">
            <v>1</v>
          </cell>
        </row>
        <row r="1744">
          <cell r="A1744" t="str">
            <v>PROP01743</v>
          </cell>
          <cell r="D1744">
            <v>41529</v>
          </cell>
          <cell r="E1744">
            <v>1</v>
          </cell>
          <cell r="F1744">
            <v>0</v>
          </cell>
          <cell r="G1744" t="str">
            <v>SIN INFORMACIÓN</v>
          </cell>
          <cell r="H1744" t="str">
            <v xml:space="preserve">FUERZAS MILITARES DE COLOMBIA </v>
          </cell>
          <cell r="I1744" t="str">
            <v>Guiilermo Arturo Suarez F.</v>
          </cell>
          <cell r="J1744" t="str">
            <v xml:space="preserve">Dispensario Medico </v>
          </cell>
          <cell r="K1744" t="str">
            <v>PRES</v>
          </cell>
          <cell r="L1744" t="str">
            <v>SAL</v>
          </cell>
          <cell r="M1744">
            <v>4261800</v>
          </cell>
          <cell r="N1744" t="str">
            <v>SI</v>
          </cell>
          <cell r="Q1744">
            <v>21700000</v>
          </cell>
          <cell r="R1744">
            <v>21700000</v>
          </cell>
          <cell r="T1744">
            <v>2800</v>
          </cell>
          <cell r="U1744">
            <v>1</v>
          </cell>
        </row>
        <row r="1745">
          <cell r="A1745" t="str">
            <v>PROP01744</v>
          </cell>
          <cell r="D1745">
            <v>41530</v>
          </cell>
          <cell r="E1745">
            <v>1</v>
          </cell>
          <cell r="F1745">
            <v>0</v>
          </cell>
          <cell r="G1745" t="str">
            <v>SIN INFORMACIÓN</v>
          </cell>
          <cell r="H1745" t="str">
            <v>ARMADA NACIONAL</v>
          </cell>
          <cell r="I1745" t="str">
            <v>Carlos Efrain Cuesta M.</v>
          </cell>
          <cell r="J1745" t="str">
            <v xml:space="preserve">Construccion Dispensario de Blas de Lezo- Cartagena </v>
          </cell>
          <cell r="K1745" t="str">
            <v>INT</v>
          </cell>
          <cell r="L1745" t="str">
            <v>INS</v>
          </cell>
          <cell r="M1745">
            <v>3278390</v>
          </cell>
          <cell r="N1745" t="str">
            <v>?</v>
          </cell>
          <cell r="Q1745">
            <v>230687899</v>
          </cell>
          <cell r="T1745">
            <v>1183</v>
          </cell>
          <cell r="U1745">
            <v>0</v>
          </cell>
        </row>
        <row r="1746">
          <cell r="A1746" t="str">
            <v>PROP01745</v>
          </cell>
          <cell r="D1746">
            <v>41530</v>
          </cell>
          <cell r="E1746">
            <v>1</v>
          </cell>
          <cell r="F1746">
            <v>0</v>
          </cell>
          <cell r="G1746" t="str">
            <v>SIN INFORMACIÓN</v>
          </cell>
          <cell r="H1746" t="str">
            <v>ARMADA NACIONAL</v>
          </cell>
          <cell r="I1746" t="str">
            <v>Carlos Efrain Cuesta M.</v>
          </cell>
          <cell r="J1746" t="str">
            <v>Construccion Establecimiento de Sanidad Militar del BFIM-13</v>
          </cell>
          <cell r="K1746" t="str">
            <v>INT</v>
          </cell>
          <cell r="L1746" t="str">
            <v>INS</v>
          </cell>
          <cell r="M1746">
            <v>3278390</v>
          </cell>
          <cell r="N1746" t="str">
            <v>?</v>
          </cell>
          <cell r="Q1746">
            <v>215605181</v>
          </cell>
          <cell r="T1746">
            <v>1083</v>
          </cell>
          <cell r="U1746">
            <v>0</v>
          </cell>
        </row>
        <row r="1747">
          <cell r="A1747" t="str">
            <v>PROP01746</v>
          </cell>
          <cell r="D1747">
            <v>41534</v>
          </cell>
          <cell r="E1747">
            <v>0</v>
          </cell>
          <cell r="F1747">
            <v>1</v>
          </cell>
          <cell r="G1747" t="str">
            <v>SIN INFORMACIÓN</v>
          </cell>
          <cell r="H1747" t="str">
            <v>UNIVERSIDAD DE LOS ANDES</v>
          </cell>
          <cell r="I1747" t="str">
            <v xml:space="preserve">Claudia Velandia </v>
          </cell>
          <cell r="J1747" t="str">
            <v>Universidad de los Andes   Proyecto S1 (Ampliacion)</v>
          </cell>
          <cell r="K1747" t="str">
            <v>INT</v>
          </cell>
          <cell r="L1747" t="str">
            <v>EDU</v>
          </cell>
          <cell r="M1747">
            <v>3394949</v>
          </cell>
          <cell r="O1747" t="str">
            <v>Si</v>
          </cell>
          <cell r="P1747">
            <v>1210</v>
          </cell>
          <cell r="Q1747">
            <v>0</v>
          </cell>
          <cell r="R1747">
            <v>0</v>
          </cell>
          <cell r="U1747">
            <v>1</v>
          </cell>
        </row>
        <row r="1748">
          <cell r="A1748" t="str">
            <v>PROP01747</v>
          </cell>
          <cell r="D1748">
            <v>41534</v>
          </cell>
          <cell r="E1748">
            <v>0</v>
          </cell>
          <cell r="F1748">
            <v>1</v>
          </cell>
          <cell r="G1748" t="str">
            <v>SIN INFORMACIÓN</v>
          </cell>
          <cell r="H1748" t="str">
            <v>GRUPO VELEZ</v>
          </cell>
          <cell r="I1748" t="str">
            <v>Carlos A. Moyano</v>
          </cell>
          <cell r="J1748" t="str">
            <v>Country Medical Center Ampliacion</v>
          </cell>
          <cell r="K1748" t="str">
            <v>INT</v>
          </cell>
          <cell r="L1748" t="str">
            <v>SAL</v>
          </cell>
          <cell r="O1748" t="str">
            <v>Si</v>
          </cell>
          <cell r="P1748">
            <v>1265</v>
          </cell>
          <cell r="Q1748">
            <v>11906226</v>
          </cell>
          <cell r="R1748">
            <v>11906226</v>
          </cell>
          <cell r="U1748">
            <v>1</v>
          </cell>
        </row>
        <row r="1749">
          <cell r="A1749" t="str">
            <v>PROP01748</v>
          </cell>
          <cell r="D1749">
            <v>41534</v>
          </cell>
          <cell r="E1749">
            <v>0</v>
          </cell>
          <cell r="F1749">
            <v>1</v>
          </cell>
          <cell r="G1749" t="str">
            <v>SIN INFORMACIÓN</v>
          </cell>
          <cell r="H1749" t="str">
            <v>UNIVERSIDAD DE LOS ANDES</v>
          </cell>
          <cell r="I1749" t="str">
            <v xml:space="preserve">Claudia Velandia </v>
          </cell>
          <cell r="J1749" t="str">
            <v>Universidad de los Andes  Proyecto TX (Ampliacion)</v>
          </cell>
          <cell r="K1749" t="str">
            <v>INT</v>
          </cell>
          <cell r="L1749" t="str">
            <v>EDU</v>
          </cell>
          <cell r="M1749">
            <v>6010404</v>
          </cell>
          <cell r="O1749" t="str">
            <v>Si</v>
          </cell>
          <cell r="P1749">
            <v>1221</v>
          </cell>
          <cell r="Q1749">
            <v>0</v>
          </cell>
          <cell r="R1749">
            <v>0</v>
          </cell>
          <cell r="U1749">
            <v>1</v>
          </cell>
        </row>
        <row r="1750">
          <cell r="A1750" t="str">
            <v>PROP01749</v>
          </cell>
          <cell r="D1750">
            <v>41535</v>
          </cell>
          <cell r="E1750">
            <v>0</v>
          </cell>
          <cell r="F1750">
            <v>1</v>
          </cell>
          <cell r="G1750" t="str">
            <v>SIN INFORMACIÓN</v>
          </cell>
          <cell r="H1750" t="str">
            <v>ARPRO</v>
          </cell>
          <cell r="I1750" t="str">
            <v>Claudia  Samper</v>
          </cell>
          <cell r="J1750" t="str">
            <v>Parque Industrial del Norte II-Bodegas Etapa I</v>
          </cell>
          <cell r="K1750" t="str">
            <v>INT</v>
          </cell>
          <cell r="L1750" t="str">
            <v>BOD</v>
          </cell>
          <cell r="O1750" t="str">
            <v>NO</v>
          </cell>
          <cell r="Q1750">
            <v>1571047061.9532001</v>
          </cell>
          <cell r="T1750">
            <v>63594</v>
          </cell>
          <cell r="U1750">
            <v>0</v>
          </cell>
        </row>
        <row r="1751">
          <cell r="A1751" t="str">
            <v>PROP01750</v>
          </cell>
          <cell r="D1751">
            <v>41537</v>
          </cell>
          <cell r="E1751">
            <v>0</v>
          </cell>
          <cell r="F1751">
            <v>1</v>
          </cell>
          <cell r="G1751" t="str">
            <v>SIN INFORMACIÓN</v>
          </cell>
          <cell r="H1751" t="str">
            <v xml:space="preserve">ALVAREZ Y ASOCIADOS ARQUITECTOS </v>
          </cell>
          <cell r="I1751" t="str">
            <v>Camilo Londoño Pinzon</v>
          </cell>
          <cell r="J1751" t="str">
            <v>Edificio OrvIetto</v>
          </cell>
          <cell r="K1751" t="str">
            <v>PRES</v>
          </cell>
          <cell r="L1751" t="str">
            <v>VIV</v>
          </cell>
          <cell r="M1751">
            <v>3208344382</v>
          </cell>
          <cell r="O1751" t="str">
            <v>NO</v>
          </cell>
          <cell r="Q1751">
            <v>9800000</v>
          </cell>
          <cell r="T1751">
            <v>9803</v>
          </cell>
          <cell r="U1751">
            <v>0</v>
          </cell>
        </row>
        <row r="1752">
          <cell r="A1752" t="str">
            <v>PROP01751</v>
          </cell>
          <cell r="D1752">
            <v>41537</v>
          </cell>
          <cell r="E1752">
            <v>0</v>
          </cell>
          <cell r="F1752">
            <v>1</v>
          </cell>
          <cell r="G1752" t="str">
            <v>SIN INFORMACIÓN</v>
          </cell>
          <cell r="H1752" t="str">
            <v>ICONO URBANO S.A.</v>
          </cell>
          <cell r="I1752" t="str">
            <v>Andrea Rojas Lorenzo /Ángela Vargas</v>
          </cell>
          <cell r="J1752" t="str">
            <v>Edificio Ioz</v>
          </cell>
          <cell r="K1752" t="str">
            <v>INT</v>
          </cell>
          <cell r="L1752" t="str">
            <v>VIV</v>
          </cell>
          <cell r="M1752">
            <v>3164216172</v>
          </cell>
          <cell r="O1752" t="str">
            <v>No</v>
          </cell>
          <cell r="Q1752">
            <v>310063993</v>
          </cell>
          <cell r="T1752">
            <v>8543.08</v>
          </cell>
          <cell r="U1752">
            <v>0</v>
          </cell>
        </row>
        <row r="1753">
          <cell r="A1753" t="str">
            <v>PROP01752</v>
          </cell>
          <cell r="D1753">
            <v>41537</v>
          </cell>
          <cell r="E1753">
            <v>0</v>
          </cell>
          <cell r="F1753">
            <v>1</v>
          </cell>
          <cell r="G1753" t="str">
            <v>SIN INFORMACIÓN</v>
          </cell>
          <cell r="H1753" t="str">
            <v>ENTORNO AID S.A.S.</v>
          </cell>
          <cell r="I1753" t="str">
            <v xml:space="preserve">Jose Alejandro Helo </v>
          </cell>
          <cell r="J1753" t="str">
            <v>Edificio de Apartamentos Barrio Santa Paula</v>
          </cell>
          <cell r="K1753" t="str">
            <v>PRES</v>
          </cell>
          <cell r="L1753" t="str">
            <v>VIV</v>
          </cell>
          <cell r="M1753">
            <v>2578851</v>
          </cell>
          <cell r="O1753" t="str">
            <v>No</v>
          </cell>
          <cell r="Q1753">
            <v>11100000</v>
          </cell>
          <cell r="T1753">
            <v>1780.58</v>
          </cell>
          <cell r="U1753">
            <v>0</v>
          </cell>
        </row>
        <row r="1754">
          <cell r="A1754" t="str">
            <v>PROP01753</v>
          </cell>
          <cell r="D1754">
            <v>41537</v>
          </cell>
          <cell r="E1754">
            <v>0</v>
          </cell>
          <cell r="F1754">
            <v>1</v>
          </cell>
          <cell r="G1754" t="str">
            <v>SIN INFORMACIÓN</v>
          </cell>
          <cell r="H1754" t="str">
            <v>ICONO URBANO S.A.</v>
          </cell>
          <cell r="I1754" t="str">
            <v>Andrea Rojas Lorenzo /Ángela Vargas</v>
          </cell>
          <cell r="J1754" t="str">
            <v>Edificio Alaia</v>
          </cell>
          <cell r="K1754" t="str">
            <v>INT</v>
          </cell>
          <cell r="L1754" t="str">
            <v>VIV</v>
          </cell>
          <cell r="M1754">
            <v>3164216172</v>
          </cell>
          <cell r="O1754" t="str">
            <v>No</v>
          </cell>
          <cell r="Q1754">
            <v>386937318</v>
          </cell>
          <cell r="T1754">
            <v>9531.6200000000008</v>
          </cell>
          <cell r="U1754">
            <v>0</v>
          </cell>
        </row>
        <row r="1755">
          <cell r="A1755" t="str">
            <v>PROP01754</v>
          </cell>
          <cell r="D1755">
            <v>41541</v>
          </cell>
          <cell r="E1755">
            <v>0</v>
          </cell>
          <cell r="F1755">
            <v>1</v>
          </cell>
          <cell r="G1755" t="str">
            <v>SIN INFORMACIÓN</v>
          </cell>
          <cell r="H1755" t="str">
            <v>UNIVERSIDAD JORGE TADEO LOZANO</v>
          </cell>
          <cell r="I1755" t="str">
            <v xml:space="preserve">Ricardo Mejia </v>
          </cell>
          <cell r="J1755" t="str">
            <v xml:space="preserve">Facultad de Arte y Diseño </v>
          </cell>
          <cell r="K1755" t="str">
            <v>INT</v>
          </cell>
          <cell r="L1755" t="str">
            <v>EDU</v>
          </cell>
          <cell r="M1755" t="str">
            <v>2427030 ext,1110</v>
          </cell>
          <cell r="O1755" t="str">
            <v>Si</v>
          </cell>
          <cell r="Q1755">
            <v>583161758</v>
          </cell>
          <cell r="R1755">
            <v>583161758</v>
          </cell>
          <cell r="T1755">
            <v>13273.77</v>
          </cell>
          <cell r="U1755">
            <v>1</v>
          </cell>
        </row>
        <row r="1756">
          <cell r="A1756" t="str">
            <v>PROP01755</v>
          </cell>
          <cell r="D1756">
            <v>41543</v>
          </cell>
          <cell r="E1756">
            <v>0</v>
          </cell>
          <cell r="F1756">
            <v>1</v>
          </cell>
          <cell r="G1756" t="str">
            <v>SIN INFORMACIÓN</v>
          </cell>
          <cell r="H1756" t="str">
            <v>ARQUITECTURA 2G  S.A.S</v>
          </cell>
          <cell r="I1756" t="str">
            <v xml:space="preserve">Janeth Liliana de Usma </v>
          </cell>
          <cell r="J1756" t="str">
            <v xml:space="preserve">Templo Casa Sobre La Roca </v>
          </cell>
          <cell r="K1756" t="str">
            <v>PRES</v>
          </cell>
          <cell r="L1756" t="str">
            <v>INS</v>
          </cell>
          <cell r="O1756" t="str">
            <v>SI</v>
          </cell>
          <cell r="P1756">
            <v>1503</v>
          </cell>
          <cell r="Q1756">
            <v>10500000</v>
          </cell>
          <cell r="R1756">
            <v>5270000</v>
          </cell>
          <cell r="T1756">
            <v>1846.76</v>
          </cell>
          <cell r="U1756">
            <v>1</v>
          </cell>
        </row>
        <row r="1757">
          <cell r="A1757" t="str">
            <v>PROP01756</v>
          </cell>
          <cell r="D1757">
            <v>41544</v>
          </cell>
          <cell r="E1757">
            <v>0</v>
          </cell>
          <cell r="F1757">
            <v>1</v>
          </cell>
          <cell r="G1757" t="str">
            <v>SIN INFORMACIÓN</v>
          </cell>
          <cell r="H1757" t="str">
            <v>TERRANUM CAPITAL</v>
          </cell>
          <cell r="I1757" t="str">
            <v>Alvaro Maldonado</v>
          </cell>
          <cell r="J1757" t="str">
            <v>Proyectos de Vivienda</v>
          </cell>
          <cell r="K1757" t="str">
            <v>INT</v>
          </cell>
          <cell r="L1757" t="str">
            <v>VIV</v>
          </cell>
          <cell r="M1757" t="str">
            <v>7426060 ext. 43908</v>
          </cell>
          <cell r="O1757" t="str">
            <v>No</v>
          </cell>
          <cell r="Q1757">
            <v>69841140</v>
          </cell>
          <cell r="U1757">
            <v>0</v>
          </cell>
        </row>
        <row r="1758">
          <cell r="A1758" t="str">
            <v>PROP01757</v>
          </cell>
          <cell r="D1758">
            <v>41550</v>
          </cell>
          <cell r="E1758">
            <v>0</v>
          </cell>
          <cell r="F1758">
            <v>1</v>
          </cell>
          <cell r="G1758" t="str">
            <v>SIN INFORMACIÓN</v>
          </cell>
          <cell r="H1758" t="str">
            <v>ESGUERRA ESGUERRA</v>
          </cell>
          <cell r="I1758" t="str">
            <v>Jorge Esguerra</v>
          </cell>
          <cell r="J1758" t="str">
            <v>Edificio NOU-5-92</v>
          </cell>
          <cell r="K1758" t="str">
            <v>PRES</v>
          </cell>
          <cell r="L1758" t="str">
            <v>VIV</v>
          </cell>
          <cell r="O1758" t="str">
            <v>Si</v>
          </cell>
          <cell r="Q1758">
            <v>6000000</v>
          </cell>
          <cell r="R1758">
            <v>5700000</v>
          </cell>
          <cell r="T1758">
            <v>4578</v>
          </cell>
          <cell r="U1758">
            <v>1</v>
          </cell>
        </row>
        <row r="1759">
          <cell r="A1759" t="str">
            <v>PROP01758</v>
          </cell>
          <cell r="D1759">
            <v>41550</v>
          </cell>
          <cell r="E1759">
            <v>0</v>
          </cell>
          <cell r="F1759">
            <v>1</v>
          </cell>
          <cell r="G1759" t="str">
            <v>SIN INFORMACIÓN</v>
          </cell>
          <cell r="H1759" t="str">
            <v>UNIVERSIDAD DE LOS ANDES</v>
          </cell>
          <cell r="I1759" t="str">
            <v xml:space="preserve">Claudia Velandia </v>
          </cell>
          <cell r="J1759" t="str">
            <v>Universidad de los Andes  Proyecto TX (Ampliacion)</v>
          </cell>
          <cell r="K1759" t="str">
            <v>INT</v>
          </cell>
          <cell r="L1759" t="str">
            <v>EDU</v>
          </cell>
          <cell r="M1759">
            <v>6010404</v>
          </cell>
          <cell r="O1759" t="str">
            <v>SI</v>
          </cell>
          <cell r="Q1759">
            <v>0</v>
          </cell>
          <cell r="R1759">
            <v>0</v>
          </cell>
          <cell r="U1759">
            <v>1</v>
          </cell>
        </row>
        <row r="1760">
          <cell r="A1760" t="str">
            <v>PROP01759</v>
          </cell>
          <cell r="D1760">
            <v>41550</v>
          </cell>
          <cell r="E1760">
            <v>0</v>
          </cell>
          <cell r="F1760">
            <v>1</v>
          </cell>
          <cell r="G1760" t="str">
            <v>SIN INFORMACIÓN</v>
          </cell>
          <cell r="H1760" t="str">
            <v>GUSTAVO PERRY
ARQUITECTOS S.A.S.</v>
          </cell>
          <cell r="I1760" t="str">
            <v>Carlos A. Nuñez</v>
          </cell>
          <cell r="J1760" t="str">
            <v>Centro Medico Colsubsidio Fusagasuga</v>
          </cell>
          <cell r="K1760" t="str">
            <v>PRES</v>
          </cell>
          <cell r="L1760" t="str">
            <v>SAL</v>
          </cell>
          <cell r="M1760">
            <v>7460100</v>
          </cell>
          <cell r="O1760" t="str">
            <v>NO</v>
          </cell>
          <cell r="Q1760">
            <v>19400000</v>
          </cell>
          <cell r="T1760">
            <v>1400</v>
          </cell>
          <cell r="U1760">
            <v>0</v>
          </cell>
        </row>
        <row r="1761">
          <cell r="A1761" t="str">
            <v>PROP01760</v>
          </cell>
          <cell r="D1761">
            <v>41550</v>
          </cell>
          <cell r="E1761">
            <v>0</v>
          </cell>
          <cell r="F1761">
            <v>1</v>
          </cell>
          <cell r="G1761" t="str">
            <v>SIN INFORMACIÓN</v>
          </cell>
          <cell r="H1761" t="str">
            <v xml:space="preserve">FUNDACION ARGOS </v>
          </cell>
          <cell r="I1761" t="str">
            <v>Jorge Ernesto Gonzalez</v>
          </cell>
          <cell r="J1761" t="str">
            <v>Construccion Instituto Aristobulo Angarita en Sogamoso</v>
          </cell>
          <cell r="K1761" t="str">
            <v>INT</v>
          </cell>
          <cell r="L1761" t="str">
            <v>EDU</v>
          </cell>
          <cell r="M1761" t="str">
            <v>(8) 7707762 Ext.1363</v>
          </cell>
          <cell r="O1761" t="str">
            <v>No</v>
          </cell>
          <cell r="Q1761">
            <v>186634710</v>
          </cell>
          <cell r="T1761">
            <v>2936.9</v>
          </cell>
          <cell r="U1761">
            <v>0</v>
          </cell>
        </row>
        <row r="1762">
          <cell r="A1762" t="str">
            <v>PROP01761</v>
          </cell>
          <cell r="D1762">
            <v>41555</v>
          </cell>
          <cell r="E1762">
            <v>0</v>
          </cell>
          <cell r="F1762">
            <v>1</v>
          </cell>
          <cell r="G1762" t="str">
            <v>SIN INFORMACIÓN</v>
          </cell>
          <cell r="H1762" t="str">
            <v xml:space="preserve">ARTURO CALLE CALLE </v>
          </cell>
          <cell r="I1762" t="str">
            <v>Arturo Calle Calle</v>
          </cell>
          <cell r="J1762" t="str">
            <v>Bodegas Celta</v>
          </cell>
          <cell r="K1762" t="str">
            <v>INT</v>
          </cell>
          <cell r="L1762" t="str">
            <v>BOD</v>
          </cell>
          <cell r="O1762" t="str">
            <v>SI</v>
          </cell>
          <cell r="Q1762">
            <v>184533360</v>
          </cell>
          <cell r="R1762">
            <v>254590240</v>
          </cell>
          <cell r="T1762">
            <v>7000</v>
          </cell>
          <cell r="U1762">
            <v>1</v>
          </cell>
        </row>
        <row r="1763">
          <cell r="A1763" t="str">
            <v>PROP01762</v>
          </cell>
          <cell r="D1763">
            <v>41555</v>
          </cell>
          <cell r="E1763">
            <v>0</v>
          </cell>
          <cell r="F1763">
            <v>1</v>
          </cell>
          <cell r="G1763" t="str">
            <v>SIN INFORMACIÓN</v>
          </cell>
          <cell r="H1763" t="str">
            <v xml:space="preserve">ARTURO CALLE CALLE </v>
          </cell>
          <cell r="I1763" t="str">
            <v>Arturo Calle Calle</v>
          </cell>
          <cell r="J1763" t="str">
            <v>Centro de DIstribucion y  Almacenamiento  (Ampliacion)</v>
          </cell>
          <cell r="K1763" t="str">
            <v>INT</v>
          </cell>
          <cell r="L1763" t="str">
            <v>IND</v>
          </cell>
          <cell r="M1763">
            <v>4115055</v>
          </cell>
          <cell r="O1763" t="str">
            <v>SI</v>
          </cell>
          <cell r="Q1763">
            <v>18176542</v>
          </cell>
          <cell r="R1763">
            <v>18176542</v>
          </cell>
          <cell r="U1763">
            <v>1</v>
          </cell>
        </row>
        <row r="1764">
          <cell r="A1764" t="str">
            <v>PROP01763</v>
          </cell>
          <cell r="D1764">
            <v>41557</v>
          </cell>
          <cell r="E1764">
            <v>0</v>
          </cell>
          <cell r="F1764">
            <v>1</v>
          </cell>
          <cell r="G1764" t="str">
            <v>SIN INFORMACIÓN</v>
          </cell>
          <cell r="H1764" t="str">
            <v xml:space="preserve">CONTEXTO URBANO </v>
          </cell>
          <cell r="I1764" t="str">
            <v xml:space="preserve">Paula Gutierrez Botero </v>
          </cell>
          <cell r="J1764" t="str">
            <v>Centro de Alistamiento Autonal</v>
          </cell>
          <cell r="K1764" t="str">
            <v>PRES</v>
          </cell>
          <cell r="L1764" t="str">
            <v>IND</v>
          </cell>
          <cell r="M1764">
            <v>6470700</v>
          </cell>
          <cell r="O1764" t="str">
            <v>No</v>
          </cell>
          <cell r="Q1764">
            <v>8000000</v>
          </cell>
          <cell r="T1764">
            <v>3188</v>
          </cell>
          <cell r="U1764">
            <v>0</v>
          </cell>
        </row>
        <row r="1765">
          <cell r="A1765" t="str">
            <v>PROP01764</v>
          </cell>
          <cell r="D1765">
            <v>41557</v>
          </cell>
          <cell r="E1765">
            <v>0</v>
          </cell>
          <cell r="F1765">
            <v>1</v>
          </cell>
          <cell r="G1765" t="str">
            <v>SIN INFORMACIÓN</v>
          </cell>
          <cell r="H1765" t="str">
            <v>UNIVERSIDAD DE LOS ANDES</v>
          </cell>
          <cell r="I1765" t="str">
            <v xml:space="preserve">                                                                                                                                                           </v>
          </cell>
          <cell r="J1765" t="str">
            <v>Universidad de los Andes  Proyecto TX (Ampliacion)</v>
          </cell>
          <cell r="K1765" t="str">
            <v>OTROS</v>
          </cell>
          <cell r="L1765" t="str">
            <v>EDU</v>
          </cell>
          <cell r="M1765">
            <v>6010404</v>
          </cell>
          <cell r="O1765" t="str">
            <v>SI</v>
          </cell>
          <cell r="Q1765">
            <v>0</v>
          </cell>
          <cell r="R1765">
            <v>0</v>
          </cell>
          <cell r="U1765">
            <v>1</v>
          </cell>
        </row>
        <row r="1766">
          <cell r="A1766" t="str">
            <v>PROP01765</v>
          </cell>
          <cell r="D1766">
            <v>41557</v>
          </cell>
          <cell r="E1766">
            <v>0</v>
          </cell>
          <cell r="F1766">
            <v>1</v>
          </cell>
          <cell r="G1766" t="str">
            <v>SIN INFORMACIÓN</v>
          </cell>
          <cell r="H1766" t="str">
            <v>PROENFAR S.A.S.</v>
          </cell>
          <cell r="I1766" t="str">
            <v>Jasson Hernandez V.</v>
          </cell>
          <cell r="J1766" t="str">
            <v>Urbanismo Etapa I Plan B</v>
          </cell>
          <cell r="K1766" t="str">
            <v>PRES</v>
          </cell>
          <cell r="L1766" t="str">
            <v>URB</v>
          </cell>
          <cell r="O1766" t="str">
            <v>NO</v>
          </cell>
          <cell r="Q1766">
            <v>3900000</v>
          </cell>
          <cell r="T1766">
            <v>41700</v>
          </cell>
          <cell r="U1766">
            <v>0</v>
          </cell>
        </row>
        <row r="1767">
          <cell r="A1767" t="str">
            <v>PROP01766</v>
          </cell>
          <cell r="D1767">
            <v>41557</v>
          </cell>
          <cell r="E1767">
            <v>1</v>
          </cell>
          <cell r="F1767">
            <v>0</v>
          </cell>
          <cell r="G1767" t="str">
            <v>SIN INFORMACIÓN</v>
          </cell>
          <cell r="H1767" t="str">
            <v xml:space="preserve">SECRETARIA EDUCACION DISTRITAL </v>
          </cell>
          <cell r="I1767" t="str">
            <v xml:space="preserve">Secretaria de Educacion </v>
          </cell>
          <cell r="J1767" t="str">
            <v xml:space="preserve">Colegios  Distritales </v>
          </cell>
          <cell r="K1767" t="str">
            <v>INT</v>
          </cell>
          <cell r="L1767" t="str">
            <v>EDU</v>
          </cell>
          <cell r="M1767">
            <v>3241010</v>
          </cell>
          <cell r="N1767" t="str">
            <v>NO</v>
          </cell>
          <cell r="Q1767">
            <v>2368013138</v>
          </cell>
          <cell r="T1767" t="str">
            <v xml:space="preserve"> </v>
          </cell>
          <cell r="U1767">
            <v>0</v>
          </cell>
        </row>
        <row r="1768">
          <cell r="A1768" t="str">
            <v>PROP01767</v>
          </cell>
          <cell r="D1768">
            <v>41562</v>
          </cell>
          <cell r="E1768">
            <v>0</v>
          </cell>
          <cell r="F1768">
            <v>1</v>
          </cell>
          <cell r="G1768" t="str">
            <v>SIN INFORMACIÓN</v>
          </cell>
          <cell r="H1768" t="str">
            <v>TINTAL PLAZA</v>
          </cell>
          <cell r="I1768" t="str">
            <v>Jose Luis Rocha Angulo</v>
          </cell>
          <cell r="J1768" t="str">
            <v xml:space="preserve">Centro Comercial Tintal Plaza </v>
          </cell>
          <cell r="K1768" t="str">
            <v>INT</v>
          </cell>
          <cell r="L1768" t="str">
            <v>COM</v>
          </cell>
          <cell r="M1768">
            <v>3158953365</v>
          </cell>
          <cell r="O1768" t="str">
            <v>Si</v>
          </cell>
          <cell r="Q1768">
            <v>86892435</v>
          </cell>
          <cell r="R1768">
            <v>86892435</v>
          </cell>
          <cell r="T1768">
            <v>62.17</v>
          </cell>
          <cell r="U1768">
            <v>1</v>
          </cell>
        </row>
        <row r="1769">
          <cell r="A1769" t="str">
            <v>PROP01768</v>
          </cell>
          <cell r="D1769">
            <v>41563</v>
          </cell>
          <cell r="E1769">
            <v>0</v>
          </cell>
          <cell r="F1769">
            <v>1</v>
          </cell>
          <cell r="G1769" t="str">
            <v>SIN INFORMACIÓN</v>
          </cell>
          <cell r="H1769" t="str">
            <v>RESIDERE S.A.S</v>
          </cell>
          <cell r="I1769" t="str">
            <v xml:space="preserve">Monica Bonilla </v>
          </cell>
          <cell r="J1769" t="str">
            <v>Entreverde</v>
          </cell>
          <cell r="K1769" t="str">
            <v>PRES</v>
          </cell>
          <cell r="L1769" t="str">
            <v>VIV</v>
          </cell>
          <cell r="M1769">
            <v>2135183</v>
          </cell>
          <cell r="O1769" t="str">
            <v>NO</v>
          </cell>
          <cell r="Q1769">
            <v>21400000</v>
          </cell>
          <cell r="T1769">
            <v>10821.38</v>
          </cell>
          <cell r="U1769">
            <v>0</v>
          </cell>
        </row>
        <row r="1770">
          <cell r="A1770" t="str">
            <v>PROP01769</v>
          </cell>
          <cell r="D1770">
            <v>41563</v>
          </cell>
          <cell r="E1770">
            <v>0</v>
          </cell>
          <cell r="F1770">
            <v>1</v>
          </cell>
          <cell r="G1770" t="str">
            <v>SIN INFORMACIÓN</v>
          </cell>
          <cell r="H1770" t="str">
            <v xml:space="preserve">VIDAGAS </v>
          </cell>
          <cell r="I1770" t="str">
            <v>David Ramirez Rodriguez</v>
          </cell>
          <cell r="J1770" t="str">
            <v xml:space="preserve">Planta  Envasadora Siberia </v>
          </cell>
          <cell r="K1770" t="str">
            <v>PRES</v>
          </cell>
          <cell r="L1770" t="str">
            <v>IND</v>
          </cell>
          <cell r="M1770">
            <v>5873400</v>
          </cell>
          <cell r="O1770" t="str">
            <v>Si</v>
          </cell>
          <cell r="P1770">
            <v>1504</v>
          </cell>
          <cell r="Q1770">
            <v>6800000</v>
          </cell>
          <cell r="R1770">
            <v>5000000</v>
          </cell>
          <cell r="T1770">
            <v>1262.8399999999999</v>
          </cell>
          <cell r="U1770">
            <v>1</v>
          </cell>
        </row>
        <row r="1771">
          <cell r="A1771" t="str">
            <v>PROP01770</v>
          </cell>
          <cell r="D1771">
            <v>41563</v>
          </cell>
          <cell r="E1771">
            <v>0</v>
          </cell>
          <cell r="F1771">
            <v>1</v>
          </cell>
          <cell r="G1771" t="str">
            <v>SIN INFORMACIÓN</v>
          </cell>
          <cell r="H1771" t="str">
            <v>INVERPROY S.A.S.</v>
          </cell>
          <cell r="I1771" t="str">
            <v xml:space="preserve">Juan Ricardo Castiblanco </v>
          </cell>
          <cell r="J1771" t="str">
            <v xml:space="preserve">Cielo Mar </v>
          </cell>
          <cell r="K1771" t="str">
            <v>GER</v>
          </cell>
          <cell r="L1771" t="str">
            <v>VIV</v>
          </cell>
          <cell r="M1771">
            <v>7028229</v>
          </cell>
          <cell r="O1771" t="str">
            <v>NO</v>
          </cell>
          <cell r="Q1771">
            <v>2084561866</v>
          </cell>
          <cell r="T1771">
            <v>28237</v>
          </cell>
          <cell r="U1771">
            <v>0</v>
          </cell>
        </row>
        <row r="1772">
          <cell r="A1772" t="str">
            <v>PROP01771</v>
          </cell>
          <cell r="D1772">
            <v>41564</v>
          </cell>
          <cell r="E1772">
            <v>0</v>
          </cell>
          <cell r="F1772">
            <v>1</v>
          </cell>
          <cell r="G1772" t="str">
            <v>SIN INFORMACIÓN</v>
          </cell>
          <cell r="H1772" t="str">
            <v xml:space="preserve">PRODESA </v>
          </cell>
          <cell r="I1772" t="str">
            <v xml:space="preserve">Ghina Paola Zora Hernandez </v>
          </cell>
          <cell r="J1772" t="str">
            <v>Equilibrum-San Martin</v>
          </cell>
          <cell r="K1772" t="str">
            <v>INT</v>
          </cell>
          <cell r="L1772" t="str">
            <v>VIV</v>
          </cell>
          <cell r="M1772">
            <v>3139030</v>
          </cell>
          <cell r="O1772" t="str">
            <v>?</v>
          </cell>
          <cell r="Q1772">
            <v>741755492</v>
          </cell>
          <cell r="T1772">
            <v>19844.13</v>
          </cell>
          <cell r="U1772">
            <v>0</v>
          </cell>
        </row>
        <row r="1773">
          <cell r="A1773" t="str">
            <v>PROP01772</v>
          </cell>
          <cell r="D1773">
            <v>41564</v>
          </cell>
          <cell r="E1773">
            <v>0</v>
          </cell>
          <cell r="F1773">
            <v>1</v>
          </cell>
          <cell r="G1773" t="str">
            <v>SIN INFORMACIÓN</v>
          </cell>
          <cell r="H1773" t="str">
            <v xml:space="preserve">BANCO DE LA REPUBLICA </v>
          </cell>
          <cell r="I1773" t="str">
            <v xml:space="preserve">Luis Francisco Alvarez </v>
          </cell>
          <cell r="J1773" t="str">
            <v xml:space="preserve">Biblioteca Banco de la Republica en San Andres Isla </v>
          </cell>
          <cell r="K1773" t="str">
            <v>INT</v>
          </cell>
          <cell r="L1773" t="str">
            <v>INS</v>
          </cell>
          <cell r="M1773">
            <v>3131588</v>
          </cell>
          <cell r="O1773" t="str">
            <v>Si</v>
          </cell>
          <cell r="Q1773">
            <v>2602998000</v>
          </cell>
          <cell r="R1773">
            <v>2602998000</v>
          </cell>
          <cell r="T1773">
            <v>3000</v>
          </cell>
          <cell r="U1773">
            <v>1</v>
          </cell>
        </row>
        <row r="1774">
          <cell r="A1774" t="str">
            <v>PROP01773</v>
          </cell>
          <cell r="D1774">
            <v>41568</v>
          </cell>
          <cell r="E1774">
            <v>0</v>
          </cell>
          <cell r="F1774">
            <v>1</v>
          </cell>
          <cell r="G1774" t="str">
            <v>SIN INFORMACIÓN</v>
          </cell>
          <cell r="H1774" t="str">
            <v>BLP CONSTRUCTORES S.A.</v>
          </cell>
          <cell r="I1774" t="str">
            <v>Oscar Javier Gomez Roa</v>
          </cell>
          <cell r="J1774" t="str">
            <v>Etapa I - Velas Al Mar</v>
          </cell>
          <cell r="K1774" t="str">
            <v>PRES</v>
          </cell>
          <cell r="L1774" t="str">
            <v>VIV</v>
          </cell>
          <cell r="M1774" t="str">
            <v>2140588 Ext. 109</v>
          </cell>
          <cell r="O1774" t="str">
            <v>SI</v>
          </cell>
          <cell r="P1774">
            <v>1505</v>
          </cell>
          <cell r="Q1774">
            <v>14000000</v>
          </cell>
          <cell r="R1774">
            <v>13000000</v>
          </cell>
          <cell r="T1774">
            <v>11147.51</v>
          </cell>
          <cell r="U1774">
            <v>1</v>
          </cell>
        </row>
        <row r="1775">
          <cell r="A1775" t="str">
            <v>PROP01774</v>
          </cell>
          <cell r="D1775">
            <v>41568</v>
          </cell>
          <cell r="E1775">
            <v>0</v>
          </cell>
          <cell r="F1775">
            <v>1</v>
          </cell>
          <cell r="G1775" t="str">
            <v>SIN INFORMACIÓN</v>
          </cell>
          <cell r="H1775" t="str">
            <v>AMERICAS OUTLET FACTORY</v>
          </cell>
          <cell r="I1775" t="str">
            <v>Leopoldo Vargas</v>
          </cell>
          <cell r="J1775" t="str">
            <v>Auditoría AMERICASOUTLETFACTORY</v>
          </cell>
          <cell r="K1775" t="str">
            <v>INT</v>
          </cell>
          <cell r="L1775" t="str">
            <v>COM</v>
          </cell>
          <cell r="O1775" t="str">
            <v>NO</v>
          </cell>
          <cell r="Q1775">
            <v>47200000</v>
          </cell>
          <cell r="T1775">
            <v>84500</v>
          </cell>
          <cell r="U1775">
            <v>0</v>
          </cell>
        </row>
        <row r="1776">
          <cell r="A1776" t="str">
            <v>PROP01775</v>
          </cell>
          <cell r="D1776">
            <v>41569</v>
          </cell>
          <cell r="E1776">
            <v>1</v>
          </cell>
          <cell r="F1776">
            <v>0</v>
          </cell>
          <cell r="G1776" t="str">
            <v>SIN INFORMACIÓN</v>
          </cell>
          <cell r="H1776" t="str">
            <v>ALCALDIA DE MEDELLIN</v>
          </cell>
          <cell r="I1776" t="str">
            <v xml:space="preserve">Maria Pardo </v>
          </cell>
          <cell r="J1776" t="str">
            <v>Institucion Educativa La Sierra Municipio de Medellin</v>
          </cell>
          <cell r="K1776" t="str">
            <v>INT</v>
          </cell>
          <cell r="L1776" t="str">
            <v>EDU</v>
          </cell>
          <cell r="M1776" t="str">
            <v>(4)4441433</v>
          </cell>
          <cell r="N1776" t="str">
            <v>SI</v>
          </cell>
          <cell r="Q1776">
            <v>613666648</v>
          </cell>
          <cell r="R1776">
            <v>613666648</v>
          </cell>
          <cell r="T1776">
            <v>0</v>
          </cell>
          <cell r="U1776">
            <v>1</v>
          </cell>
        </row>
        <row r="1777">
          <cell r="A1777" t="str">
            <v>PROP01776</v>
          </cell>
          <cell r="D1777">
            <v>41569</v>
          </cell>
          <cell r="E1777">
            <v>1</v>
          </cell>
          <cell r="F1777">
            <v>0</v>
          </cell>
          <cell r="G1777" t="str">
            <v>SIN INFORMACIÓN</v>
          </cell>
          <cell r="H1777" t="str">
            <v>GOBERNACION DE ANTIOQUIA</v>
          </cell>
          <cell r="I1777" t="str">
            <v>Gobernacion de Antioquia</v>
          </cell>
          <cell r="J1777" t="str">
            <v xml:space="preserve">Hospital Regional Caucasia </v>
          </cell>
          <cell r="K1777" t="str">
            <v>INT</v>
          </cell>
          <cell r="L1777" t="str">
            <v>SAL</v>
          </cell>
          <cell r="N1777" t="str">
            <v>NO</v>
          </cell>
          <cell r="Q1777">
            <v>1324259616</v>
          </cell>
          <cell r="T1777">
            <v>15221.27</v>
          </cell>
          <cell r="U1777">
            <v>0</v>
          </cell>
        </row>
        <row r="1778">
          <cell r="A1778" t="str">
            <v>PROP01777</v>
          </cell>
          <cell r="D1778">
            <v>41570</v>
          </cell>
          <cell r="E1778">
            <v>0</v>
          </cell>
          <cell r="F1778">
            <v>1</v>
          </cell>
          <cell r="G1778" t="str">
            <v>SIN INFORMACIÓN</v>
          </cell>
          <cell r="H1778" t="str">
            <v xml:space="preserve">SASSON ARQUITECTOS </v>
          </cell>
          <cell r="I1778" t="str">
            <v>Santiago Fernandez</v>
          </cell>
          <cell r="J1778" t="str">
            <v>Edificio Water Ways</v>
          </cell>
          <cell r="K1778" t="str">
            <v>PRES</v>
          </cell>
          <cell r="L1778" t="str">
            <v>OFI</v>
          </cell>
          <cell r="M1778">
            <v>7556076</v>
          </cell>
          <cell r="O1778" t="str">
            <v>?</v>
          </cell>
          <cell r="Q1778">
            <v>6700000</v>
          </cell>
          <cell r="T1778">
            <v>4029.42</v>
          </cell>
          <cell r="U1778">
            <v>0</v>
          </cell>
        </row>
        <row r="1779">
          <cell r="A1779" t="str">
            <v>PROP01778</v>
          </cell>
          <cell r="D1779">
            <v>41570</v>
          </cell>
          <cell r="E1779">
            <v>0</v>
          </cell>
          <cell r="F1779">
            <v>1</v>
          </cell>
          <cell r="G1779" t="str">
            <v>SIN INFORMACIÓN</v>
          </cell>
          <cell r="H1779" t="str">
            <v xml:space="preserve">SASSON ARQUITECTOS </v>
          </cell>
          <cell r="I1779" t="str">
            <v>Santiago Fernandez</v>
          </cell>
          <cell r="J1779" t="str">
            <v xml:space="preserve">Edificio Terragona </v>
          </cell>
          <cell r="K1779" t="str">
            <v>PRES</v>
          </cell>
          <cell r="L1779" t="str">
            <v>OFI</v>
          </cell>
          <cell r="M1779">
            <v>7556076</v>
          </cell>
          <cell r="O1779" t="str">
            <v>?</v>
          </cell>
          <cell r="Q1779">
            <v>8800000</v>
          </cell>
          <cell r="T1779">
            <v>5314.29</v>
          </cell>
          <cell r="U1779">
            <v>0</v>
          </cell>
        </row>
        <row r="1780">
          <cell r="A1780" t="str">
            <v>PROP01779</v>
          </cell>
          <cell r="D1780">
            <v>41571</v>
          </cell>
          <cell r="E1780">
            <v>0</v>
          </cell>
          <cell r="F1780">
            <v>1</v>
          </cell>
          <cell r="G1780" t="str">
            <v>SIN INFORMACIÓN</v>
          </cell>
          <cell r="H1780" t="str">
            <v xml:space="preserve">FONDO INMOBILIARIO COLOMBIA </v>
          </cell>
          <cell r="I1780" t="str">
            <v>Paula M. Gomez</v>
          </cell>
          <cell r="J1780" t="str">
            <v xml:space="preserve">Edificio de Oficinas </v>
          </cell>
          <cell r="K1780" t="str">
            <v>GER</v>
          </cell>
          <cell r="L1780" t="str">
            <v>OFI</v>
          </cell>
          <cell r="M1780" t="str">
            <v>6078090 EXT. 37871</v>
          </cell>
          <cell r="O1780" t="str">
            <v>NO</v>
          </cell>
          <cell r="Q1780">
            <v>1561869466</v>
          </cell>
          <cell r="T1780">
            <v>23500</v>
          </cell>
          <cell r="U1780">
            <v>0</v>
          </cell>
        </row>
        <row r="1781">
          <cell r="A1781" t="str">
            <v>PROP01780</v>
          </cell>
          <cell r="D1781">
            <v>41571</v>
          </cell>
          <cell r="E1781">
            <v>1</v>
          </cell>
          <cell r="F1781">
            <v>0</v>
          </cell>
          <cell r="G1781" t="str">
            <v>SIN INFORMACIÓN</v>
          </cell>
          <cell r="H1781" t="str">
            <v xml:space="preserve">CONSEJO JUDICIAL DE LA JUDICATURA </v>
          </cell>
          <cell r="I1781" t="str">
            <v xml:space="preserve">Consejo Judicial de la Judicatura </v>
          </cell>
          <cell r="J1781" t="str">
            <v>Despachos Judiciales de Acacias- Meta</v>
          </cell>
          <cell r="K1781" t="str">
            <v>INT</v>
          </cell>
          <cell r="L1781" t="str">
            <v>INS</v>
          </cell>
          <cell r="N1781" t="str">
            <v>NO</v>
          </cell>
          <cell r="Q1781">
            <v>606206221</v>
          </cell>
          <cell r="T1781">
            <v>3367</v>
          </cell>
          <cell r="U1781">
            <v>0</v>
          </cell>
        </row>
        <row r="1782">
          <cell r="A1782" t="str">
            <v>PROP01781</v>
          </cell>
          <cell r="D1782">
            <v>41571</v>
          </cell>
          <cell r="E1782">
            <v>1</v>
          </cell>
          <cell r="F1782">
            <v>0</v>
          </cell>
          <cell r="G1782" t="str">
            <v>SIN INFORMACIÓN</v>
          </cell>
          <cell r="H1782" t="str">
            <v xml:space="preserve">CONSEJO JUDICIAL DE LA JUDICATURA </v>
          </cell>
          <cell r="I1782" t="str">
            <v xml:space="preserve">Consejo Judicial de la Judicatura </v>
          </cell>
          <cell r="J1782" t="str">
            <v>Despachos Judiciales de Zipaquira</v>
          </cell>
          <cell r="K1782" t="str">
            <v>INT</v>
          </cell>
          <cell r="L1782" t="str">
            <v>INS</v>
          </cell>
          <cell r="N1782" t="str">
            <v>NO</v>
          </cell>
          <cell r="Q1782">
            <v>603030491</v>
          </cell>
          <cell r="T1782">
            <v>0</v>
          </cell>
          <cell r="U1782">
            <v>0</v>
          </cell>
        </row>
        <row r="1783">
          <cell r="A1783" t="str">
            <v>PROP01782</v>
          </cell>
          <cell r="D1783">
            <v>41572</v>
          </cell>
          <cell r="E1783">
            <v>0</v>
          </cell>
          <cell r="F1783">
            <v>1</v>
          </cell>
          <cell r="G1783" t="str">
            <v>SIN INFORMACIÓN</v>
          </cell>
          <cell r="H1783" t="str">
            <v>CONSTRUCTORA BALUARTE</v>
          </cell>
          <cell r="I1783" t="str">
            <v>Angie secretaria /Jair Correa</v>
          </cell>
          <cell r="J1783" t="str">
            <v xml:space="preserve">Edificio Torre Baluarte </v>
          </cell>
          <cell r="K1783" t="str">
            <v>INT</v>
          </cell>
          <cell r="L1783" t="str">
            <v>OFI</v>
          </cell>
          <cell r="M1783">
            <v>6293851</v>
          </cell>
          <cell r="O1783" t="str">
            <v>NO</v>
          </cell>
          <cell r="Q1783">
            <v>506768817</v>
          </cell>
          <cell r="T1783">
            <v>9735</v>
          </cell>
          <cell r="U1783">
            <v>0</v>
          </cell>
        </row>
        <row r="1784">
          <cell r="A1784" t="str">
            <v>PROP01783</v>
          </cell>
          <cell r="D1784">
            <v>41572</v>
          </cell>
          <cell r="E1784">
            <v>0</v>
          </cell>
          <cell r="F1784">
            <v>1</v>
          </cell>
          <cell r="G1784" t="str">
            <v>SIN INFORMACIÓN</v>
          </cell>
          <cell r="H1784" t="str">
            <v>CONSTRUCTORA BALUARTE</v>
          </cell>
          <cell r="I1784" t="str">
            <v>Angie secretaria /Jair Correa</v>
          </cell>
          <cell r="J1784" t="str">
            <v xml:space="preserve">Verano Mall La Dorada </v>
          </cell>
          <cell r="K1784" t="str">
            <v>INT</v>
          </cell>
          <cell r="L1784" t="str">
            <v>HOT</v>
          </cell>
          <cell r="M1784">
            <v>6293851</v>
          </cell>
          <cell r="O1784" t="str">
            <v>NO</v>
          </cell>
          <cell r="Q1784">
            <v>917635728</v>
          </cell>
          <cell r="T1784">
            <v>41500</v>
          </cell>
          <cell r="U1784">
            <v>0</v>
          </cell>
        </row>
        <row r="1785">
          <cell r="A1785" t="str">
            <v>PROP01784</v>
          </cell>
          <cell r="D1785">
            <v>41572</v>
          </cell>
          <cell r="E1785">
            <v>0</v>
          </cell>
          <cell r="F1785">
            <v>1</v>
          </cell>
          <cell r="G1785" t="str">
            <v>SIN INFORMACIÓN</v>
          </cell>
          <cell r="H1785" t="str">
            <v>CONSTRUCTORA BALUARTE</v>
          </cell>
          <cell r="I1785" t="str">
            <v>Angie secretaria /Jair Correa</v>
          </cell>
          <cell r="J1785" t="str">
            <v>Verano Mall  Tunja</v>
          </cell>
          <cell r="K1785" t="str">
            <v>INT</v>
          </cell>
          <cell r="L1785" t="str">
            <v>HOT</v>
          </cell>
          <cell r="M1785">
            <v>6293851</v>
          </cell>
          <cell r="O1785" t="str">
            <v>NO</v>
          </cell>
          <cell r="Q1785">
            <v>1478092767</v>
          </cell>
          <cell r="T1785">
            <v>63000</v>
          </cell>
          <cell r="U1785">
            <v>0</v>
          </cell>
        </row>
        <row r="1786">
          <cell r="A1786" t="str">
            <v>PROP01785</v>
          </cell>
          <cell r="D1786">
            <v>41579</v>
          </cell>
          <cell r="E1786">
            <v>0</v>
          </cell>
          <cell r="F1786">
            <v>1</v>
          </cell>
          <cell r="G1786" t="str">
            <v>SIN INFORMACIÓN</v>
          </cell>
          <cell r="H1786" t="str">
            <v>CENTRO COMERCIAL BUENAVISTA</v>
          </cell>
          <cell r="I1786" t="str">
            <v>Ricardo Insignares</v>
          </cell>
          <cell r="J1786" t="str">
            <v>Remodelacion Plazoleta de Comidas Centro Comercial 
Buenavista  Barranquilla</v>
          </cell>
          <cell r="K1786" t="str">
            <v>GER</v>
          </cell>
          <cell r="L1786" t="str">
            <v>COM</v>
          </cell>
          <cell r="M1786">
            <v>3188100</v>
          </cell>
          <cell r="O1786" t="str">
            <v>No</v>
          </cell>
          <cell r="Q1786">
            <v>104336626</v>
          </cell>
          <cell r="T1786">
            <v>1449</v>
          </cell>
          <cell r="U1786">
            <v>0</v>
          </cell>
        </row>
        <row r="1787">
          <cell r="A1787" t="str">
            <v>PROP01786</v>
          </cell>
          <cell r="D1787">
            <v>41579</v>
          </cell>
          <cell r="E1787">
            <v>0</v>
          </cell>
          <cell r="F1787">
            <v>1</v>
          </cell>
          <cell r="G1787" t="str">
            <v>SIN INFORMACIÓN</v>
          </cell>
          <cell r="H1787" t="str">
            <v xml:space="preserve">GRUPO VELEZ </v>
          </cell>
          <cell r="I1787" t="str">
            <v>Carlos Moyano</v>
          </cell>
          <cell r="J1787" t="str">
            <v>Country Medical Center</v>
          </cell>
          <cell r="K1787" t="str">
            <v>INT</v>
          </cell>
          <cell r="L1787" t="str">
            <v>SAL</v>
          </cell>
          <cell r="M1787" t="str">
            <v>2 140 170 ext. 17</v>
          </cell>
          <cell r="O1787" t="str">
            <v>SI</v>
          </cell>
          <cell r="Q1787">
            <v>7706261</v>
          </cell>
          <cell r="U1787">
            <v>1</v>
          </cell>
        </row>
        <row r="1788">
          <cell r="A1788" t="str">
            <v>PROP01787</v>
          </cell>
          <cell r="D1788">
            <v>41583</v>
          </cell>
          <cell r="E1788">
            <v>0</v>
          </cell>
          <cell r="F1788">
            <v>1</v>
          </cell>
          <cell r="G1788" t="str">
            <v>SIN INFORMACIÓN</v>
          </cell>
          <cell r="H1788" t="str">
            <v>CONSUCASA</v>
          </cell>
          <cell r="I1788" t="str">
            <v>Javier Velasquez</v>
          </cell>
          <cell r="J1788" t="str">
            <v>Edificio 93A</v>
          </cell>
          <cell r="K1788" t="str">
            <v>INT</v>
          </cell>
          <cell r="L1788" t="str">
            <v>VIV</v>
          </cell>
          <cell r="M1788">
            <v>7430066</v>
          </cell>
          <cell r="O1788" t="str">
            <v>No</v>
          </cell>
          <cell r="Q1788">
            <v>15002950</v>
          </cell>
          <cell r="T1788">
            <v>7121.44</v>
          </cell>
          <cell r="U1788">
            <v>0</v>
          </cell>
        </row>
        <row r="1789">
          <cell r="A1789" t="str">
            <v>PROP01788</v>
          </cell>
          <cell r="D1789">
            <v>41583</v>
          </cell>
          <cell r="E1789">
            <v>0</v>
          </cell>
          <cell r="F1789">
            <v>1</v>
          </cell>
          <cell r="G1789" t="str">
            <v>SIN INFORMACIÓN</v>
          </cell>
          <cell r="H1789" t="str">
            <v>CONSUCASA</v>
          </cell>
          <cell r="I1789" t="str">
            <v>Javier Velasquez</v>
          </cell>
          <cell r="J1789" t="str">
            <v>Torre Mayor</v>
          </cell>
          <cell r="K1789" t="str">
            <v>INT</v>
          </cell>
          <cell r="L1789" t="str">
            <v>VIV</v>
          </cell>
          <cell r="M1789">
            <v>7430066</v>
          </cell>
          <cell r="O1789" t="str">
            <v>No</v>
          </cell>
          <cell r="Q1789">
            <v>23917620</v>
          </cell>
          <cell r="T1789">
            <v>3596.56</v>
          </cell>
          <cell r="U1789">
            <v>0</v>
          </cell>
        </row>
        <row r="1790">
          <cell r="A1790" t="str">
            <v>PROP01789</v>
          </cell>
          <cell r="D1790">
            <v>41583</v>
          </cell>
          <cell r="E1790">
            <v>0</v>
          </cell>
          <cell r="F1790">
            <v>1</v>
          </cell>
          <cell r="G1790" t="str">
            <v>SIN INFORMACIÓN</v>
          </cell>
          <cell r="H1790" t="str">
            <v>CONSUCASA</v>
          </cell>
          <cell r="I1790" t="str">
            <v>Javier Velasquez</v>
          </cell>
          <cell r="J1790" t="str">
            <v>Country Reservado</v>
          </cell>
          <cell r="K1790" t="str">
            <v>INT</v>
          </cell>
          <cell r="L1790" t="str">
            <v>VIV</v>
          </cell>
          <cell r="M1790">
            <v>7430066</v>
          </cell>
          <cell r="O1790" t="str">
            <v>No</v>
          </cell>
          <cell r="Q1790">
            <v>23917620</v>
          </cell>
          <cell r="T1790">
            <v>7612.07</v>
          </cell>
          <cell r="U1790">
            <v>0</v>
          </cell>
        </row>
        <row r="1791">
          <cell r="A1791" t="str">
            <v>PROP01790</v>
          </cell>
          <cell r="D1791">
            <v>41583</v>
          </cell>
          <cell r="E1791">
            <v>0</v>
          </cell>
          <cell r="F1791">
            <v>1</v>
          </cell>
          <cell r="G1791" t="str">
            <v>SIN INFORMACIÓN</v>
          </cell>
          <cell r="H1791" t="str">
            <v>CONSUCASA</v>
          </cell>
          <cell r="I1791" t="str">
            <v>Javier Velasquez</v>
          </cell>
          <cell r="J1791" t="str">
            <v>LA Gloria</v>
          </cell>
          <cell r="K1791" t="str">
            <v>INT</v>
          </cell>
          <cell r="L1791" t="str">
            <v>VIV</v>
          </cell>
          <cell r="M1791">
            <v>7430066</v>
          </cell>
          <cell r="O1791" t="str">
            <v>No</v>
          </cell>
          <cell r="Q1791">
            <v>23917620</v>
          </cell>
          <cell r="T1791">
            <v>8624.75</v>
          </cell>
          <cell r="U1791">
            <v>0</v>
          </cell>
        </row>
        <row r="1792">
          <cell r="A1792" t="str">
            <v>PROP01791</v>
          </cell>
          <cell r="D1792">
            <v>41583</v>
          </cell>
          <cell r="E1792">
            <v>0</v>
          </cell>
          <cell r="F1792">
            <v>1</v>
          </cell>
          <cell r="G1792" t="str">
            <v>SIN INFORMACIÓN</v>
          </cell>
          <cell r="H1792" t="str">
            <v>CONSUCASA</v>
          </cell>
          <cell r="I1792" t="str">
            <v>Javier Velasquez</v>
          </cell>
          <cell r="J1792" t="str">
            <v>La Reserva</v>
          </cell>
          <cell r="K1792" t="str">
            <v>INT</v>
          </cell>
          <cell r="L1792" t="str">
            <v>VIV</v>
          </cell>
          <cell r="M1792">
            <v>7430066</v>
          </cell>
          <cell r="O1792" t="str">
            <v>No</v>
          </cell>
          <cell r="Q1792">
            <v>23917620</v>
          </cell>
          <cell r="T1792">
            <v>8258.5499999999993</v>
          </cell>
          <cell r="U1792">
            <v>0</v>
          </cell>
        </row>
        <row r="1793">
          <cell r="A1793" t="str">
            <v>PROP01792</v>
          </cell>
          <cell r="D1793">
            <v>41583</v>
          </cell>
          <cell r="E1793">
            <v>0</v>
          </cell>
          <cell r="F1793">
            <v>1</v>
          </cell>
          <cell r="G1793" t="str">
            <v>SIN INFORMACIÓN</v>
          </cell>
          <cell r="H1793" t="str">
            <v>CONSUCASA</v>
          </cell>
          <cell r="I1793" t="str">
            <v>Javier Velasquez</v>
          </cell>
          <cell r="J1793" t="str">
            <v>Bella Suiza Reservado</v>
          </cell>
          <cell r="K1793" t="str">
            <v>INT</v>
          </cell>
          <cell r="L1793" t="str">
            <v>VIV</v>
          </cell>
          <cell r="M1793">
            <v>7430066</v>
          </cell>
          <cell r="O1793" t="str">
            <v>NO</v>
          </cell>
          <cell r="Q1793">
            <v>242056053</v>
          </cell>
          <cell r="T1793">
            <v>6048.89</v>
          </cell>
          <cell r="U1793">
            <v>0</v>
          </cell>
        </row>
        <row r="1794">
          <cell r="A1794" t="str">
            <v>PROP01793</v>
          </cell>
          <cell r="D1794">
            <v>41585</v>
          </cell>
          <cell r="E1794">
            <v>0</v>
          </cell>
          <cell r="F1794">
            <v>1</v>
          </cell>
          <cell r="G1794" t="str">
            <v>SIN INFORMACIÓN</v>
          </cell>
          <cell r="H1794" t="str">
            <v>TORRES Y CARRISOZA ARQUITECTOS</v>
          </cell>
          <cell r="I1794" t="str">
            <v>John Benavides</v>
          </cell>
          <cell r="J1794" t="str">
            <v>Casa Vergara</v>
          </cell>
          <cell r="K1794" t="str">
            <v>PRES</v>
          </cell>
          <cell r="L1794" t="str">
            <v>VIV</v>
          </cell>
          <cell r="M1794">
            <v>2117663</v>
          </cell>
          <cell r="O1794" t="str">
            <v>?</v>
          </cell>
          <cell r="Q1794">
            <v>6000000</v>
          </cell>
          <cell r="T1794">
            <v>735</v>
          </cell>
          <cell r="U1794">
            <v>0</v>
          </cell>
        </row>
        <row r="1795">
          <cell r="A1795" t="str">
            <v>PROP01794</v>
          </cell>
          <cell r="D1795">
            <v>41590</v>
          </cell>
          <cell r="E1795">
            <v>0</v>
          </cell>
          <cell r="F1795">
            <v>1</v>
          </cell>
          <cell r="G1795" t="str">
            <v>SIN INFORMACIÓN</v>
          </cell>
          <cell r="H1795" t="str">
            <v xml:space="preserve">SASSON ARQUITECTOS </v>
          </cell>
          <cell r="I1795" t="str">
            <v>Santiago Fernandez</v>
          </cell>
          <cell r="J1795" t="str">
            <v>Edificio de Comercio Proyecto Asafi  Cra. 15 No. 94-72</v>
          </cell>
          <cell r="K1795" t="str">
            <v>PRES</v>
          </cell>
          <cell r="L1795" t="str">
            <v>COM</v>
          </cell>
          <cell r="M1795">
            <v>7556076</v>
          </cell>
          <cell r="O1795" t="str">
            <v>?</v>
          </cell>
          <cell r="Q1795">
            <v>5800000</v>
          </cell>
          <cell r="T1795">
            <v>2127.52</v>
          </cell>
          <cell r="U1795">
            <v>0</v>
          </cell>
        </row>
        <row r="1796">
          <cell r="A1796" t="str">
            <v>PROP01795</v>
          </cell>
          <cell r="D1796">
            <v>41590</v>
          </cell>
          <cell r="E1796">
            <v>0</v>
          </cell>
          <cell r="F1796">
            <v>1</v>
          </cell>
          <cell r="G1796" t="str">
            <v>SIN INFORMACIÓN</v>
          </cell>
          <cell r="H1796" t="str">
            <v xml:space="preserve">SASSON ARQUITECTOS </v>
          </cell>
          <cell r="I1796" t="str">
            <v>Santiago Fernandez</v>
          </cell>
          <cell r="J1796" t="str">
            <v>Edificio de Comercio Proyecto Asafi  Cra. 14 No. 94A-19</v>
          </cell>
          <cell r="K1796" t="str">
            <v>PRES</v>
          </cell>
          <cell r="L1796" t="str">
            <v>COM</v>
          </cell>
          <cell r="M1796">
            <v>7556076</v>
          </cell>
          <cell r="O1796" t="str">
            <v>?</v>
          </cell>
          <cell r="Q1796">
            <v>5800000</v>
          </cell>
          <cell r="T1796">
            <v>1777.95</v>
          </cell>
          <cell r="U1796">
            <v>0</v>
          </cell>
        </row>
        <row r="1797">
          <cell r="A1797" t="str">
            <v>PROP01796</v>
          </cell>
          <cell r="D1797">
            <v>41590</v>
          </cell>
          <cell r="E1797">
            <v>1</v>
          </cell>
          <cell r="F1797">
            <v>0</v>
          </cell>
          <cell r="G1797" t="str">
            <v>SIN INFORMACIÓN</v>
          </cell>
          <cell r="H1797" t="str">
            <v>ALCALDIA DE MEDELLIN</v>
          </cell>
          <cell r="I1797" t="str">
            <v xml:space="preserve">Maria Pardo </v>
          </cell>
          <cell r="J1797" t="str">
            <v xml:space="preserve">I.E. Barrio Santa Margarita Nueva  Sede Lusitania </v>
          </cell>
          <cell r="K1797" t="str">
            <v>INT</v>
          </cell>
          <cell r="L1797" t="str">
            <v>EDU</v>
          </cell>
          <cell r="M1797" t="str">
            <v>4-444 41 44</v>
          </cell>
          <cell r="N1797" t="str">
            <v>NO</v>
          </cell>
          <cell r="Q1797">
            <v>845171144</v>
          </cell>
          <cell r="U1797">
            <v>0</v>
          </cell>
        </row>
        <row r="1798">
          <cell r="A1798" t="str">
            <v>PROP01797</v>
          </cell>
          <cell r="D1798">
            <v>41590</v>
          </cell>
          <cell r="E1798">
            <v>0</v>
          </cell>
          <cell r="F1798">
            <v>1</v>
          </cell>
          <cell r="G1798" t="str">
            <v>SIN INFORMACIÓN</v>
          </cell>
          <cell r="H1798" t="str">
            <v>C.A.S.A.</v>
          </cell>
          <cell r="I1798" t="str">
            <v>Liliana Lozano</v>
          </cell>
          <cell r="J1798" t="str">
            <v>Edificio Calle 23</v>
          </cell>
          <cell r="K1798" t="str">
            <v>PRES</v>
          </cell>
          <cell r="L1798" t="str">
            <v>VIV</v>
          </cell>
          <cell r="M1798">
            <v>2369056</v>
          </cell>
          <cell r="O1798" t="str">
            <v>?</v>
          </cell>
          <cell r="Q1798">
            <v>16000000</v>
          </cell>
          <cell r="T1798">
            <v>19482.87</v>
          </cell>
          <cell r="U1798">
            <v>0</v>
          </cell>
        </row>
        <row r="1799">
          <cell r="A1799" t="str">
            <v>PROP01798</v>
          </cell>
          <cell r="D1799">
            <v>41592</v>
          </cell>
          <cell r="E1799">
            <v>0</v>
          </cell>
          <cell r="F1799">
            <v>1</v>
          </cell>
          <cell r="G1799" t="str">
            <v>SIN INFORMACIÓN</v>
          </cell>
          <cell r="H1799" t="str">
            <v>GRUPO CONSTRUCTOR CDI</v>
          </cell>
          <cell r="I1799" t="str">
            <v>Oswaldo Sanchez</v>
          </cell>
          <cell r="J1799" t="str">
            <v>Edificio Orsay</v>
          </cell>
          <cell r="K1799" t="str">
            <v>GER</v>
          </cell>
          <cell r="L1799" t="str">
            <v>VIV</v>
          </cell>
          <cell r="M1799">
            <v>6233000</v>
          </cell>
          <cell r="O1799" t="str">
            <v>?</v>
          </cell>
          <cell r="Q1799">
            <v>463961743</v>
          </cell>
          <cell r="T1799">
            <v>3633</v>
          </cell>
          <cell r="U1799">
            <v>0</v>
          </cell>
        </row>
        <row r="1800">
          <cell r="A1800" t="str">
            <v>PROP01799</v>
          </cell>
          <cell r="D1800">
            <v>41593</v>
          </cell>
          <cell r="E1800">
            <v>1</v>
          </cell>
          <cell r="F1800">
            <v>0</v>
          </cell>
          <cell r="G1800" t="str">
            <v>SIN INFORMACIÓN</v>
          </cell>
          <cell r="H1800" t="str">
            <v>JEFATURA DE INGENIEROS MILITARES</v>
          </cell>
          <cell r="I1800" t="str">
            <v>Diana Carolina Cañon</v>
          </cell>
          <cell r="J1800" t="str">
            <v>Hospital Militar Regional</v>
          </cell>
          <cell r="K1800" t="str">
            <v>PRES</v>
          </cell>
          <cell r="L1800" t="str">
            <v>SAL</v>
          </cell>
          <cell r="M1800">
            <v>3136308317</v>
          </cell>
          <cell r="N1800" t="str">
            <v>SI</v>
          </cell>
          <cell r="Q1800">
            <v>26200000</v>
          </cell>
          <cell r="R1800">
            <v>26200000</v>
          </cell>
          <cell r="T1800">
            <v>9000</v>
          </cell>
          <cell r="U1800">
            <v>1</v>
          </cell>
        </row>
        <row r="1801">
          <cell r="A1801" t="str">
            <v>PROP01800</v>
          </cell>
          <cell r="D1801">
            <v>41596</v>
          </cell>
          <cell r="E1801">
            <v>0</v>
          </cell>
          <cell r="F1801">
            <v>1</v>
          </cell>
          <cell r="G1801" t="str">
            <v>SIN INFORMACIÓN</v>
          </cell>
          <cell r="H1801" t="str">
            <v xml:space="preserve">PUBLICACIONES SEMANA </v>
          </cell>
          <cell r="I1801" t="str">
            <v xml:space="preserve">Felipe Alban </v>
          </cell>
          <cell r="J1801" t="str">
            <v>Edificio de Oficinas Cra. 11 con Calle 78</v>
          </cell>
          <cell r="K1801" t="str">
            <v>PRES</v>
          </cell>
          <cell r="L1801" t="str">
            <v>OFI</v>
          </cell>
          <cell r="M1801" t="str">
            <v>6468400 ext. 1263</v>
          </cell>
          <cell r="O1801" t="str">
            <v>Si</v>
          </cell>
          <cell r="Q1801">
            <v>6000000</v>
          </cell>
          <cell r="R1801">
            <v>6000000</v>
          </cell>
          <cell r="T1801">
            <v>5700</v>
          </cell>
          <cell r="U1801">
            <v>1</v>
          </cell>
        </row>
        <row r="1802">
          <cell r="A1802" t="str">
            <v>PROP01801</v>
          </cell>
          <cell r="D1802">
            <v>41596</v>
          </cell>
          <cell r="E1802">
            <v>0</v>
          </cell>
          <cell r="F1802">
            <v>1</v>
          </cell>
          <cell r="G1802" t="str">
            <v>SIN INFORMACIÓN</v>
          </cell>
          <cell r="H1802" t="str">
            <v xml:space="preserve">JUAN MANUEL PRIETO </v>
          </cell>
          <cell r="I1802" t="str">
            <v xml:space="preserve">Juan Manuel Prieto </v>
          </cell>
          <cell r="J1802" t="str">
            <v>Neos Vitra</v>
          </cell>
          <cell r="K1802" t="str">
            <v>INT</v>
          </cell>
          <cell r="L1802" t="str">
            <v>VIV</v>
          </cell>
          <cell r="O1802" t="str">
            <v>SI</v>
          </cell>
          <cell r="Q1802">
            <v>24778325</v>
          </cell>
          <cell r="R1802">
            <v>15000000</v>
          </cell>
          <cell r="T1802">
            <v>10500</v>
          </cell>
          <cell r="U1802">
            <v>1</v>
          </cell>
        </row>
        <row r="1803">
          <cell r="A1803" t="str">
            <v>PROP01802</v>
          </cell>
          <cell r="D1803">
            <v>41596</v>
          </cell>
          <cell r="E1803">
            <v>0</v>
          </cell>
          <cell r="F1803">
            <v>1</v>
          </cell>
          <cell r="G1803" t="str">
            <v>SIN INFORMACIÓN</v>
          </cell>
          <cell r="H1803" t="str">
            <v>CUSEZAR</v>
          </cell>
          <cell r="I1803" t="str">
            <v>Sergio Pelaez</v>
          </cell>
          <cell r="J1803" t="str">
            <v>Monet Torre 2</v>
          </cell>
          <cell r="K1803" t="str">
            <v>INT</v>
          </cell>
          <cell r="L1803" t="str">
            <v>VIV</v>
          </cell>
          <cell r="O1803" t="str">
            <v>NO</v>
          </cell>
          <cell r="Q1803">
            <v>317567898</v>
          </cell>
          <cell r="T1803">
            <v>16500</v>
          </cell>
          <cell r="U1803">
            <v>0</v>
          </cell>
        </row>
        <row r="1804">
          <cell r="A1804" t="str">
            <v>PROP01803</v>
          </cell>
          <cell r="D1804">
            <v>41596</v>
          </cell>
          <cell r="E1804">
            <v>0</v>
          </cell>
          <cell r="F1804">
            <v>1</v>
          </cell>
          <cell r="G1804" t="str">
            <v>SIN INFORMACIÓN</v>
          </cell>
          <cell r="H1804" t="str">
            <v>CUSEZAR</v>
          </cell>
          <cell r="I1804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NM </v>
          </cell>
          <cell r="J1804" t="str">
            <v>Cassat Torre I y  Cassat Torre II</v>
          </cell>
          <cell r="K1804" t="str">
            <v>INT</v>
          </cell>
          <cell r="L1804" t="str">
            <v>VIV</v>
          </cell>
          <cell r="O1804" t="str">
            <v>NO</v>
          </cell>
          <cell r="P1804" t="str">
            <v xml:space="preserve"> </v>
          </cell>
          <cell r="Q1804">
            <v>533142885</v>
          </cell>
          <cell r="T1804">
            <v>43900</v>
          </cell>
          <cell r="U1804">
            <v>0</v>
          </cell>
        </row>
        <row r="1805">
          <cell r="A1805" t="str">
            <v>PROP01804</v>
          </cell>
          <cell r="D1805">
            <v>41596</v>
          </cell>
          <cell r="E1805">
            <v>0</v>
          </cell>
          <cell r="F1805">
            <v>1</v>
          </cell>
          <cell r="G1805" t="str">
            <v>SIN INFORMACIÓN</v>
          </cell>
          <cell r="H1805" t="str">
            <v>TERRANUM CAPITAL</v>
          </cell>
          <cell r="I1805" t="str">
            <v>Alvaro Maldonado</v>
          </cell>
          <cell r="J1805" t="str">
            <v>Vivienda Bogota y  Medellin</v>
          </cell>
          <cell r="K1805" t="str">
            <v>INT</v>
          </cell>
          <cell r="L1805" t="str">
            <v>VIV</v>
          </cell>
          <cell r="M1805" t="str">
            <v>6082128 ext.103</v>
          </cell>
          <cell r="O1805" t="str">
            <v>No</v>
          </cell>
          <cell r="Q1805">
            <v>2150541358</v>
          </cell>
          <cell r="T1805">
            <v>119900</v>
          </cell>
          <cell r="U1805">
            <v>0</v>
          </cell>
        </row>
        <row r="1806">
          <cell r="A1806" t="str">
            <v>PROP01805</v>
          </cell>
          <cell r="D1806">
            <v>41597</v>
          </cell>
          <cell r="E1806">
            <v>0</v>
          </cell>
          <cell r="F1806">
            <v>1</v>
          </cell>
          <cell r="G1806" t="str">
            <v>SIN INFORMACIÓN</v>
          </cell>
          <cell r="H1806" t="str">
            <v>MALL PLAZA</v>
          </cell>
          <cell r="I1806" t="str">
            <v xml:space="preserve">Sandra Atencia SantaMaria </v>
          </cell>
          <cell r="J1806" t="str">
            <v xml:space="preserve">Centro Comercial Mall Plaza Barranquilla </v>
          </cell>
          <cell r="K1806" t="str">
            <v>INT</v>
          </cell>
          <cell r="L1806" t="str">
            <v>COM</v>
          </cell>
          <cell r="O1806" t="str">
            <v>NO</v>
          </cell>
          <cell r="Q1806">
            <v>159508183</v>
          </cell>
          <cell r="T1806">
            <v>95000</v>
          </cell>
          <cell r="U1806">
            <v>0</v>
          </cell>
        </row>
        <row r="1807">
          <cell r="A1807" t="str">
            <v>PROP01806</v>
          </cell>
          <cell r="D1807">
            <v>41598</v>
          </cell>
          <cell r="E1807">
            <v>1</v>
          </cell>
          <cell r="F1807">
            <v>0</v>
          </cell>
          <cell r="G1807" t="str">
            <v>SIN INFORMACIÓN</v>
          </cell>
          <cell r="H1807" t="str">
            <v>UNIVERSIDAD DISTRITAL FRANCISCO JOSE DE CALDAS ETAPA I</v>
          </cell>
          <cell r="I1807" t="str">
            <v xml:space="preserve">Vicerectora Administracion 
y Financiera </v>
          </cell>
          <cell r="J1807" t="str">
            <v xml:space="preserve">Const. de Nueva Sede Universitaria Ciudadela Porvenir-Bosa </v>
          </cell>
          <cell r="K1807" t="str">
            <v>INT</v>
          </cell>
          <cell r="L1807" t="str">
            <v>EDU</v>
          </cell>
          <cell r="M1807">
            <v>3239300</v>
          </cell>
          <cell r="O1807" t="str">
            <v>NO</v>
          </cell>
          <cell r="Q1807">
            <v>3013435800</v>
          </cell>
          <cell r="T1807">
            <v>28374</v>
          </cell>
          <cell r="U1807">
            <v>0</v>
          </cell>
        </row>
        <row r="1808">
          <cell r="A1808" t="str">
            <v>PROP01807</v>
          </cell>
          <cell r="D1808">
            <v>41598</v>
          </cell>
          <cell r="E1808">
            <v>0</v>
          </cell>
          <cell r="F1808">
            <v>1</v>
          </cell>
          <cell r="G1808" t="str">
            <v>SIN INFORMACIÓN</v>
          </cell>
          <cell r="H1808" t="str">
            <v>NOVUS CIVITAS</v>
          </cell>
          <cell r="I1808" t="str">
            <v xml:space="preserve">Rafael Simon del Castillo </v>
          </cell>
          <cell r="J1808" t="str">
            <v>Centro Hospitalario Serena del Mar</v>
          </cell>
          <cell r="K1808" t="str">
            <v>GER</v>
          </cell>
          <cell r="L1808" t="str">
            <v>SAL</v>
          </cell>
          <cell r="M1808" t="str">
            <v>(5) 6930987</v>
          </cell>
          <cell r="O1808" t="str">
            <v>SI</v>
          </cell>
          <cell r="Q1808">
            <v>4158423362</v>
          </cell>
          <cell r="R1808">
            <v>3371033218</v>
          </cell>
          <cell r="T1808">
            <v>155198</v>
          </cell>
          <cell r="U1808">
            <v>1</v>
          </cell>
        </row>
        <row r="1809">
          <cell r="A1809" t="str">
            <v>PROP01808</v>
          </cell>
          <cell r="D1809">
            <v>41605</v>
          </cell>
          <cell r="E1809">
            <v>0</v>
          </cell>
          <cell r="F1809">
            <v>1</v>
          </cell>
          <cell r="G1809" t="str">
            <v>SIN INFORMACIÓN</v>
          </cell>
          <cell r="H1809" t="str">
            <v>PENINSULA INVESTMENTS</v>
          </cell>
          <cell r="I1809" t="str">
            <v>Fabian L. Bayona</v>
          </cell>
          <cell r="J1809" t="str">
            <v xml:space="preserve">Espacio 140 </v>
          </cell>
          <cell r="K1809" t="str">
            <v>PRES</v>
          </cell>
          <cell r="L1809" t="str">
            <v>VIV</v>
          </cell>
          <cell r="M1809" t="str">
            <v>5087501-3115137592</v>
          </cell>
          <cell r="O1809" t="str">
            <v>NO</v>
          </cell>
          <cell r="Q1809">
            <v>19900000</v>
          </cell>
          <cell r="T1809">
            <v>23000</v>
          </cell>
          <cell r="U1809">
            <v>0</v>
          </cell>
        </row>
        <row r="1810">
          <cell r="A1810" t="str">
            <v>PROP01809</v>
          </cell>
          <cell r="D1810">
            <v>41605</v>
          </cell>
          <cell r="E1810">
            <v>0</v>
          </cell>
          <cell r="F1810">
            <v>1</v>
          </cell>
          <cell r="G1810" t="str">
            <v>SIN INFORMACIÓN</v>
          </cell>
          <cell r="H1810" t="str">
            <v>CUSEZAR</v>
          </cell>
          <cell r="I1810" t="str">
            <v>Sergio Pelaez</v>
          </cell>
          <cell r="J1810" t="str">
            <v xml:space="preserve">Museo Torre Alta </v>
          </cell>
          <cell r="K1810" t="str">
            <v>INT</v>
          </cell>
          <cell r="L1810" t="str">
            <v>VIV</v>
          </cell>
          <cell r="O1810" t="str">
            <v>NO</v>
          </cell>
          <cell r="Q1810">
            <v>668906813</v>
          </cell>
          <cell r="T1810">
            <v>39000</v>
          </cell>
          <cell r="U1810">
            <v>0</v>
          </cell>
        </row>
        <row r="1811">
          <cell r="A1811" t="str">
            <v>PROP01810</v>
          </cell>
          <cell r="D1811">
            <v>41605</v>
          </cell>
          <cell r="E1811">
            <v>0</v>
          </cell>
          <cell r="F1811">
            <v>1</v>
          </cell>
          <cell r="G1811" t="str">
            <v>SIN INFORMACIÓN</v>
          </cell>
          <cell r="H1811" t="str">
            <v>CUSEZAR</v>
          </cell>
          <cell r="I1811" t="str">
            <v>Sergio Pelaez</v>
          </cell>
          <cell r="J1811" t="str">
            <v xml:space="preserve">Kandinsky Torre 5 </v>
          </cell>
          <cell r="K1811" t="str">
            <v>INT</v>
          </cell>
          <cell r="L1811" t="str">
            <v>VIV</v>
          </cell>
          <cell r="O1811" t="str">
            <v>NO</v>
          </cell>
          <cell r="Q1811">
            <v>374615690</v>
          </cell>
          <cell r="T1811">
            <v>17200</v>
          </cell>
          <cell r="U1811">
            <v>0</v>
          </cell>
        </row>
        <row r="1812">
          <cell r="A1812" t="str">
            <v>PROP01811</v>
          </cell>
          <cell r="D1812">
            <v>41607</v>
          </cell>
          <cell r="E1812">
            <v>0</v>
          </cell>
          <cell r="F1812">
            <v>1</v>
          </cell>
          <cell r="G1812" t="str">
            <v>SIN INFORMACIÓN</v>
          </cell>
          <cell r="H1812" t="str">
            <v xml:space="preserve">CONTEXTO URBANO </v>
          </cell>
          <cell r="I1812" t="str">
            <v>Monica Lozano Jaramiilo</v>
          </cell>
          <cell r="J1812" t="str">
            <v>Centro Social de Agentes de Policia Nacional</v>
          </cell>
          <cell r="K1812" t="str">
            <v>PRES</v>
          </cell>
          <cell r="L1812" t="str">
            <v>OFI</v>
          </cell>
          <cell r="M1812" t="str">
            <v>6470700 Ext. 102</v>
          </cell>
          <cell r="O1812" t="str">
            <v>NO</v>
          </cell>
          <cell r="Q1812">
            <v>11500000</v>
          </cell>
          <cell r="T1812">
            <v>131322</v>
          </cell>
          <cell r="U1812">
            <v>0</v>
          </cell>
        </row>
        <row r="1813">
          <cell r="A1813" t="str">
            <v>PROP01812</v>
          </cell>
          <cell r="D1813">
            <v>41607</v>
          </cell>
          <cell r="E1813">
            <v>0</v>
          </cell>
          <cell r="F1813">
            <v>1</v>
          </cell>
          <cell r="G1813" t="str">
            <v>SIN INFORMACIÓN</v>
          </cell>
          <cell r="H1813" t="str">
            <v xml:space="preserve">EXACTA PROYECTO 
TOTAL </v>
          </cell>
          <cell r="I1813" t="str">
            <v>Luis Guillermo Vallejo</v>
          </cell>
          <cell r="J1813" t="str">
            <v>Edificio de Apartamentos Calle 92</v>
          </cell>
          <cell r="K1813" t="str">
            <v>PRES</v>
          </cell>
          <cell r="L1813" t="str">
            <v>VIV</v>
          </cell>
          <cell r="M1813">
            <v>5425955</v>
          </cell>
          <cell r="O1813" t="str">
            <v>NO</v>
          </cell>
          <cell r="Q1813">
            <v>15600000</v>
          </cell>
          <cell r="T1813">
            <v>10464</v>
          </cell>
          <cell r="U1813">
            <v>0</v>
          </cell>
        </row>
        <row r="1814">
          <cell r="A1814" t="str">
            <v>PROP01813</v>
          </cell>
          <cell r="D1814">
            <v>41607</v>
          </cell>
          <cell r="E1814">
            <v>0</v>
          </cell>
          <cell r="F1814">
            <v>1</v>
          </cell>
          <cell r="G1814" t="str">
            <v>SIN INFORMACIÓN</v>
          </cell>
          <cell r="H1814" t="str">
            <v>THE ENGLISH SCHOOL</v>
          </cell>
          <cell r="I1814" t="str">
            <v>Hernan Rodrigo Sanchez</v>
          </cell>
          <cell r="J1814" t="str">
            <v>Reforzamiento o Reconstruccion de las Edificaciones de 
English School</v>
          </cell>
          <cell r="K1814" t="str">
            <v>PRES</v>
          </cell>
          <cell r="L1814" t="str">
            <v>EDU</v>
          </cell>
          <cell r="M1814">
            <v>6767700</v>
          </cell>
          <cell r="O1814" t="str">
            <v>NO</v>
          </cell>
          <cell r="Q1814">
            <v>20000000</v>
          </cell>
          <cell r="T1814">
            <v>19213</v>
          </cell>
          <cell r="U1814">
            <v>0</v>
          </cell>
        </row>
        <row r="1815">
          <cell r="A1815" t="str">
            <v>PROP01814</v>
          </cell>
          <cell r="D1815">
            <v>41607</v>
          </cell>
          <cell r="E1815">
            <v>0</v>
          </cell>
          <cell r="F1815">
            <v>1</v>
          </cell>
          <cell r="G1815" t="str">
            <v>SIN INFORMACIÓN</v>
          </cell>
          <cell r="H1815" t="str">
            <v>HOTEL SHERATON</v>
          </cell>
          <cell r="I1815" t="str">
            <v>Heinz Linskerr Kahn</v>
          </cell>
          <cell r="J1815" t="str">
            <v>Remodelacion Fachadas Hotel Sheraton</v>
          </cell>
          <cell r="K1815" t="str">
            <v>PRES</v>
          </cell>
          <cell r="L1815" t="str">
            <v>HOT</v>
          </cell>
          <cell r="M1815">
            <v>2105000</v>
          </cell>
          <cell r="O1815" t="str">
            <v>?</v>
          </cell>
          <cell r="Q1815">
            <v>20000000</v>
          </cell>
          <cell r="T1815">
            <v>7500</v>
          </cell>
          <cell r="U1815">
            <v>0</v>
          </cell>
        </row>
        <row r="1816">
          <cell r="A1816" t="str">
            <v>PROP01815</v>
          </cell>
          <cell r="D1816">
            <v>41611</v>
          </cell>
          <cell r="E1816">
            <v>0</v>
          </cell>
          <cell r="F1816">
            <v>1</v>
          </cell>
          <cell r="G1816" t="str">
            <v>SIN INFORMACIÓN</v>
          </cell>
          <cell r="H1816" t="str">
            <v>DAVINCI CONSTRUCCIONES SAS</v>
          </cell>
          <cell r="I1816" t="str">
            <v>Daniel Ortega Quiroga</v>
          </cell>
          <cell r="J1816" t="str">
            <v xml:space="preserve">Bosque de Pinos </v>
          </cell>
          <cell r="K1816" t="str">
            <v>PRES</v>
          </cell>
          <cell r="L1816" t="str">
            <v>VIV</v>
          </cell>
          <cell r="M1816">
            <v>3108811828</v>
          </cell>
          <cell r="O1816" t="str">
            <v>No</v>
          </cell>
          <cell r="Q1816">
            <v>11730000</v>
          </cell>
          <cell r="T1816">
            <v>3718.63</v>
          </cell>
          <cell r="U1816">
            <v>0</v>
          </cell>
        </row>
        <row r="1817">
          <cell r="A1817" t="str">
            <v>PROP01816</v>
          </cell>
          <cell r="D1817">
            <v>41611</v>
          </cell>
          <cell r="E1817">
            <v>0</v>
          </cell>
          <cell r="F1817">
            <v>1</v>
          </cell>
          <cell r="G1817" t="str">
            <v>SIN INFORMACIÓN</v>
          </cell>
          <cell r="H1817" t="str">
            <v>LUIS F. CORREA &amp; ASOCIADOS S.A.</v>
          </cell>
          <cell r="I1817" t="str">
            <v>Martha Yalena Jarmillo Gallego</v>
          </cell>
          <cell r="J1817" t="str">
            <v>Hotel Santa Catalina</v>
          </cell>
          <cell r="K1817" t="str">
            <v>INT</v>
          </cell>
          <cell r="L1817" t="str">
            <v>HOT</v>
          </cell>
          <cell r="M1817">
            <v>6324400</v>
          </cell>
          <cell r="O1817" t="str">
            <v>?</v>
          </cell>
          <cell r="Q1817">
            <v>14014680</v>
          </cell>
          <cell r="T1817">
            <v>2200</v>
          </cell>
          <cell r="U1817">
            <v>0</v>
          </cell>
        </row>
        <row r="1818">
          <cell r="A1818" t="str">
            <v>PROP01817</v>
          </cell>
          <cell r="D1818">
            <v>41611</v>
          </cell>
          <cell r="E1818">
            <v>0</v>
          </cell>
          <cell r="F1818">
            <v>1</v>
          </cell>
          <cell r="G1818" t="str">
            <v>SIN INFORMACIÓN</v>
          </cell>
          <cell r="H1818" t="str">
            <v>MALL PLAZA</v>
          </cell>
          <cell r="I1818" t="str">
            <v xml:space="preserve">Sandra Atencia SantaMaria </v>
          </cell>
          <cell r="J1818" t="str">
            <v xml:space="preserve">Centro Comercial Mall Plaza Barranquilla </v>
          </cell>
          <cell r="K1818" t="str">
            <v>INT</v>
          </cell>
          <cell r="L1818" t="str">
            <v>COM</v>
          </cell>
          <cell r="M1818">
            <v>7458787</v>
          </cell>
          <cell r="O1818" t="str">
            <v>NO</v>
          </cell>
          <cell r="Q1818">
            <v>144442183</v>
          </cell>
          <cell r="T1818">
            <v>95000</v>
          </cell>
          <cell r="U1818">
            <v>0</v>
          </cell>
        </row>
        <row r="1819">
          <cell r="A1819" t="str">
            <v>PROP01818</v>
          </cell>
          <cell r="D1819">
            <v>41613</v>
          </cell>
          <cell r="E1819">
            <v>0</v>
          </cell>
          <cell r="F1819">
            <v>1</v>
          </cell>
          <cell r="G1819" t="str">
            <v>SIN INFORMACIÓN</v>
          </cell>
          <cell r="H1819" t="str">
            <v>UNIVERSIDAD DE LOS ANDRES</v>
          </cell>
          <cell r="I1819" t="str">
            <v>Nestor Vera</v>
          </cell>
          <cell r="J1819" t="str">
            <v>Obras de Acueducto y Alcantarillado e Interconexion de
 Redes Tecnicas Para la Zona Noroccidental de Campus</v>
          </cell>
          <cell r="K1819" t="str">
            <v>INT</v>
          </cell>
          <cell r="L1819" t="str">
            <v>EDU</v>
          </cell>
          <cell r="M1819">
            <v>3394949</v>
          </cell>
          <cell r="O1819" t="str">
            <v>Si</v>
          </cell>
          <cell r="Q1819">
            <v>35487865</v>
          </cell>
          <cell r="R1819">
            <v>35487865</v>
          </cell>
          <cell r="T1819" t="str">
            <v>n.a.</v>
          </cell>
          <cell r="U1819">
            <v>1</v>
          </cell>
        </row>
        <row r="1820">
          <cell r="A1820" t="str">
            <v>PROP01819</v>
          </cell>
          <cell r="D1820">
            <v>41613</v>
          </cell>
          <cell r="E1820">
            <v>0</v>
          </cell>
          <cell r="F1820">
            <v>1</v>
          </cell>
          <cell r="G1820" t="str">
            <v>SIN INFORMACIÓN</v>
          </cell>
          <cell r="H1820" t="str">
            <v xml:space="preserve">TRAMONTANA CONSTRUCTORA </v>
          </cell>
          <cell r="I1820" t="str">
            <v xml:space="preserve">Jaume Llorens </v>
          </cell>
          <cell r="J1820" t="str">
            <v>Montealto La Cabrera</v>
          </cell>
          <cell r="K1820" t="str">
            <v>INT</v>
          </cell>
          <cell r="L1820" t="str">
            <v>VIV</v>
          </cell>
          <cell r="M1820" t="str">
            <v>8600027-3165765874</v>
          </cell>
          <cell r="O1820" t="str">
            <v>?</v>
          </cell>
          <cell r="Q1820">
            <v>250719187</v>
          </cell>
          <cell r="T1820">
            <v>5040</v>
          </cell>
          <cell r="U1820">
            <v>0</v>
          </cell>
        </row>
        <row r="1821">
          <cell r="A1821" t="str">
            <v>PROP01820</v>
          </cell>
          <cell r="D1821">
            <v>41614</v>
          </cell>
          <cell r="E1821">
            <v>0</v>
          </cell>
          <cell r="F1821">
            <v>1</v>
          </cell>
          <cell r="G1821" t="str">
            <v>SIN INFORMACIÓN</v>
          </cell>
          <cell r="H1821" t="str">
            <v>UNIVERSIDAD DE LOS ANDES</v>
          </cell>
          <cell r="I1821" t="str">
            <v xml:space="preserve">Claudia Velandia </v>
          </cell>
          <cell r="J1821" t="str">
            <v>Universidad de los Andes   Proyecto Estacion de Policia  (Ampliacion)</v>
          </cell>
          <cell r="K1821" t="str">
            <v>INT</v>
          </cell>
          <cell r="L1821" t="str">
            <v>EDU</v>
          </cell>
          <cell r="M1821">
            <v>3394949</v>
          </cell>
          <cell r="O1821" t="str">
            <v>Si</v>
          </cell>
          <cell r="Q1821">
            <v>0</v>
          </cell>
          <cell r="R1821">
            <v>0</v>
          </cell>
          <cell r="U1821">
            <v>1</v>
          </cell>
        </row>
        <row r="1822">
          <cell r="A1822" t="str">
            <v>PROP01821</v>
          </cell>
          <cell r="D1822">
            <v>41614</v>
          </cell>
          <cell r="E1822">
            <v>0</v>
          </cell>
          <cell r="F1822">
            <v>1</v>
          </cell>
          <cell r="G1822" t="str">
            <v>SIN INFORMACIÓN</v>
          </cell>
          <cell r="H1822" t="str">
            <v>MALL PLAZA</v>
          </cell>
          <cell r="I1822" t="str">
            <v>Henry Cuadradp B.</v>
          </cell>
          <cell r="J1822" t="str">
            <v>Medicion de cantidades de estructura "Malll Plaza Manizales"</v>
          </cell>
          <cell r="K1822" t="str">
            <v>PRES</v>
          </cell>
          <cell r="L1822" t="str">
            <v>COM</v>
          </cell>
          <cell r="M1822">
            <v>7458787</v>
          </cell>
          <cell r="O1822" t="str">
            <v>NO</v>
          </cell>
          <cell r="Q1822">
            <v>6000000</v>
          </cell>
          <cell r="T1822">
            <v>84470</v>
          </cell>
          <cell r="U1822">
            <v>0</v>
          </cell>
        </row>
        <row r="1823">
          <cell r="A1823" t="str">
            <v>PROP01822</v>
          </cell>
          <cell r="D1823">
            <v>41617</v>
          </cell>
          <cell r="E1823">
            <v>0</v>
          </cell>
          <cell r="F1823">
            <v>1</v>
          </cell>
          <cell r="G1823" t="str">
            <v>SIN INFORMACIÓN</v>
          </cell>
          <cell r="H1823" t="str">
            <v>ESCALAR</v>
          </cell>
          <cell r="I1823" t="str">
            <v>Fernando Jimenez</v>
          </cell>
          <cell r="J1823" t="str">
            <v>Edificios Santa Maria</v>
          </cell>
          <cell r="K1823" t="str">
            <v>PRES</v>
          </cell>
          <cell r="L1823" t="str">
            <v>VIV</v>
          </cell>
          <cell r="O1823" t="str">
            <v>?</v>
          </cell>
          <cell r="Q1823">
            <v>16000000</v>
          </cell>
          <cell r="T1823">
            <v>33525</v>
          </cell>
          <cell r="U1823">
            <v>0</v>
          </cell>
        </row>
        <row r="1824">
          <cell r="A1824" t="str">
            <v>PROP01823</v>
          </cell>
          <cell r="D1824">
            <v>41620</v>
          </cell>
          <cell r="E1824">
            <v>0</v>
          </cell>
          <cell r="F1824">
            <v>1</v>
          </cell>
          <cell r="G1824" t="str">
            <v>SIN INFORMACIÓN</v>
          </cell>
          <cell r="H1824" t="str">
            <v>EPS SANITAS</v>
          </cell>
          <cell r="I1824" t="str">
            <v>Juan Pablo Rueda Sanchez</v>
          </cell>
          <cell r="J1824" t="str">
            <v xml:space="preserve">Unidad de Atencion Primaria </v>
          </cell>
          <cell r="K1824" t="str">
            <v>GER</v>
          </cell>
          <cell r="L1824" t="str">
            <v>SAL</v>
          </cell>
          <cell r="M1824" t="str">
            <v>6466060 Ext. 10101</v>
          </cell>
          <cell r="O1824" t="str">
            <v>SI</v>
          </cell>
          <cell r="Q1824">
            <v>471157444</v>
          </cell>
          <cell r="R1824">
            <v>630977381</v>
          </cell>
          <cell r="T1824">
            <v>4600</v>
          </cell>
          <cell r="U1824">
            <v>1</v>
          </cell>
        </row>
        <row r="1825">
          <cell r="A1825" t="str">
            <v>PROP01824</v>
          </cell>
          <cell r="D1825">
            <v>41619</v>
          </cell>
          <cell r="E1825">
            <v>0</v>
          </cell>
          <cell r="F1825">
            <v>1</v>
          </cell>
          <cell r="G1825" t="str">
            <v>SIN INFORMACIÓN</v>
          </cell>
          <cell r="H1825" t="str">
            <v>MALL PLAZA</v>
          </cell>
          <cell r="I1825" t="str">
            <v xml:space="preserve">Sandra Atencia SantaMaria </v>
          </cell>
          <cell r="J1825" t="str">
            <v>Mall Plaza Barranquilla LEED</v>
          </cell>
          <cell r="K1825" t="str">
            <v>LEED</v>
          </cell>
          <cell r="L1825" t="str">
            <v>COM</v>
          </cell>
          <cell r="M1825" t="str">
            <v>7458787 Ext. 1508 - 3153413887</v>
          </cell>
          <cell r="O1825" t="str">
            <v>NO</v>
          </cell>
          <cell r="Q1825">
            <v>164000000</v>
          </cell>
          <cell r="T1825">
            <v>95000</v>
          </cell>
          <cell r="U1825">
            <v>0</v>
          </cell>
        </row>
        <row r="1826">
          <cell r="A1826" t="str">
            <v>PROP01825</v>
          </cell>
          <cell r="D1826">
            <v>41621</v>
          </cell>
          <cell r="E1826">
            <v>1</v>
          </cell>
          <cell r="F1826">
            <v>0</v>
          </cell>
          <cell r="G1826" t="str">
            <v>SIN INFORMACIÓN</v>
          </cell>
          <cell r="H1826" t="str">
            <v xml:space="preserve">ALCALDIA DE BARRANQUILLA </v>
          </cell>
          <cell r="I1826" t="str">
            <v>Federico Celedon</v>
          </cell>
          <cell r="J1826" t="str">
            <v xml:space="preserve">Parques Publicos, Canchas Deportivas, Zonas Verdes y
 Boulevares en Diferentes Sectores del Distrito de Barranquilla </v>
          </cell>
          <cell r="K1826" t="str">
            <v>INT</v>
          </cell>
          <cell r="L1826" t="str">
            <v>REC</v>
          </cell>
          <cell r="M1826" t="str">
            <v>5-3510221</v>
          </cell>
          <cell r="O1826" t="str">
            <v>NO</v>
          </cell>
          <cell r="Q1826">
            <v>1409009471</v>
          </cell>
          <cell r="T1826">
            <v>254215</v>
          </cell>
          <cell r="U1826">
            <v>0</v>
          </cell>
        </row>
        <row r="1827">
          <cell r="A1827" t="str">
            <v>PROP01826</v>
          </cell>
          <cell r="D1827">
            <v>41625</v>
          </cell>
          <cell r="E1827">
            <v>0</v>
          </cell>
          <cell r="F1827">
            <v>1</v>
          </cell>
          <cell r="G1827" t="str">
            <v>SIN INFORMACIÓN</v>
          </cell>
          <cell r="H1827" t="str">
            <v>MEDIABRANDS</v>
          </cell>
          <cell r="I1827" t="str">
            <v>Lina Rengifo</v>
          </cell>
          <cell r="J1827" t="str">
            <v xml:space="preserve">Adecuacion Oficinas </v>
          </cell>
          <cell r="K1827" t="str">
            <v>INT</v>
          </cell>
          <cell r="L1827" t="str">
            <v>OFI</v>
          </cell>
          <cell r="M1827" t="str">
            <v>6585252 ex. 1168</v>
          </cell>
          <cell r="O1827" t="str">
            <v>NO</v>
          </cell>
          <cell r="Q1827">
            <v>81447600</v>
          </cell>
          <cell r="T1827">
            <v>2300</v>
          </cell>
          <cell r="U1827">
            <v>0</v>
          </cell>
        </row>
        <row r="1828">
          <cell r="A1828" t="str">
            <v>PROP01827</v>
          </cell>
          <cell r="D1828">
            <v>41625</v>
          </cell>
          <cell r="E1828">
            <v>0</v>
          </cell>
          <cell r="F1828">
            <v>1</v>
          </cell>
          <cell r="G1828" t="str">
            <v>SIN INFORMACIÓN</v>
          </cell>
          <cell r="H1828" t="str">
            <v>CENTRO COMERCIAL BULEVAR</v>
          </cell>
          <cell r="I1828" t="str">
            <v>Marcela Sandoval</v>
          </cell>
          <cell r="J1828" t="str">
            <v>CC Bulevar (ampliación)</v>
          </cell>
          <cell r="K1828" t="str">
            <v>INT</v>
          </cell>
          <cell r="L1828" t="str">
            <v>COM</v>
          </cell>
          <cell r="M1828" t="str">
            <v xml:space="preserve"> </v>
          </cell>
          <cell r="O1828" t="str">
            <v>Si</v>
          </cell>
          <cell r="Q1828">
            <v>429579000</v>
          </cell>
          <cell r="R1828">
            <v>429579000</v>
          </cell>
          <cell r="U1828">
            <v>1</v>
          </cell>
        </row>
        <row r="1829">
          <cell r="A1829" t="str">
            <v>PROP01828</v>
          </cell>
          <cell r="D1829">
            <v>41626</v>
          </cell>
          <cell r="E1829">
            <v>0</v>
          </cell>
          <cell r="F1829">
            <v>1</v>
          </cell>
          <cell r="G1829" t="str">
            <v>SIN INFORMACIÓN</v>
          </cell>
          <cell r="H1829" t="str">
            <v xml:space="preserve">ESCALAR GERENCIA INMOBILIARIA </v>
          </cell>
          <cell r="I1829" t="str">
            <v>Fernando Jimenez Sanchez</v>
          </cell>
          <cell r="J1829" t="str">
            <v xml:space="preserve">Casas La Resolana </v>
          </cell>
          <cell r="K1829" t="str">
            <v>PRES</v>
          </cell>
          <cell r="L1829" t="str">
            <v>VIV</v>
          </cell>
          <cell r="M1829" t="str">
            <v>6184693 Ext.212</v>
          </cell>
          <cell r="O1829" t="str">
            <v>Si</v>
          </cell>
          <cell r="Q1829">
            <v>15000000</v>
          </cell>
          <cell r="R1829">
            <v>15000000</v>
          </cell>
          <cell r="T1829">
            <v>8780</v>
          </cell>
          <cell r="U1829">
            <v>1</v>
          </cell>
        </row>
        <row r="1830">
          <cell r="A1830" t="str">
            <v>PROP01829</v>
          </cell>
          <cell r="D1830">
            <v>41626</v>
          </cell>
          <cell r="E1830">
            <v>0</v>
          </cell>
          <cell r="F1830">
            <v>1</v>
          </cell>
          <cell r="G1830" t="str">
            <v>SIN INFORMACIÓN</v>
          </cell>
          <cell r="H1830" t="str">
            <v>EMPRESA TELECOMUNICACIONES
 BOGOTA  "ETB"</v>
          </cell>
          <cell r="I1830" t="str">
            <v>Mauricio Espinosa</v>
          </cell>
          <cell r="J1830" t="str">
            <v>Nuevo Datacenter ETB</v>
          </cell>
          <cell r="K1830" t="str">
            <v>INT</v>
          </cell>
          <cell r="L1830" t="str">
            <v>IND</v>
          </cell>
          <cell r="M1830">
            <v>2422092</v>
          </cell>
          <cell r="O1830" t="str">
            <v>NO</v>
          </cell>
          <cell r="Q1830">
            <v>930486256</v>
          </cell>
          <cell r="U1830">
            <v>0</v>
          </cell>
        </row>
        <row r="1831">
          <cell r="A1831" t="str">
            <v>PROP01830</v>
          </cell>
          <cell r="D1831">
            <v>41627</v>
          </cell>
          <cell r="E1831">
            <v>0</v>
          </cell>
          <cell r="F1831">
            <v>1</v>
          </cell>
          <cell r="G1831" t="str">
            <v>SIN INFORMACIÓN</v>
          </cell>
          <cell r="H1831" t="str">
            <v>CONTEMPO</v>
          </cell>
          <cell r="I1831" t="str">
            <v>Pilar Salazar</v>
          </cell>
          <cell r="J1831" t="str">
            <v>Hotel Oxo Buenavista</v>
          </cell>
          <cell r="K1831" t="str">
            <v>INT</v>
          </cell>
          <cell r="L1831" t="str">
            <v>HOT</v>
          </cell>
          <cell r="M1831">
            <v>2182470</v>
          </cell>
          <cell r="O1831" t="str">
            <v>NO</v>
          </cell>
          <cell r="Q1831">
            <v>444582880</v>
          </cell>
          <cell r="T1831">
            <v>8675</v>
          </cell>
          <cell r="U1831">
            <v>0</v>
          </cell>
        </row>
        <row r="1832">
          <cell r="A1832" t="str">
            <v>PROP01831</v>
          </cell>
          <cell r="D1832">
            <v>41628</v>
          </cell>
          <cell r="E1832">
            <v>0</v>
          </cell>
          <cell r="F1832">
            <v>1</v>
          </cell>
          <cell r="G1832" t="str">
            <v>SIN INFORMACIÓN</v>
          </cell>
          <cell r="H1832" t="str">
            <v>MALL PLAZA</v>
          </cell>
          <cell r="I1832" t="str">
            <v xml:space="preserve">Lina Maria Murcia </v>
          </cell>
          <cell r="J1832" t="str">
            <v>Centro Comercial MALL Plaza Manizales (ampliacion)</v>
          </cell>
          <cell r="K1832" t="str">
            <v>INT</v>
          </cell>
          <cell r="L1832" t="str">
            <v>COM</v>
          </cell>
          <cell r="M1832" t="str">
            <v xml:space="preserve"> </v>
          </cell>
          <cell r="O1832" t="str">
            <v>Si</v>
          </cell>
          <cell r="Q1832">
            <v>254609319.51779285</v>
          </cell>
          <cell r="R1832">
            <v>254609319.51779285</v>
          </cell>
          <cell r="U1832">
            <v>1</v>
          </cell>
        </row>
        <row r="1833">
          <cell r="A1833" t="str">
            <v>PROP01832</v>
          </cell>
          <cell r="D1833">
            <v>41628</v>
          </cell>
          <cell r="E1833">
            <v>0</v>
          </cell>
          <cell r="F1833">
            <v>1</v>
          </cell>
          <cell r="G1833" t="str">
            <v>SIN INFORMACIÓN</v>
          </cell>
          <cell r="H1833" t="str">
            <v>PYD</v>
          </cell>
          <cell r="I1833" t="str">
            <v>Alejandro Perez Silva</v>
          </cell>
          <cell r="J1833" t="str">
            <v>Supervicion Lobby Edificio Oxy</v>
          </cell>
          <cell r="K1833" t="str">
            <v>INT</v>
          </cell>
          <cell r="L1833" t="str">
            <v>SIN INFORMACIÓN</v>
          </cell>
          <cell r="O1833" t="str">
            <v>Si</v>
          </cell>
          <cell r="Q1833">
            <v>34956196</v>
          </cell>
          <cell r="R1833">
            <v>12854444</v>
          </cell>
          <cell r="U1833">
            <v>1</v>
          </cell>
        </row>
        <row r="1834">
          <cell r="A1834" t="str">
            <v>PROP01833</v>
          </cell>
          <cell r="D1834">
            <v>41631</v>
          </cell>
          <cell r="E1834">
            <v>0</v>
          </cell>
          <cell r="F1834">
            <v>1</v>
          </cell>
          <cell r="G1834" t="str">
            <v>SIN INFORMACIÓN</v>
          </cell>
          <cell r="H1834" t="str">
            <v>ORGANIZACIÓN TERPEL</v>
          </cell>
          <cell r="I1834" t="str">
            <v>Mario Palma</v>
          </cell>
          <cell r="J1834" t="str">
            <v xml:space="preserve">Nuevas Tiendas de 700 a 800 mts. </v>
          </cell>
          <cell r="K1834" t="str">
            <v>INT</v>
          </cell>
          <cell r="L1834" t="str">
            <v>COM</v>
          </cell>
          <cell r="M1834" t="str">
            <v>3267878 Ext. 1137</v>
          </cell>
          <cell r="O1834" t="str">
            <v>?</v>
          </cell>
          <cell r="Q1834">
            <v>18405600</v>
          </cell>
          <cell r="U1834">
            <v>0</v>
          </cell>
        </row>
        <row r="1835">
          <cell r="A1835" t="str">
            <v>PROP01834</v>
          </cell>
          <cell r="D1835">
            <v>41638</v>
          </cell>
          <cell r="E1835">
            <v>0</v>
          </cell>
          <cell r="F1835">
            <v>1</v>
          </cell>
          <cell r="G1835" t="str">
            <v>SIN INFORMACIÓN</v>
          </cell>
          <cell r="H1835" t="str">
            <v>CLARO</v>
          </cell>
          <cell r="I1835" t="str">
            <v xml:space="preserve">Julian Arturo Torres Rozo </v>
          </cell>
          <cell r="J1835" t="str">
            <v>CAV claro Cúcuta</v>
          </cell>
          <cell r="K1835" t="str">
            <v>INT</v>
          </cell>
          <cell r="L1835" t="str">
            <v>COM</v>
          </cell>
          <cell r="M1835" t="str">
            <v>7429797 Ext. 8573</v>
          </cell>
          <cell r="O1835" t="str">
            <v>SI</v>
          </cell>
          <cell r="Q1835">
            <v>50412737.600000001</v>
          </cell>
          <cell r="R1835">
            <v>50412737.600000001</v>
          </cell>
          <cell r="T1835">
            <v>778.21</v>
          </cell>
          <cell r="U1835">
            <v>1</v>
          </cell>
        </row>
        <row r="1836">
          <cell r="A1836" t="str">
            <v>PROP01835</v>
          </cell>
          <cell r="D1836">
            <v>40919</v>
          </cell>
          <cell r="E1836">
            <v>0</v>
          </cell>
          <cell r="F1836">
            <v>1</v>
          </cell>
          <cell r="G1836" t="str">
            <v>SIN INFORMACIÓN</v>
          </cell>
          <cell r="H1836" t="str">
            <v>SAMPER ARENAS Y ASOCIADOS</v>
          </cell>
          <cell r="I1836" t="str">
            <v>Ignacio Samper</v>
          </cell>
          <cell r="J1836" t="str">
            <v>Edificio Parque 81</v>
          </cell>
          <cell r="K1836" t="str">
            <v>PRES</v>
          </cell>
          <cell r="L1836" t="str">
            <v>VIV</v>
          </cell>
          <cell r="O1836" t="str">
            <v>No</v>
          </cell>
          <cell r="Q1836">
            <v>3000000</v>
          </cell>
          <cell r="U1836">
            <v>0</v>
          </cell>
        </row>
        <row r="1837">
          <cell r="A1837" t="str">
            <v>PROP01836</v>
          </cell>
          <cell r="D1837">
            <v>40924</v>
          </cell>
          <cell r="E1837">
            <v>0</v>
          </cell>
          <cell r="F1837">
            <v>1</v>
          </cell>
          <cell r="G1837" t="str">
            <v>SIN INFORMACIÓN</v>
          </cell>
          <cell r="H1837" t="str">
            <v>NUTRESA</v>
          </cell>
          <cell r="I1837" t="str">
            <v>Paul Garcia</v>
          </cell>
          <cell r="J1837" t="str">
            <v>Ampliacion Agencia de la 30 Barranquilla</v>
          </cell>
          <cell r="K1837" t="str">
            <v>INT</v>
          </cell>
          <cell r="L1837" t="str">
            <v>IND</v>
          </cell>
          <cell r="O1837" t="str">
            <v>SI</v>
          </cell>
          <cell r="P1837">
            <v>1368</v>
          </cell>
          <cell r="Q1837">
            <v>96000000</v>
          </cell>
          <cell r="R1837">
            <v>93794800</v>
          </cell>
          <cell r="T1837">
            <v>830</v>
          </cell>
          <cell r="U1837">
            <v>1</v>
          </cell>
        </row>
        <row r="1838">
          <cell r="A1838" t="str">
            <v>PROP01837</v>
          </cell>
          <cell r="D1838">
            <v>40925</v>
          </cell>
          <cell r="E1838">
            <v>0</v>
          </cell>
          <cell r="F1838">
            <v>1</v>
          </cell>
          <cell r="G1838" t="str">
            <v>SIN INFORMACIÓN</v>
          </cell>
          <cell r="H1838" t="str">
            <v>IFC</v>
          </cell>
          <cell r="I1838" t="str">
            <v>Ángela María Fonseca</v>
          </cell>
          <cell r="J1838" t="str">
            <v>Viviendas Interés social</v>
          </cell>
          <cell r="K1838" t="str">
            <v>PRES</v>
          </cell>
          <cell r="L1838" t="str">
            <v>VIV</v>
          </cell>
          <cell r="M1838">
            <v>3192335</v>
          </cell>
          <cell r="O1838" t="str">
            <v>No</v>
          </cell>
          <cell r="Q1838">
            <v>44559500</v>
          </cell>
          <cell r="T1838">
            <v>210000</v>
          </cell>
          <cell r="U1838">
            <v>0</v>
          </cell>
        </row>
        <row r="1839">
          <cell r="A1839" t="str">
            <v>PROP01838</v>
          </cell>
          <cell r="D1839">
            <v>40932</v>
          </cell>
          <cell r="E1839">
            <v>1</v>
          </cell>
          <cell r="F1839">
            <v>0</v>
          </cell>
          <cell r="G1839" t="str">
            <v>SIN INFORMACIÓN</v>
          </cell>
          <cell r="H1839" t="str">
            <v>POLICÍA NACIONAL</v>
          </cell>
          <cell r="I1839" t="str">
            <v>Dirección Administrativa</v>
          </cell>
          <cell r="J1839" t="str">
            <v>Centro Integrado de inteligencia</v>
          </cell>
          <cell r="K1839" t="str">
            <v>INT</v>
          </cell>
          <cell r="L1839" t="str">
            <v>OFI</v>
          </cell>
          <cell r="M1839">
            <v>3159000</v>
          </cell>
          <cell r="N1839" t="str">
            <v>SI</v>
          </cell>
          <cell r="P1839">
            <v>1355</v>
          </cell>
          <cell r="Q1839">
            <v>262995039</v>
          </cell>
          <cell r="R1839">
            <v>262995039</v>
          </cell>
          <cell r="T1839">
            <v>4000</v>
          </cell>
          <cell r="U1839">
            <v>1</v>
          </cell>
        </row>
        <row r="1840">
          <cell r="A1840" t="str">
            <v>PROP01839</v>
          </cell>
          <cell r="D1840">
            <v>40932</v>
          </cell>
          <cell r="E1840">
            <v>0</v>
          </cell>
          <cell r="F1840">
            <v>1</v>
          </cell>
          <cell r="G1840" t="str">
            <v>SIN INFORMACIÓN</v>
          </cell>
          <cell r="H1840" t="str">
            <v>SODIMAC</v>
          </cell>
          <cell r="I1840" t="str">
            <v>Juan Francisco Robayo</v>
          </cell>
          <cell r="J1840" t="str">
            <v>Homecenter Manizales (ampliación)</v>
          </cell>
          <cell r="K1840" t="str">
            <v>INT</v>
          </cell>
          <cell r="L1840" t="str">
            <v>COM</v>
          </cell>
          <cell r="M1840">
            <v>5460000</v>
          </cell>
          <cell r="O1840" t="str">
            <v>SI</v>
          </cell>
          <cell r="P1840">
            <v>1249</v>
          </cell>
          <cell r="Q1840">
            <v>28880530</v>
          </cell>
          <cell r="R1840">
            <v>28880530</v>
          </cell>
          <cell r="U1840">
            <v>1</v>
          </cell>
        </row>
        <row r="1841">
          <cell r="A1841" t="str">
            <v>PROP01840</v>
          </cell>
          <cell r="D1841">
            <v>40932</v>
          </cell>
          <cell r="E1841">
            <v>0</v>
          </cell>
          <cell r="F1841">
            <v>1</v>
          </cell>
          <cell r="G1841" t="str">
            <v>SIN INFORMACIÓN</v>
          </cell>
          <cell r="H1841" t="str">
            <v>NISSAN</v>
          </cell>
          <cell r="I1841" t="str">
            <v>Andrés Cataño</v>
          </cell>
          <cell r="J1841" t="str">
            <v>Nissan proyectos varios (ampliación)</v>
          </cell>
          <cell r="K1841" t="str">
            <v>GER</v>
          </cell>
          <cell r="L1841" t="str">
            <v>COM</v>
          </cell>
          <cell r="O1841" t="str">
            <v>NO</v>
          </cell>
          <cell r="Q1841">
            <v>179354707</v>
          </cell>
          <cell r="U1841">
            <v>0</v>
          </cell>
        </row>
        <row r="1842">
          <cell r="A1842" t="str">
            <v>PROP01841</v>
          </cell>
          <cell r="D1842">
            <v>40933</v>
          </cell>
          <cell r="E1842">
            <v>0</v>
          </cell>
          <cell r="F1842">
            <v>1</v>
          </cell>
          <cell r="G1842" t="str">
            <v>SIN INFORMACIÓN</v>
          </cell>
          <cell r="H1842" t="str">
            <v>SODIMAC</v>
          </cell>
          <cell r="I1842" t="str">
            <v>Juan Francisco Robayo</v>
          </cell>
          <cell r="J1842" t="str">
            <v>Homecenter Santa Marta</v>
          </cell>
          <cell r="K1842" t="str">
            <v>INT</v>
          </cell>
          <cell r="L1842" t="str">
            <v>COM</v>
          </cell>
          <cell r="M1842">
            <v>5460000</v>
          </cell>
          <cell r="O1842" t="str">
            <v>SI</v>
          </cell>
          <cell r="P1842">
            <v>1296</v>
          </cell>
          <cell r="Q1842">
            <v>171242550</v>
          </cell>
          <cell r="R1842">
            <v>168742550</v>
          </cell>
          <cell r="T1842">
            <v>11000</v>
          </cell>
          <cell r="U1842">
            <v>1</v>
          </cell>
        </row>
        <row r="1843">
          <cell r="A1843" t="str">
            <v>PROP01842</v>
          </cell>
          <cell r="D1843">
            <v>40934</v>
          </cell>
          <cell r="E1843">
            <v>0</v>
          </cell>
          <cell r="F1843">
            <v>1</v>
          </cell>
          <cell r="G1843" t="str">
            <v>SIN INFORMACIÓN</v>
          </cell>
          <cell r="H1843" t="str">
            <v>LUIS EDUARDO FLOREZ</v>
          </cell>
          <cell r="I1843" t="str">
            <v>Luis Eduardo Florez</v>
          </cell>
          <cell r="J1843" t="str">
            <v>Vivienda Tecla Merlo</v>
          </cell>
          <cell r="K1843" t="str">
            <v>INT</v>
          </cell>
          <cell r="L1843" t="str">
            <v>IND</v>
          </cell>
          <cell r="O1843" t="str">
            <v>no</v>
          </cell>
          <cell r="Q1843">
            <v>252394080</v>
          </cell>
          <cell r="U1843">
            <v>0</v>
          </cell>
        </row>
        <row r="1844">
          <cell r="A1844" t="str">
            <v>PROP01843</v>
          </cell>
          <cell r="D1844">
            <v>40934</v>
          </cell>
          <cell r="E1844">
            <v>0</v>
          </cell>
          <cell r="F1844">
            <v>1</v>
          </cell>
          <cell r="G1844" t="str">
            <v>SIN INFORMACIÓN</v>
          </cell>
          <cell r="H1844" t="str">
            <v>FUNDACIÓN SANTA FE</v>
          </cell>
          <cell r="I1844" t="str">
            <v>Catalina Vásquez</v>
          </cell>
          <cell r="J1844" t="str">
            <v>Radiología</v>
          </cell>
          <cell r="K1844" t="str">
            <v>GER</v>
          </cell>
          <cell r="L1844" t="str">
            <v>SAL</v>
          </cell>
          <cell r="M1844">
            <v>6030303</v>
          </cell>
          <cell r="O1844" t="str">
            <v>SI</v>
          </cell>
          <cell r="P1844">
            <v>1350</v>
          </cell>
          <cell r="Q1844">
            <v>353397216</v>
          </cell>
          <cell r="R1844">
            <v>65799360</v>
          </cell>
          <cell r="T1844">
            <v>1238</v>
          </cell>
          <cell r="U1844">
            <v>1</v>
          </cell>
        </row>
        <row r="1845">
          <cell r="A1845" t="str">
            <v>PROP01844</v>
          </cell>
          <cell r="D1845">
            <v>40938</v>
          </cell>
          <cell r="E1845">
            <v>0</v>
          </cell>
          <cell r="F1845">
            <v>1</v>
          </cell>
          <cell r="G1845" t="str">
            <v>SIN INFORMACIÓN</v>
          </cell>
          <cell r="H1845" t="str">
            <v>BIMBO</v>
          </cell>
          <cell r="I1845" t="str">
            <v>Hernan Alvarez</v>
          </cell>
          <cell r="J1845" t="str">
            <v>Ampliacion Detalle empalme planta</v>
          </cell>
          <cell r="K1845" t="str">
            <v>PRES</v>
          </cell>
          <cell r="L1845" t="str">
            <v>IND</v>
          </cell>
          <cell r="M1845">
            <v>3132072813</v>
          </cell>
          <cell r="O1845" t="str">
            <v>No</v>
          </cell>
          <cell r="Q1845">
            <v>4000000</v>
          </cell>
          <cell r="U1845">
            <v>0</v>
          </cell>
        </row>
        <row r="1846">
          <cell r="A1846" t="str">
            <v>PROP01845</v>
          </cell>
          <cell r="D1846">
            <v>40953</v>
          </cell>
          <cell r="E1846">
            <v>0</v>
          </cell>
          <cell r="F1846">
            <v>1</v>
          </cell>
          <cell r="G1846" t="str">
            <v>SIN INFORMACIÓN</v>
          </cell>
          <cell r="H1846" t="str">
            <v>CLUB LA PRADERA</v>
          </cell>
          <cell r="I1846" t="str">
            <v>Diana Arias</v>
          </cell>
          <cell r="J1846" t="str">
            <v>Plan Maestro de Infraestructura</v>
          </cell>
          <cell r="K1846" t="str">
            <v>INT</v>
          </cell>
          <cell r="L1846" t="str">
            <v>REC</v>
          </cell>
          <cell r="O1846" t="str">
            <v>No</v>
          </cell>
          <cell r="Q1846">
            <v>14229600</v>
          </cell>
          <cell r="U1846">
            <v>0</v>
          </cell>
        </row>
        <row r="1847">
          <cell r="A1847" t="str">
            <v>PROP01846</v>
          </cell>
          <cell r="D1847">
            <v>40953</v>
          </cell>
          <cell r="E1847">
            <v>0</v>
          </cell>
          <cell r="F1847">
            <v>1</v>
          </cell>
          <cell r="G1847" t="str">
            <v>SIN INFORMACIÓN</v>
          </cell>
          <cell r="H1847" t="str">
            <v>TELMEX</v>
          </cell>
          <cell r="I1847" t="str">
            <v>Alexander Segura</v>
          </cell>
          <cell r="J1847" t="str">
            <v>SDS Telmex Toberin</v>
          </cell>
          <cell r="K1847" t="str">
            <v>INT</v>
          </cell>
          <cell r="L1847" t="str">
            <v>INS</v>
          </cell>
          <cell r="O1847" t="str">
            <v>No</v>
          </cell>
          <cell r="Q1847">
            <v>14029600</v>
          </cell>
          <cell r="U1847">
            <v>0</v>
          </cell>
        </row>
        <row r="1848">
          <cell r="A1848" t="str">
            <v>PROP01847</v>
          </cell>
          <cell r="D1848">
            <v>40940</v>
          </cell>
          <cell r="E1848">
            <v>0</v>
          </cell>
          <cell r="F1848">
            <v>1</v>
          </cell>
          <cell r="G1848" t="str">
            <v>SIN INFORMACIÓN</v>
          </cell>
          <cell r="H1848" t="str">
            <v>SODIMAC</v>
          </cell>
          <cell r="I1848" t="str">
            <v>Juan Francisco Robayo</v>
          </cell>
          <cell r="J1848" t="str">
            <v>Homecenter Valledupar</v>
          </cell>
          <cell r="K1848" t="str">
            <v>INT</v>
          </cell>
          <cell r="L1848" t="str">
            <v>COM</v>
          </cell>
          <cell r="M1848">
            <v>5460000</v>
          </cell>
          <cell r="O1848" t="str">
            <v>No</v>
          </cell>
          <cell r="Q1848">
            <v>320374380</v>
          </cell>
          <cell r="U1848">
            <v>0</v>
          </cell>
        </row>
        <row r="1849">
          <cell r="A1849" t="str">
            <v>PROP01848</v>
          </cell>
          <cell r="D1849">
            <v>40941</v>
          </cell>
          <cell r="E1849">
            <v>0</v>
          </cell>
          <cell r="F1849">
            <v>1</v>
          </cell>
          <cell r="G1849" t="str">
            <v>SIN INFORMACIÓN</v>
          </cell>
          <cell r="H1849" t="str">
            <v>CONSTRUCTORA BOLIVAR</v>
          </cell>
          <cell r="I1849" t="str">
            <v>Carlos Sierra</v>
          </cell>
          <cell r="J1849" t="str">
            <v>Zuana II (Ampliación)</v>
          </cell>
          <cell r="K1849" t="str">
            <v>INT</v>
          </cell>
          <cell r="L1849" t="str">
            <v>HOT</v>
          </cell>
          <cell r="O1849" t="str">
            <v>SI</v>
          </cell>
          <cell r="P1849">
            <v>1169</v>
          </cell>
          <cell r="Q1849">
            <v>79964591</v>
          </cell>
          <cell r="R1849">
            <v>78964591</v>
          </cell>
          <cell r="U1849">
            <v>1</v>
          </cell>
        </row>
        <row r="1850">
          <cell r="A1850" t="str">
            <v>PROP01849</v>
          </cell>
          <cell r="D1850">
            <v>40941</v>
          </cell>
          <cell r="E1850">
            <v>0</v>
          </cell>
          <cell r="F1850">
            <v>1</v>
          </cell>
          <cell r="G1850" t="str">
            <v>SIN INFORMACIÓN</v>
          </cell>
          <cell r="H1850" t="str">
            <v>SCHLUMBERGER</v>
          </cell>
          <cell r="I1850" t="str">
            <v>Mónica Vallejo</v>
          </cell>
          <cell r="J1850" t="str">
            <v>Schlumberger Bogotá (Ampliación)</v>
          </cell>
          <cell r="K1850" t="str">
            <v>GER</v>
          </cell>
          <cell r="L1850" t="str">
            <v>IND</v>
          </cell>
          <cell r="O1850" t="str">
            <v>SI</v>
          </cell>
          <cell r="P1850">
            <v>1209</v>
          </cell>
          <cell r="Q1850">
            <v>132240318</v>
          </cell>
          <cell r="R1850">
            <v>132240318</v>
          </cell>
          <cell r="T1850">
            <v>37500</v>
          </cell>
          <cell r="U1850">
            <v>1</v>
          </cell>
        </row>
        <row r="1851">
          <cell r="A1851" t="str">
            <v>PROP01850</v>
          </cell>
          <cell r="D1851">
            <v>40941</v>
          </cell>
          <cell r="E1851">
            <v>1</v>
          </cell>
          <cell r="F1851">
            <v>0</v>
          </cell>
          <cell r="G1851" t="str">
            <v>SIN INFORMACIÓN</v>
          </cell>
          <cell r="H1851" t="str">
            <v>MINISTERIO DE EDUCACIÓN</v>
          </cell>
          <cell r="I1851" t="str">
            <v>María Isabel Argaez</v>
          </cell>
          <cell r="J1851" t="str">
            <v>Infraestructura educativa (Ampliación)</v>
          </cell>
          <cell r="K1851" t="str">
            <v>INT</v>
          </cell>
          <cell r="L1851" t="str">
            <v>EDU</v>
          </cell>
          <cell r="O1851" t="str">
            <v>SI</v>
          </cell>
          <cell r="P1851">
            <v>1291</v>
          </cell>
          <cell r="Q1851">
            <v>392901725</v>
          </cell>
          <cell r="R1851">
            <v>438261725</v>
          </cell>
          <cell r="U1851">
            <v>1</v>
          </cell>
        </row>
        <row r="1852">
          <cell r="A1852" t="str">
            <v>PROP01851</v>
          </cell>
          <cell r="D1852">
            <v>40945</v>
          </cell>
          <cell r="E1852">
            <v>0</v>
          </cell>
          <cell r="F1852">
            <v>1</v>
          </cell>
          <cell r="G1852" t="str">
            <v>SIN INFORMACIÓN</v>
          </cell>
          <cell r="H1852" t="str">
            <v>SODIMAC</v>
          </cell>
          <cell r="I1852" t="str">
            <v>Juan Francisco Robayo</v>
          </cell>
          <cell r="J1852" t="str">
            <v>Acompañamiento Tecnico soporte</v>
          </cell>
          <cell r="K1852" t="str">
            <v>INT</v>
          </cell>
          <cell r="L1852" t="str">
            <v>COM</v>
          </cell>
          <cell r="O1852" t="str">
            <v>NO</v>
          </cell>
          <cell r="Q1852">
            <v>25000000</v>
          </cell>
          <cell r="U1852">
            <v>0</v>
          </cell>
        </row>
        <row r="1853">
          <cell r="A1853" t="str">
            <v>PROP01852</v>
          </cell>
          <cell r="D1853">
            <v>40945</v>
          </cell>
          <cell r="E1853">
            <v>0</v>
          </cell>
          <cell r="F1853">
            <v>1</v>
          </cell>
          <cell r="G1853" t="str">
            <v>SIN INFORMACIÓN</v>
          </cell>
          <cell r="H1853" t="str">
            <v>ESGUERRA BARRERA</v>
          </cell>
          <cell r="I1853" t="str">
            <v>Magdalena Jimenez</v>
          </cell>
          <cell r="J1853" t="str">
            <v xml:space="preserve">Remodelacion Oficinas Esguerra </v>
          </cell>
          <cell r="K1853" t="str">
            <v>INT</v>
          </cell>
          <cell r="L1853" t="str">
            <v>OFI</v>
          </cell>
          <cell r="O1853" t="str">
            <v>No</v>
          </cell>
          <cell r="Q1853">
            <v>15053600</v>
          </cell>
          <cell r="T1853">
            <v>220</v>
          </cell>
          <cell r="U1853">
            <v>0</v>
          </cell>
        </row>
        <row r="1854">
          <cell r="A1854" t="str">
            <v>PROP01853</v>
          </cell>
          <cell r="D1854">
            <v>40945</v>
          </cell>
          <cell r="E1854">
            <v>0</v>
          </cell>
          <cell r="F1854">
            <v>1</v>
          </cell>
          <cell r="G1854" t="str">
            <v>SIN INFORMACIÓN</v>
          </cell>
          <cell r="H1854" t="str">
            <v>SODIMAC</v>
          </cell>
          <cell r="I1854" t="str">
            <v>Juan Francisco Robayo</v>
          </cell>
          <cell r="J1854" t="str">
            <v>Homecenter Cedritos (Ampliación)</v>
          </cell>
          <cell r="K1854" t="str">
            <v>INT</v>
          </cell>
          <cell r="L1854" t="str">
            <v>COM</v>
          </cell>
          <cell r="M1854">
            <v>5460000</v>
          </cell>
          <cell r="O1854" t="str">
            <v>SI</v>
          </cell>
          <cell r="P1854">
            <v>1225</v>
          </cell>
          <cell r="Q1854">
            <v>105079820</v>
          </cell>
          <cell r="R1854">
            <v>105079820</v>
          </cell>
          <cell r="U1854">
            <v>1</v>
          </cell>
        </row>
        <row r="1855">
          <cell r="A1855" t="str">
            <v>PROP01854</v>
          </cell>
          <cell r="D1855">
            <v>40946</v>
          </cell>
          <cell r="E1855">
            <v>0</v>
          </cell>
          <cell r="F1855">
            <v>1</v>
          </cell>
          <cell r="G1855" t="str">
            <v>SIN INFORMACIÓN</v>
          </cell>
          <cell r="H1855" t="str">
            <v>GREEN FACTORY</v>
          </cell>
          <cell r="I1855" t="str">
            <v>Luis Miguel Diazgranados</v>
          </cell>
          <cell r="J1855" t="str">
            <v>world Business Center</v>
          </cell>
          <cell r="K1855" t="str">
            <v>COMMI</v>
          </cell>
          <cell r="L1855" t="str">
            <v>OFI</v>
          </cell>
          <cell r="M1855">
            <v>3108581987</v>
          </cell>
          <cell r="O1855" t="str">
            <v>no</v>
          </cell>
          <cell r="Q1855">
            <v>128000000</v>
          </cell>
          <cell r="T1855">
            <v>30075</v>
          </cell>
          <cell r="U1855">
            <v>0</v>
          </cell>
        </row>
        <row r="1856">
          <cell r="A1856" t="str">
            <v>PROP01855</v>
          </cell>
          <cell r="D1856">
            <v>40947</v>
          </cell>
          <cell r="E1856">
            <v>0</v>
          </cell>
          <cell r="F1856">
            <v>1</v>
          </cell>
          <cell r="G1856" t="str">
            <v>SIN INFORMACIÓN</v>
          </cell>
          <cell r="H1856" t="str">
            <v>UNIVERSIDAD SANTO TOMÁS</v>
          </cell>
          <cell r="I1856" t="str">
            <v>Edgar Martínez</v>
          </cell>
          <cell r="J1856" t="str">
            <v>Universidad Santo Tomás (Ampliación - pers adicional)</v>
          </cell>
          <cell r="K1856" t="str">
            <v>INT</v>
          </cell>
          <cell r="L1856" t="str">
            <v>EDU</v>
          </cell>
          <cell r="O1856" t="str">
            <v>SI</v>
          </cell>
          <cell r="P1856">
            <v>1145</v>
          </cell>
          <cell r="Q1856">
            <v>22543920</v>
          </cell>
          <cell r="R1856">
            <v>22543920</v>
          </cell>
          <cell r="U1856">
            <v>1</v>
          </cell>
        </row>
        <row r="1857">
          <cell r="A1857" t="str">
            <v>PROP01856</v>
          </cell>
          <cell r="D1857">
            <v>40949</v>
          </cell>
          <cell r="E1857">
            <v>0</v>
          </cell>
          <cell r="F1857">
            <v>1</v>
          </cell>
          <cell r="G1857" t="str">
            <v>SIN INFORMACIÓN</v>
          </cell>
          <cell r="H1857" t="str">
            <v>COLEGIO ROCHESTER</v>
          </cell>
          <cell r="I1857" t="str">
            <v>Juan Pablo Aljure</v>
          </cell>
          <cell r="J1857" t="str">
            <v>Colegio Rochester (Ampliación - pers adicional)</v>
          </cell>
          <cell r="K1857" t="str">
            <v>INT</v>
          </cell>
          <cell r="L1857" t="str">
            <v>EDU</v>
          </cell>
          <cell r="M1857">
            <v>2745866</v>
          </cell>
          <cell r="O1857" t="str">
            <v>No</v>
          </cell>
          <cell r="Q1857">
            <v>9695700</v>
          </cell>
          <cell r="U1857">
            <v>0</v>
          </cell>
        </row>
        <row r="1858">
          <cell r="A1858" t="str">
            <v>PROP01857</v>
          </cell>
          <cell r="D1858">
            <v>40952</v>
          </cell>
          <cell r="E1858">
            <v>0</v>
          </cell>
          <cell r="F1858">
            <v>1</v>
          </cell>
          <cell r="G1858" t="str">
            <v>SIN INFORMACIÓN</v>
          </cell>
          <cell r="H1858" t="str">
            <v>OSPINAS</v>
          </cell>
          <cell r="I1858" t="str">
            <v>Ricardo Pacheco</v>
          </cell>
          <cell r="J1858" t="str">
            <v>Boca Grande Cartagena</v>
          </cell>
          <cell r="K1858" t="str">
            <v>GER</v>
          </cell>
          <cell r="L1858" t="str">
            <v>HOT</v>
          </cell>
          <cell r="O1858" t="str">
            <v>no</v>
          </cell>
          <cell r="Q1858">
            <v>12350231580</v>
          </cell>
          <cell r="U1858">
            <v>0</v>
          </cell>
        </row>
        <row r="1859">
          <cell r="A1859" t="str">
            <v>PROP01858</v>
          </cell>
          <cell r="D1859">
            <v>40953</v>
          </cell>
          <cell r="E1859">
            <v>0</v>
          </cell>
          <cell r="F1859">
            <v>1</v>
          </cell>
          <cell r="G1859" t="str">
            <v>SIN INFORMACIÓN</v>
          </cell>
          <cell r="H1859" t="str">
            <v>LUIS F CORREA</v>
          </cell>
          <cell r="I1859" t="str">
            <v>Eduardo Rozo</v>
          </cell>
          <cell r="J1859" t="str">
            <v>Capital Towers (Ampliación)</v>
          </cell>
          <cell r="K1859" t="str">
            <v>GER</v>
          </cell>
          <cell r="L1859" t="str">
            <v>OFI</v>
          </cell>
          <cell r="M1859">
            <v>6324400</v>
          </cell>
          <cell r="O1859" t="str">
            <v>SI</v>
          </cell>
          <cell r="P1859">
            <v>987</v>
          </cell>
          <cell r="Q1859">
            <v>86463185</v>
          </cell>
          <cell r="R1859">
            <v>86463185</v>
          </cell>
          <cell r="U1859">
            <v>1</v>
          </cell>
        </row>
        <row r="1860">
          <cell r="A1860" t="str">
            <v>PROP01859</v>
          </cell>
          <cell r="D1860">
            <v>40954</v>
          </cell>
          <cell r="E1860">
            <v>0</v>
          </cell>
          <cell r="F1860">
            <v>1</v>
          </cell>
          <cell r="G1860" t="str">
            <v>SIN INFORMACIÓN</v>
          </cell>
          <cell r="H1860" t="str">
            <v>SAU ARQUITECTOS</v>
          </cell>
          <cell r="I1860" t="str">
            <v>Ignacio Samper</v>
          </cell>
          <cell r="J1860" t="str">
            <v>Bodega el Hato</v>
          </cell>
          <cell r="K1860" t="str">
            <v>PRES</v>
          </cell>
          <cell r="L1860" t="str">
            <v>IND</v>
          </cell>
          <cell r="M1860">
            <v>6912745</v>
          </cell>
          <cell r="O1860" t="str">
            <v>no</v>
          </cell>
          <cell r="Q1860">
            <v>8500000</v>
          </cell>
          <cell r="T1860">
            <v>675</v>
          </cell>
          <cell r="U1860">
            <v>0</v>
          </cell>
        </row>
        <row r="1861">
          <cell r="A1861" t="str">
            <v>PROP01860</v>
          </cell>
          <cell r="D1861">
            <v>40955</v>
          </cell>
          <cell r="E1861">
            <v>0</v>
          </cell>
          <cell r="F1861">
            <v>1</v>
          </cell>
          <cell r="G1861" t="str">
            <v>SIN INFORMACIÓN</v>
          </cell>
          <cell r="H1861" t="str">
            <v>UNIVERSIDAD DE LOS ANDES</v>
          </cell>
          <cell r="I1861" t="str">
            <v>Camilo Cruz</v>
          </cell>
          <cell r="J1861" t="str">
            <v>Bloques G y GB (Ampliación)</v>
          </cell>
          <cell r="K1861" t="str">
            <v>GER</v>
          </cell>
          <cell r="L1861" t="str">
            <v>EDU</v>
          </cell>
          <cell r="M1861">
            <v>3394949</v>
          </cell>
          <cell r="O1861" t="str">
            <v>SI</v>
          </cell>
          <cell r="P1861">
            <v>1222</v>
          </cell>
          <cell r="Q1861">
            <v>0</v>
          </cell>
          <cell r="R1861">
            <v>0</v>
          </cell>
          <cell r="U1861">
            <v>1</v>
          </cell>
        </row>
        <row r="1862">
          <cell r="A1862" t="str">
            <v>PROP01861</v>
          </cell>
          <cell r="D1862">
            <v>40955</v>
          </cell>
          <cell r="E1862">
            <v>0</v>
          </cell>
          <cell r="F1862">
            <v>1</v>
          </cell>
          <cell r="G1862" t="str">
            <v>SIN INFORMACIÓN</v>
          </cell>
          <cell r="H1862" t="str">
            <v>UNIVERSIDAD DE LOS ANDES</v>
          </cell>
          <cell r="I1862" t="str">
            <v>Camilo Cruz</v>
          </cell>
          <cell r="J1862" t="str">
            <v>TX (Ampliación)</v>
          </cell>
          <cell r="K1862" t="str">
            <v>GER</v>
          </cell>
          <cell r="L1862" t="str">
            <v>EDU</v>
          </cell>
          <cell r="M1862">
            <v>3394949</v>
          </cell>
          <cell r="O1862" t="str">
            <v>SI</v>
          </cell>
          <cell r="P1862">
            <v>1221</v>
          </cell>
          <cell r="Q1862">
            <v>10358053</v>
          </cell>
          <cell r="R1862">
            <v>10358053</v>
          </cell>
          <cell r="U1862">
            <v>1</v>
          </cell>
        </row>
        <row r="1863">
          <cell r="A1863" t="str">
            <v>PROP01862</v>
          </cell>
          <cell r="D1863">
            <v>40955</v>
          </cell>
          <cell r="E1863">
            <v>0</v>
          </cell>
          <cell r="F1863">
            <v>1</v>
          </cell>
          <cell r="G1863" t="str">
            <v>SIN INFORMACIÓN</v>
          </cell>
          <cell r="H1863" t="str">
            <v>FALABELLA</v>
          </cell>
          <cell r="I1863" t="str">
            <v>Tatiana Peñuela</v>
          </cell>
          <cell r="J1863" t="str">
            <v>Tienda Falabella en Bucaramanga</v>
          </cell>
          <cell r="K1863" t="str">
            <v>INT</v>
          </cell>
          <cell r="L1863" t="str">
            <v>COM</v>
          </cell>
          <cell r="M1863">
            <v>3214537723</v>
          </cell>
          <cell r="O1863" t="str">
            <v>No</v>
          </cell>
          <cell r="Q1863">
            <v>71479200</v>
          </cell>
          <cell r="T1863">
            <v>7500</v>
          </cell>
          <cell r="U1863">
            <v>0</v>
          </cell>
        </row>
        <row r="1864">
          <cell r="A1864" t="str">
            <v>PROP01863</v>
          </cell>
          <cell r="D1864">
            <v>40960</v>
          </cell>
          <cell r="E1864">
            <v>0</v>
          </cell>
          <cell r="F1864">
            <v>1</v>
          </cell>
          <cell r="G1864" t="str">
            <v>SIN INFORMACIÓN</v>
          </cell>
          <cell r="H1864" t="str">
            <v>INGEURBE</v>
          </cell>
          <cell r="I1864" t="str">
            <v>Jorge Garcia</v>
          </cell>
          <cell r="J1864" t="str">
            <v>Paralelo 26</v>
          </cell>
          <cell r="K1864" t="str">
            <v>PRES</v>
          </cell>
          <cell r="L1864" t="str">
            <v>HOT</v>
          </cell>
          <cell r="M1864">
            <v>3267171</v>
          </cell>
          <cell r="O1864" t="str">
            <v>SI</v>
          </cell>
          <cell r="P1864">
            <v>1370</v>
          </cell>
          <cell r="Q1864">
            <v>40000000</v>
          </cell>
          <cell r="R1864">
            <v>40000000</v>
          </cell>
          <cell r="T1864">
            <v>87500</v>
          </cell>
          <cell r="U1864">
            <v>1</v>
          </cell>
        </row>
        <row r="1865">
          <cell r="A1865" t="str">
            <v>PROP01864</v>
          </cell>
          <cell r="D1865">
            <v>40960</v>
          </cell>
          <cell r="E1865">
            <v>0</v>
          </cell>
          <cell r="F1865">
            <v>1</v>
          </cell>
          <cell r="G1865" t="str">
            <v>SIN INFORMACIÓN</v>
          </cell>
          <cell r="H1865" t="str">
            <v>ACR ARQUITECTOS</v>
          </cell>
          <cell r="I1865" t="str">
            <v>Alejandro Carrizosa</v>
          </cell>
          <cell r="J1865" t="str">
            <v>Casa en Villeta</v>
          </cell>
          <cell r="K1865" t="str">
            <v>PRES</v>
          </cell>
          <cell r="L1865" t="str">
            <v>VIV</v>
          </cell>
          <cell r="O1865" t="str">
            <v>SI</v>
          </cell>
          <cell r="P1865">
            <v>1362</v>
          </cell>
          <cell r="Q1865">
            <v>5500000</v>
          </cell>
          <cell r="R1865">
            <v>5000000</v>
          </cell>
          <cell r="T1865">
            <v>387</v>
          </cell>
          <cell r="U1865">
            <v>1</v>
          </cell>
        </row>
        <row r="1866">
          <cell r="A1866" t="str">
            <v>PROP01865</v>
          </cell>
          <cell r="D1866">
            <v>40962</v>
          </cell>
          <cell r="E1866">
            <v>0</v>
          </cell>
          <cell r="F1866">
            <v>1</v>
          </cell>
          <cell r="G1866" t="str">
            <v>SIN INFORMACIÓN</v>
          </cell>
          <cell r="H1866" t="str">
            <v>SODIMAC</v>
          </cell>
          <cell r="I1866" t="str">
            <v>Juan Francisco Robayo</v>
          </cell>
          <cell r="J1866" t="str">
            <v>Homecenter Envigado (Ampliación - incl dir licitaciones))</v>
          </cell>
          <cell r="K1866" t="str">
            <v>INT</v>
          </cell>
          <cell r="L1866" t="str">
            <v>COM</v>
          </cell>
          <cell r="M1866" t="str">
            <v>5460000 ext 22392</v>
          </cell>
          <cell r="O1866" t="str">
            <v>SI</v>
          </cell>
          <cell r="P1866">
            <v>1325</v>
          </cell>
          <cell r="Q1866">
            <v>11523512</v>
          </cell>
          <cell r="R1866">
            <v>11523512</v>
          </cell>
          <cell r="U1866">
            <v>1</v>
          </cell>
        </row>
        <row r="1867">
          <cell r="A1867" t="str">
            <v>PROP01866</v>
          </cell>
          <cell r="D1867">
            <v>40963</v>
          </cell>
          <cell r="E1867">
            <v>0</v>
          </cell>
          <cell r="F1867">
            <v>1</v>
          </cell>
          <cell r="G1867" t="str">
            <v>SIN INFORMACIÓN</v>
          </cell>
          <cell r="H1867" t="str">
            <v>NOVUS CIVITAS</v>
          </cell>
          <cell r="I1867" t="str">
            <v>German Castellanos</v>
          </cell>
          <cell r="J1867" t="str">
            <v>Centro Hospitalario Serena del Mar</v>
          </cell>
          <cell r="K1867" t="str">
            <v>PRES</v>
          </cell>
          <cell r="L1867" t="str">
            <v>SAL</v>
          </cell>
          <cell r="O1867" t="str">
            <v>no</v>
          </cell>
          <cell r="Q1867">
            <v>102659600</v>
          </cell>
          <cell r="T1867">
            <v>155198</v>
          </cell>
          <cell r="U1867">
            <v>0</v>
          </cell>
        </row>
        <row r="1868">
          <cell r="A1868" t="str">
            <v>PROP01867</v>
          </cell>
          <cell r="D1868">
            <v>40967</v>
          </cell>
          <cell r="E1868">
            <v>0</v>
          </cell>
          <cell r="F1868">
            <v>1</v>
          </cell>
          <cell r="G1868" t="str">
            <v>SIN INFORMACIÓN</v>
          </cell>
          <cell r="H1868" t="str">
            <v>EXACTA</v>
          </cell>
          <cell r="I1868" t="str">
            <v>Luis Guillermo Vallejo</v>
          </cell>
          <cell r="J1868" t="str">
            <v>Edificio Rosales 76</v>
          </cell>
          <cell r="K1868" t="str">
            <v>PRES</v>
          </cell>
          <cell r="L1868" t="str">
            <v>VIV</v>
          </cell>
          <cell r="M1868">
            <v>5425555</v>
          </cell>
          <cell r="O1868" t="str">
            <v>No</v>
          </cell>
          <cell r="Q1868">
            <v>3000000</v>
          </cell>
          <cell r="T1868">
            <v>9010.02</v>
          </cell>
          <cell r="U1868">
            <v>0</v>
          </cell>
        </row>
        <row r="1869">
          <cell r="A1869" t="str">
            <v>PROP01868</v>
          </cell>
          <cell r="D1869">
            <v>40967</v>
          </cell>
          <cell r="E1869">
            <v>0</v>
          </cell>
          <cell r="F1869">
            <v>1</v>
          </cell>
          <cell r="G1869" t="str">
            <v>SIN INFORMACIÓN</v>
          </cell>
          <cell r="H1869" t="str">
            <v xml:space="preserve">CIMCOL </v>
          </cell>
          <cell r="I1869" t="str">
            <v>Juan Guillermo Franco</v>
          </cell>
          <cell r="J1869" t="str">
            <v>Edificio Navarra 103</v>
          </cell>
          <cell r="K1869" t="str">
            <v>PRES</v>
          </cell>
          <cell r="L1869" t="str">
            <v>VIV</v>
          </cell>
          <cell r="M1869">
            <v>2150023</v>
          </cell>
          <cell r="O1869" t="str">
            <v>No</v>
          </cell>
          <cell r="Q1869">
            <v>11100000</v>
          </cell>
          <cell r="T1869">
            <v>3500</v>
          </cell>
          <cell r="U1869">
            <v>0</v>
          </cell>
        </row>
        <row r="1870">
          <cell r="A1870" t="str">
            <v>PROP01869</v>
          </cell>
          <cell r="D1870">
            <v>40970</v>
          </cell>
          <cell r="E1870">
            <v>0</v>
          </cell>
          <cell r="F1870">
            <v>1</v>
          </cell>
          <cell r="G1870" t="str">
            <v>SIN INFORMACIÓN</v>
          </cell>
          <cell r="H1870" t="str">
            <v>BLP CONSTRUCTORES</v>
          </cell>
          <cell r="I1870" t="str">
            <v>Mauricio Beltran</v>
          </cell>
          <cell r="J1870" t="str">
            <v>Vista Real Rosales</v>
          </cell>
          <cell r="K1870" t="str">
            <v>INT</v>
          </cell>
          <cell r="L1870" t="str">
            <v>VIV</v>
          </cell>
          <cell r="M1870">
            <v>2140588</v>
          </cell>
          <cell r="O1870" t="str">
            <v>No</v>
          </cell>
          <cell r="Q1870">
            <v>341535744</v>
          </cell>
          <cell r="T1870">
            <v>6909</v>
          </cell>
          <cell r="U1870">
            <v>0</v>
          </cell>
        </row>
        <row r="1871">
          <cell r="A1871" t="str">
            <v>PROP01870</v>
          </cell>
          <cell r="D1871">
            <v>40970</v>
          </cell>
          <cell r="E1871">
            <v>0</v>
          </cell>
          <cell r="F1871">
            <v>1</v>
          </cell>
          <cell r="G1871" t="str">
            <v>SIN INFORMACIÓN</v>
          </cell>
          <cell r="H1871" t="str">
            <v>CENTRO INTERACTIVO DE CULTURA</v>
          </cell>
          <cell r="I1871" t="str">
            <v>Alvaro Jose Rojas</v>
          </cell>
          <cell r="J1871" t="str">
            <v>Centro ciencia de la Guajira</v>
          </cell>
          <cell r="K1871" t="str">
            <v>PRES</v>
          </cell>
          <cell r="L1871" t="str">
            <v>EDU</v>
          </cell>
          <cell r="M1871">
            <v>5952441</v>
          </cell>
          <cell r="O1871" t="str">
            <v>no</v>
          </cell>
          <cell r="Q1871">
            <v>13600000</v>
          </cell>
          <cell r="T1871">
            <v>2200</v>
          </cell>
          <cell r="U1871">
            <v>0</v>
          </cell>
        </row>
        <row r="1872">
          <cell r="A1872" t="str">
            <v>PROP01871</v>
          </cell>
          <cell r="D1872">
            <v>40970</v>
          </cell>
          <cell r="E1872">
            <v>0</v>
          </cell>
          <cell r="F1872">
            <v>1</v>
          </cell>
          <cell r="G1872" t="str">
            <v>SIN INFORMACIÓN</v>
          </cell>
          <cell r="H1872" t="str">
            <v>PROENFAR</v>
          </cell>
          <cell r="I1872" t="str">
            <v>Jasson Hernández</v>
          </cell>
          <cell r="J1872" t="str">
            <v>Proenfar (Ampliación)</v>
          </cell>
          <cell r="K1872" t="str">
            <v>GER</v>
          </cell>
          <cell r="L1872" t="str">
            <v>IND</v>
          </cell>
          <cell r="O1872" t="str">
            <v>no</v>
          </cell>
          <cell r="Q1872">
            <v>2395633993.4410667</v>
          </cell>
          <cell r="T1872">
            <v>75871</v>
          </cell>
          <cell r="U1872">
            <v>0</v>
          </cell>
        </row>
        <row r="1873">
          <cell r="A1873" t="str">
            <v>PROP01872</v>
          </cell>
          <cell r="D1873">
            <v>40974</v>
          </cell>
          <cell r="E1873">
            <v>0</v>
          </cell>
          <cell r="F1873">
            <v>1</v>
          </cell>
          <cell r="G1873" t="str">
            <v>SIN INFORMACIÓN</v>
          </cell>
          <cell r="H1873" t="str">
            <v>AGORA</v>
          </cell>
          <cell r="I1873" t="str">
            <v>Mauricio Valenzuela</v>
          </cell>
          <cell r="J1873" t="str">
            <v>Edificio 9219</v>
          </cell>
          <cell r="K1873" t="str">
            <v>PRES</v>
          </cell>
          <cell r="L1873" t="str">
            <v>VIV</v>
          </cell>
          <cell r="O1873" t="str">
            <v>no</v>
          </cell>
          <cell r="Q1873">
            <v>3000000</v>
          </cell>
          <cell r="T1873">
            <v>5145</v>
          </cell>
          <cell r="U1873">
            <v>0</v>
          </cell>
        </row>
        <row r="1874">
          <cell r="A1874" t="str">
            <v>PROP01873</v>
          </cell>
          <cell r="D1874">
            <v>40976</v>
          </cell>
          <cell r="E1874">
            <v>0</v>
          </cell>
          <cell r="F1874">
            <v>1</v>
          </cell>
          <cell r="G1874" t="str">
            <v>SIN INFORMACIÓN</v>
          </cell>
          <cell r="H1874" t="str">
            <v>CUSEGO</v>
          </cell>
          <cell r="I1874" t="str">
            <v>Oscar Moreno</v>
          </cell>
          <cell r="J1874" t="str">
            <v>Edificio Institucional Ibague</v>
          </cell>
          <cell r="K1874" t="str">
            <v>PRES</v>
          </cell>
          <cell r="L1874" t="str">
            <v>INS</v>
          </cell>
          <cell r="M1874" t="str">
            <v>3211590 EX.56</v>
          </cell>
          <cell r="O1874" t="str">
            <v>no</v>
          </cell>
          <cell r="Q1874">
            <v>68000000</v>
          </cell>
          <cell r="T1874">
            <v>23358</v>
          </cell>
          <cell r="U1874">
            <v>0</v>
          </cell>
        </row>
        <row r="1875">
          <cell r="A1875" t="str">
            <v>PROP01874</v>
          </cell>
          <cell r="D1875">
            <v>40976</v>
          </cell>
          <cell r="E1875">
            <v>0</v>
          </cell>
          <cell r="F1875">
            <v>1</v>
          </cell>
          <cell r="G1875" t="str">
            <v>SIN INFORMACIÓN</v>
          </cell>
          <cell r="H1875" t="str">
            <v>SODIMAC</v>
          </cell>
          <cell r="I1875" t="str">
            <v>juan Carlos Ríos Bernal</v>
          </cell>
          <cell r="J1875" t="str">
            <v>homecenter Manizales (ampliación)</v>
          </cell>
          <cell r="K1875" t="str">
            <v>INT</v>
          </cell>
          <cell r="L1875" t="str">
            <v>COM</v>
          </cell>
          <cell r="O1875" t="str">
            <v>SI</v>
          </cell>
          <cell r="P1875">
            <v>1249</v>
          </cell>
          <cell r="Q1875">
            <v>18395241</v>
          </cell>
          <cell r="R1875">
            <v>18395241</v>
          </cell>
          <cell r="U1875">
            <v>1</v>
          </cell>
        </row>
        <row r="1876">
          <cell r="A1876" t="str">
            <v>PROP01875</v>
          </cell>
          <cell r="D1876">
            <v>40981</v>
          </cell>
          <cell r="E1876">
            <v>0</v>
          </cell>
          <cell r="F1876">
            <v>1</v>
          </cell>
          <cell r="G1876" t="str">
            <v>SIN INFORMACIÓN</v>
          </cell>
          <cell r="H1876" t="str">
            <v>CLÍNICA COUNTRY</v>
          </cell>
          <cell r="I1876" t="str">
            <v>Rafael González</v>
          </cell>
          <cell r="J1876" t="str">
            <v>Clínica la Colina (ampliación)</v>
          </cell>
          <cell r="K1876" t="str">
            <v>GER</v>
          </cell>
          <cell r="L1876" t="str">
            <v>SAL</v>
          </cell>
          <cell r="O1876" t="str">
            <v>SI</v>
          </cell>
          <cell r="P1876">
            <v>1309</v>
          </cell>
          <cell r="Q1876">
            <v>49349548</v>
          </cell>
          <cell r="R1876">
            <v>49349548</v>
          </cell>
          <cell r="U1876">
            <v>1</v>
          </cell>
        </row>
        <row r="1877">
          <cell r="A1877" t="str">
            <v>PROP01876</v>
          </cell>
          <cell r="D1877">
            <v>40984</v>
          </cell>
          <cell r="E1877">
            <v>0</v>
          </cell>
          <cell r="F1877">
            <v>1</v>
          </cell>
          <cell r="G1877" t="str">
            <v>SIN INFORMACIÓN</v>
          </cell>
          <cell r="H1877" t="str">
            <v>RIPLEY</v>
          </cell>
          <cell r="I1877" t="str">
            <v>Luis Bedoya Trigoso</v>
          </cell>
          <cell r="J1877" t="str">
            <v>Tienda ripley Bogota</v>
          </cell>
          <cell r="K1877" t="str">
            <v>GER</v>
          </cell>
          <cell r="L1877" t="str">
            <v>COM</v>
          </cell>
          <cell r="O1877" t="str">
            <v>No</v>
          </cell>
          <cell r="Q1877">
            <v>387298908</v>
          </cell>
          <cell r="U1877">
            <v>0</v>
          </cell>
        </row>
        <row r="1878">
          <cell r="A1878" t="str">
            <v>PROP01877</v>
          </cell>
          <cell r="D1878">
            <v>40989</v>
          </cell>
          <cell r="E1878">
            <v>0</v>
          </cell>
          <cell r="F1878">
            <v>1</v>
          </cell>
          <cell r="G1878" t="str">
            <v>SIN INFORMACIÓN</v>
          </cell>
          <cell r="H1878" t="str">
            <v>ANDRES TRUJILLO</v>
          </cell>
          <cell r="I1878" t="str">
            <v>Andres Trujillo Mosquera</v>
          </cell>
          <cell r="J1878" t="str">
            <v>EDIFICIO SEMANA</v>
          </cell>
          <cell r="K1878" t="str">
            <v>PRES</v>
          </cell>
          <cell r="L1878" t="str">
            <v>OFI</v>
          </cell>
          <cell r="O1878" t="str">
            <v>SI</v>
          </cell>
          <cell r="P1878">
            <v>1364</v>
          </cell>
          <cell r="Q1878">
            <v>11000000</v>
          </cell>
          <cell r="R1878">
            <v>11000000</v>
          </cell>
          <cell r="U1878">
            <v>1</v>
          </cell>
        </row>
        <row r="1879">
          <cell r="A1879" t="str">
            <v>PROP01878</v>
          </cell>
          <cell r="D1879">
            <v>40981</v>
          </cell>
          <cell r="E1879">
            <v>0</v>
          </cell>
          <cell r="F1879">
            <v>1</v>
          </cell>
          <cell r="G1879" t="str">
            <v>SIN INFORMACIÓN</v>
          </cell>
          <cell r="H1879" t="str">
            <v>BETA INVEST</v>
          </cell>
          <cell r="I1879" t="str">
            <v>Felipe Vegalara</v>
          </cell>
          <cell r="J1879" t="str">
            <v>Edificio Rosales</v>
          </cell>
          <cell r="K1879" t="str">
            <v>INT</v>
          </cell>
          <cell r="L1879" t="str">
            <v>VIV</v>
          </cell>
          <cell r="M1879">
            <v>3120425</v>
          </cell>
          <cell r="O1879" t="str">
            <v>No</v>
          </cell>
          <cell r="Q1879">
            <v>35059500</v>
          </cell>
          <cell r="T1879">
            <v>8000</v>
          </cell>
          <cell r="U1879">
            <v>0</v>
          </cell>
        </row>
        <row r="1880">
          <cell r="A1880" t="str">
            <v>PROP01879</v>
          </cell>
          <cell r="D1880">
            <v>40980</v>
          </cell>
          <cell r="E1880">
            <v>0</v>
          </cell>
          <cell r="F1880">
            <v>1</v>
          </cell>
          <cell r="G1880" t="str">
            <v>SIN INFORMACIÓN</v>
          </cell>
          <cell r="H1880" t="str">
            <v>RESIDERE</v>
          </cell>
          <cell r="I1880" t="str">
            <v>Monica Bonilla</v>
          </cell>
          <cell r="J1880" t="str">
            <v>Edificio Villorio</v>
          </cell>
          <cell r="K1880" t="str">
            <v>INT</v>
          </cell>
          <cell r="L1880" t="str">
            <v>VIV</v>
          </cell>
          <cell r="M1880">
            <v>2135183</v>
          </cell>
          <cell r="O1880" t="str">
            <v>No</v>
          </cell>
          <cell r="Q1880">
            <v>576167752</v>
          </cell>
          <cell r="T1880">
            <v>13000</v>
          </cell>
          <cell r="U1880">
            <v>0</v>
          </cell>
        </row>
        <row r="1881">
          <cell r="A1881" t="str">
            <v>PROP01880</v>
          </cell>
          <cell r="D1881">
            <v>40992</v>
          </cell>
          <cell r="E1881">
            <v>0</v>
          </cell>
          <cell r="F1881">
            <v>1</v>
          </cell>
          <cell r="G1881" t="str">
            <v>SIN INFORMACIÓN</v>
          </cell>
          <cell r="H1881" t="str">
            <v>ARTURO CALLE</v>
          </cell>
          <cell r="I1881" t="str">
            <v>Carlos Arturo Calle</v>
          </cell>
          <cell r="J1881" t="str">
            <v>Arturo Calle Ibagué</v>
          </cell>
          <cell r="K1881" t="str">
            <v>GER</v>
          </cell>
          <cell r="L1881" t="str">
            <v>COM</v>
          </cell>
          <cell r="M1881">
            <v>4115055</v>
          </cell>
          <cell r="O1881" t="str">
            <v>SI</v>
          </cell>
          <cell r="P1881">
            <v>1357</v>
          </cell>
          <cell r="Q1881">
            <v>39776298</v>
          </cell>
          <cell r="R1881">
            <v>27000000</v>
          </cell>
          <cell r="U1881">
            <v>1</v>
          </cell>
        </row>
        <row r="1882">
          <cell r="A1882" t="str">
            <v>PROP01881</v>
          </cell>
          <cell r="D1882">
            <v>40992</v>
          </cell>
          <cell r="E1882">
            <v>0</v>
          </cell>
          <cell r="F1882">
            <v>1</v>
          </cell>
          <cell r="G1882" t="str">
            <v>SIN INFORMACIÓN</v>
          </cell>
          <cell r="H1882" t="str">
            <v>ARTURO CALLE</v>
          </cell>
          <cell r="I1882" t="str">
            <v>Carlos Arturo Calle</v>
          </cell>
          <cell r="J1882" t="str">
            <v>Arturo Calle Medellín</v>
          </cell>
          <cell r="K1882" t="str">
            <v>GER</v>
          </cell>
          <cell r="L1882" t="str">
            <v>COM</v>
          </cell>
          <cell r="M1882">
            <v>4115055</v>
          </cell>
          <cell r="O1882" t="str">
            <v>SI</v>
          </cell>
          <cell r="P1882">
            <v>1356</v>
          </cell>
          <cell r="Q1882">
            <v>42102624</v>
          </cell>
          <cell r="R1882">
            <v>27000000</v>
          </cell>
          <cell r="U1882">
            <v>1</v>
          </cell>
        </row>
        <row r="1883">
          <cell r="A1883" t="str">
            <v>PROP01882</v>
          </cell>
          <cell r="D1883">
            <v>40994</v>
          </cell>
          <cell r="E1883">
            <v>0</v>
          </cell>
          <cell r="F1883">
            <v>1</v>
          </cell>
          <cell r="G1883" t="str">
            <v>SIN INFORMACIÓN</v>
          </cell>
          <cell r="H1883" t="str">
            <v>HOSPITAL SANTA MATILDE</v>
          </cell>
          <cell r="I1883" t="str">
            <v>Arturo Escallón</v>
          </cell>
          <cell r="J1883" t="str">
            <v>Ampliación Hospital Santa Matilde (ampliación)</v>
          </cell>
          <cell r="K1883" t="str">
            <v>GER</v>
          </cell>
          <cell r="L1883" t="str">
            <v>SAL</v>
          </cell>
          <cell r="O1883" t="str">
            <v>SI</v>
          </cell>
          <cell r="P1883">
            <v>1345</v>
          </cell>
          <cell r="Q1883">
            <v>12426981</v>
          </cell>
          <cell r="R1883">
            <v>12426981</v>
          </cell>
          <cell r="U1883">
            <v>1</v>
          </cell>
        </row>
        <row r="1884">
          <cell r="A1884" t="str">
            <v>PROP01883</v>
          </cell>
          <cell r="D1884">
            <v>40996</v>
          </cell>
          <cell r="E1884">
            <v>1</v>
          </cell>
          <cell r="F1884">
            <v>0</v>
          </cell>
          <cell r="G1884" t="str">
            <v>SIN INFORMACIÓN</v>
          </cell>
          <cell r="H1884" t="str">
            <v>FONDO NACIONAL DEL AHORRO</v>
          </cell>
          <cell r="I1884" t="str">
            <v>Martha Liliana Navas</v>
          </cell>
          <cell r="J1884" t="str">
            <v>Oficinas FNA</v>
          </cell>
          <cell r="K1884" t="str">
            <v>GER</v>
          </cell>
          <cell r="L1884" t="str">
            <v>OFI</v>
          </cell>
          <cell r="M1884" t="str">
            <v>3810150 EX6050</v>
          </cell>
          <cell r="O1884" t="str">
            <v>No</v>
          </cell>
          <cell r="Q1884">
            <v>769643975</v>
          </cell>
          <cell r="T1884">
            <v>6642</v>
          </cell>
          <cell r="U1884">
            <v>0</v>
          </cell>
        </row>
        <row r="1885">
          <cell r="A1885" t="str">
            <v>PROP01884</v>
          </cell>
          <cell r="D1885">
            <v>40990</v>
          </cell>
          <cell r="E1885">
            <v>0</v>
          </cell>
          <cell r="F1885">
            <v>1</v>
          </cell>
          <cell r="G1885" t="str">
            <v>SIN INFORMACIÓN</v>
          </cell>
          <cell r="H1885" t="str">
            <v>MONASTERIO SANTA INES</v>
          </cell>
          <cell r="I1885" t="str">
            <v>Monasterio Santa Ines</v>
          </cell>
          <cell r="J1885" t="str">
            <v>Monasterio Santa Ines</v>
          </cell>
          <cell r="K1885" t="str">
            <v>INT</v>
          </cell>
          <cell r="L1885" t="str">
            <v>INS</v>
          </cell>
          <cell r="O1885" t="str">
            <v>No</v>
          </cell>
          <cell r="Q1885">
            <v>173678400</v>
          </cell>
          <cell r="T1885">
            <v>3600</v>
          </cell>
          <cell r="U1885">
            <v>0</v>
          </cell>
        </row>
        <row r="1886">
          <cell r="A1886" t="str">
            <v>PROP01885</v>
          </cell>
          <cell r="D1886">
            <v>40629</v>
          </cell>
          <cell r="E1886">
            <v>0</v>
          </cell>
          <cell r="F1886">
            <v>1</v>
          </cell>
          <cell r="G1886" t="str">
            <v>SIN INFORMACIÓN</v>
          </cell>
          <cell r="H1886" t="str">
            <v>EXACTA</v>
          </cell>
          <cell r="I1886" t="str">
            <v>Luis Guillermo Vallejo</v>
          </cell>
          <cell r="J1886" t="str">
            <v>Edificio Santa Laia</v>
          </cell>
          <cell r="K1886" t="str">
            <v>INT</v>
          </cell>
          <cell r="L1886" t="str">
            <v>VIV</v>
          </cell>
          <cell r="O1886" t="str">
            <v>NO</v>
          </cell>
          <cell r="Q1886">
            <v>495625573</v>
          </cell>
          <cell r="T1886">
            <v>10613</v>
          </cell>
          <cell r="U1886">
            <v>0</v>
          </cell>
        </row>
        <row r="1887">
          <cell r="A1887" t="str">
            <v>PROP01886</v>
          </cell>
          <cell r="D1887">
            <v>40981</v>
          </cell>
          <cell r="E1887">
            <v>0</v>
          </cell>
          <cell r="F1887">
            <v>1</v>
          </cell>
          <cell r="G1887" t="str">
            <v>SIN INFORMACIÓN</v>
          </cell>
          <cell r="H1887" t="str">
            <v>SALITRE PLAZA CENTRO COMERCIAL</v>
          </cell>
          <cell r="I1887" t="str">
            <v>Patricia Urrea</v>
          </cell>
          <cell r="J1887" t="str">
            <v>Locales Nuevos Centro comercial</v>
          </cell>
          <cell r="K1887" t="str">
            <v>GER</v>
          </cell>
          <cell r="L1887" t="str">
            <v>COM</v>
          </cell>
          <cell r="O1887" t="str">
            <v>no</v>
          </cell>
          <cell r="Q1887">
            <v>146355200</v>
          </cell>
          <cell r="U1887">
            <v>0</v>
          </cell>
        </row>
        <row r="1888">
          <cell r="A1888" t="str">
            <v>PROP01887</v>
          </cell>
          <cell r="D1888">
            <v>40996</v>
          </cell>
          <cell r="E1888">
            <v>0</v>
          </cell>
          <cell r="F1888">
            <v>1</v>
          </cell>
          <cell r="G1888" t="str">
            <v>SIN INFORMACIÓN</v>
          </cell>
          <cell r="H1888" t="str">
            <v>CONTECAR</v>
          </cell>
          <cell r="I1888" t="str">
            <v>Ivan Mogollon</v>
          </cell>
          <cell r="J1888" t="str">
            <v>Bodega Fase II</v>
          </cell>
          <cell r="K1888" t="str">
            <v>INT</v>
          </cell>
          <cell r="L1888" t="str">
            <v>IND</v>
          </cell>
          <cell r="O1888" t="str">
            <v>no</v>
          </cell>
          <cell r="Q1888">
            <v>733564140</v>
          </cell>
          <cell r="U1888">
            <v>0</v>
          </cell>
        </row>
        <row r="1889">
          <cell r="A1889" t="str">
            <v>PROP01888</v>
          </cell>
          <cell r="D1889">
            <v>40998</v>
          </cell>
          <cell r="E1889">
            <v>0</v>
          </cell>
          <cell r="F1889">
            <v>1</v>
          </cell>
          <cell r="G1889" t="str">
            <v>SIN INFORMACIÓN</v>
          </cell>
          <cell r="H1889" t="str">
            <v>TERRANUM</v>
          </cell>
          <cell r="I1889" t="str">
            <v>Direccion de compras</v>
          </cell>
          <cell r="J1889" t="str">
            <v>Gate Gourmet</v>
          </cell>
          <cell r="K1889" t="str">
            <v>INT</v>
          </cell>
          <cell r="L1889" t="str">
            <v>IND</v>
          </cell>
          <cell r="M1889">
            <v>7426060</v>
          </cell>
          <cell r="O1889" t="str">
            <v>No</v>
          </cell>
          <cell r="Q1889">
            <v>296264000</v>
          </cell>
          <cell r="U1889">
            <v>0</v>
          </cell>
        </row>
        <row r="1890">
          <cell r="A1890" t="str">
            <v>PROP01889</v>
          </cell>
          <cell r="D1890">
            <v>40997</v>
          </cell>
          <cell r="E1890">
            <v>0</v>
          </cell>
          <cell r="F1890">
            <v>1</v>
          </cell>
          <cell r="G1890" t="str">
            <v>SIN INFORMACIÓN</v>
          </cell>
          <cell r="H1890" t="str">
            <v>ARTURO CALLE</v>
          </cell>
          <cell r="I1890" t="str">
            <v>Carlos Arturo Calle</v>
          </cell>
          <cell r="J1890" t="str">
            <v>Arturo Calle Titán</v>
          </cell>
          <cell r="K1890" t="str">
            <v>GER</v>
          </cell>
          <cell r="L1890" t="str">
            <v>COM</v>
          </cell>
          <cell r="M1890">
            <v>4115055</v>
          </cell>
          <cell r="O1890" t="str">
            <v>SI</v>
          </cell>
          <cell r="P1890">
            <v>1365</v>
          </cell>
          <cell r="Q1890">
            <v>15122729</v>
          </cell>
          <cell r="R1890">
            <v>22500000</v>
          </cell>
          <cell r="U1890">
            <v>1</v>
          </cell>
        </row>
        <row r="1891">
          <cell r="A1891" t="str">
            <v>PROP01890</v>
          </cell>
          <cell r="D1891">
            <v>40998</v>
          </cell>
          <cell r="E1891">
            <v>0</v>
          </cell>
          <cell r="F1891">
            <v>1</v>
          </cell>
          <cell r="G1891" t="str">
            <v>SIN INFORMACIÓN</v>
          </cell>
          <cell r="H1891" t="str">
            <v>CONVENTO SAN ALBERTO MAGNO</v>
          </cell>
          <cell r="I1891" t="str">
            <v xml:space="preserve">Carlos Ariel Betancourth </v>
          </cell>
          <cell r="J1891" t="str">
            <v>Edificio de Vivienda</v>
          </cell>
          <cell r="K1891" t="str">
            <v>GER</v>
          </cell>
          <cell r="L1891" t="str">
            <v>VIV</v>
          </cell>
          <cell r="O1891" t="str">
            <v>SI</v>
          </cell>
          <cell r="P1891" t="str">
            <v>1381-1382</v>
          </cell>
          <cell r="Q1891">
            <v>795293828</v>
          </cell>
          <cell r="R1891">
            <v>99192000</v>
          </cell>
          <cell r="T1891">
            <v>3127.67</v>
          </cell>
          <cell r="U1891">
            <v>1</v>
          </cell>
        </row>
        <row r="1892">
          <cell r="A1892" t="str">
            <v>PROP01891</v>
          </cell>
          <cell r="D1892">
            <v>40998</v>
          </cell>
          <cell r="E1892">
            <v>0</v>
          </cell>
          <cell r="F1892">
            <v>1</v>
          </cell>
          <cell r="G1892" t="str">
            <v>SIN INFORMACIÓN</v>
          </cell>
          <cell r="H1892" t="str">
            <v>KIMBERLY CLARK COLOMBIA</v>
          </cell>
          <cell r="I1892" t="str">
            <v>Leidy Giraldo</v>
          </cell>
          <cell r="J1892" t="str">
            <v>Centro de Innovacion Tecnologica</v>
          </cell>
          <cell r="K1892" t="str">
            <v>GER</v>
          </cell>
          <cell r="L1892" t="str">
            <v>IND</v>
          </cell>
          <cell r="M1892" t="str">
            <v>318 211 16 20</v>
          </cell>
          <cell r="O1892" t="str">
            <v>no</v>
          </cell>
          <cell r="Q1892">
            <v>22859000</v>
          </cell>
          <cell r="T1892">
            <v>2500</v>
          </cell>
          <cell r="U1892">
            <v>0</v>
          </cell>
        </row>
        <row r="1893">
          <cell r="A1893" t="str">
            <v>PROP01892</v>
          </cell>
          <cell r="D1893">
            <v>41001</v>
          </cell>
          <cell r="E1893">
            <v>0</v>
          </cell>
          <cell r="F1893">
            <v>1</v>
          </cell>
          <cell r="G1893" t="str">
            <v>SIN INFORMACIÓN</v>
          </cell>
          <cell r="H1893" t="str">
            <v>CARACOL</v>
          </cell>
          <cell r="I1893" t="str">
            <v>Alberto Vélez</v>
          </cell>
          <cell r="J1893" t="str">
            <v>Caracol oficinas y estudios</v>
          </cell>
          <cell r="K1893" t="str">
            <v>INT</v>
          </cell>
          <cell r="L1893" t="str">
            <v>OFI</v>
          </cell>
          <cell r="M1893" t="str">
            <v>6430430  
Ext. 2031</v>
          </cell>
          <cell r="O1893" t="str">
            <v>SI</v>
          </cell>
          <cell r="P1893">
            <v>1369</v>
          </cell>
          <cell r="Q1893">
            <v>39156000</v>
          </cell>
          <cell r="R1893">
            <v>42828000</v>
          </cell>
          <cell r="T1893">
            <v>900</v>
          </cell>
          <cell r="U1893">
            <v>1</v>
          </cell>
        </row>
        <row r="1894">
          <cell r="A1894" t="str">
            <v>PROP01893</v>
          </cell>
          <cell r="D1894">
            <v>41008</v>
          </cell>
          <cell r="E1894">
            <v>0</v>
          </cell>
          <cell r="F1894">
            <v>1</v>
          </cell>
          <cell r="G1894" t="str">
            <v>SIN INFORMACIÓN</v>
          </cell>
          <cell r="H1894" t="str">
            <v>FUNDACIÓN SANTA FE DE BOGOTA</v>
          </cell>
          <cell r="I1894" t="str">
            <v>Henry Gallardo</v>
          </cell>
          <cell r="J1894" t="str">
            <v>Hospital Universitario (etapa previa)</v>
          </cell>
          <cell r="K1894" t="str">
            <v>GER</v>
          </cell>
          <cell r="L1894" t="str">
            <v>SAL</v>
          </cell>
          <cell r="M1894">
            <v>6030303</v>
          </cell>
          <cell r="O1894" t="str">
            <v>SI</v>
          </cell>
          <cell r="P1894">
            <v>1289</v>
          </cell>
          <cell r="Q1894">
            <v>252000000</v>
          </cell>
          <cell r="R1894">
            <v>252000000</v>
          </cell>
          <cell r="T1894">
            <v>37267.89</v>
          </cell>
          <cell r="U1894">
            <v>1</v>
          </cell>
        </row>
        <row r="1895">
          <cell r="A1895" t="str">
            <v>PROP01894</v>
          </cell>
          <cell r="D1895">
            <v>41009</v>
          </cell>
          <cell r="E1895">
            <v>0</v>
          </cell>
          <cell r="F1895">
            <v>1</v>
          </cell>
          <cell r="G1895" t="str">
            <v>SIN INFORMACIÓN</v>
          </cell>
          <cell r="H1895" t="str">
            <v>CORFERIAS</v>
          </cell>
          <cell r="I1895" t="str">
            <v>Andrés López Valderrama</v>
          </cell>
          <cell r="J1895" t="str">
            <v>Centro de convenciones Cámara de Comercio (ampliación)</v>
          </cell>
          <cell r="K1895" t="str">
            <v>GER</v>
          </cell>
          <cell r="L1895" t="str">
            <v>INS</v>
          </cell>
          <cell r="O1895" t="str">
            <v>SI</v>
          </cell>
          <cell r="P1895">
            <v>1366</v>
          </cell>
          <cell r="Q1895">
            <v>88345404</v>
          </cell>
          <cell r="R1895">
            <v>88345404</v>
          </cell>
          <cell r="U1895">
            <v>1</v>
          </cell>
        </row>
        <row r="1896">
          <cell r="A1896" t="str">
            <v>PROP01895</v>
          </cell>
          <cell r="D1896">
            <v>41012</v>
          </cell>
          <cell r="E1896">
            <v>0</v>
          </cell>
          <cell r="F1896">
            <v>1</v>
          </cell>
          <cell r="G1896" t="str">
            <v>SIN INFORMACIÓN</v>
          </cell>
          <cell r="H1896" t="str">
            <v>ARTURO CALLE</v>
          </cell>
          <cell r="I1896" t="str">
            <v xml:space="preserve">Arturo Calle </v>
          </cell>
          <cell r="J1896" t="str">
            <v xml:space="preserve">Arturo Calle Varios </v>
          </cell>
          <cell r="K1896" t="str">
            <v>INT</v>
          </cell>
          <cell r="L1896" t="str">
            <v>COM</v>
          </cell>
          <cell r="O1896" t="str">
            <v>SI</v>
          </cell>
          <cell r="P1896" t="str">
            <v>los que se requiera</v>
          </cell>
          <cell r="Q1896">
            <v>18000000</v>
          </cell>
          <cell r="R1896">
            <v>18000000</v>
          </cell>
          <cell r="U1896">
            <v>1</v>
          </cell>
        </row>
        <row r="1897">
          <cell r="A1897" t="str">
            <v>PROP01896</v>
          </cell>
          <cell r="D1897">
            <v>41015</v>
          </cell>
          <cell r="E1897">
            <v>0</v>
          </cell>
          <cell r="F1897">
            <v>1</v>
          </cell>
          <cell r="G1897" t="str">
            <v>SIN INFORMACIÓN</v>
          </cell>
          <cell r="H1897" t="str">
            <v>CC BULEVAR</v>
          </cell>
          <cell r="I1897" t="str">
            <v>Leopoldo Vargas</v>
          </cell>
          <cell r="J1897" t="str">
            <v>Bulevar (residente adicional)</v>
          </cell>
          <cell r="K1897" t="str">
            <v>GER</v>
          </cell>
          <cell r="L1897" t="str">
            <v>COM</v>
          </cell>
          <cell r="O1897" t="str">
            <v>Si</v>
          </cell>
          <cell r="P1897">
            <v>1244</v>
          </cell>
          <cell r="Q1897">
            <v>22680000</v>
          </cell>
          <cell r="R1897">
            <v>22680000</v>
          </cell>
          <cell r="U1897">
            <v>1</v>
          </cell>
        </row>
        <row r="1898">
          <cell r="A1898" t="str">
            <v>PROP01897</v>
          </cell>
          <cell r="D1898">
            <v>41017</v>
          </cell>
          <cell r="E1898">
            <v>0</v>
          </cell>
          <cell r="F1898">
            <v>1</v>
          </cell>
          <cell r="G1898" t="str">
            <v>SIN INFORMACIÓN</v>
          </cell>
          <cell r="H1898" t="str">
            <v>FUNDACIÓN SANTA FE DE BOGOTA</v>
          </cell>
          <cell r="I1898" t="str">
            <v>Henry Gallardo</v>
          </cell>
          <cell r="J1898" t="str">
            <v>Hospital Universitario (leed)</v>
          </cell>
          <cell r="K1898" t="str">
            <v>LEED</v>
          </cell>
          <cell r="L1898" t="str">
            <v>SAL</v>
          </cell>
          <cell r="M1898">
            <v>6030303</v>
          </cell>
          <cell r="O1898" t="str">
            <v>Si</v>
          </cell>
          <cell r="Q1898">
            <v>400000000</v>
          </cell>
          <cell r="R1898">
            <v>400000000</v>
          </cell>
          <cell r="T1898">
            <v>37267.89</v>
          </cell>
          <cell r="U1898">
            <v>1</v>
          </cell>
        </row>
        <row r="1899">
          <cell r="A1899" t="str">
            <v>PROP01898</v>
          </cell>
          <cell r="D1899">
            <v>41017</v>
          </cell>
          <cell r="E1899">
            <v>0</v>
          </cell>
          <cell r="F1899">
            <v>1</v>
          </cell>
          <cell r="G1899" t="str">
            <v>SIN INFORMACIÓN</v>
          </cell>
          <cell r="H1899" t="str">
            <v>FUNDACIÓN SANTA FE DE BOGOTA</v>
          </cell>
          <cell r="I1899" t="str">
            <v>Henry Gallardo</v>
          </cell>
          <cell r="J1899" t="str">
            <v>Hospital Universitario (obra)</v>
          </cell>
          <cell r="K1899" t="str">
            <v>INT</v>
          </cell>
          <cell r="L1899" t="str">
            <v>SAL</v>
          </cell>
          <cell r="M1899">
            <v>6030303</v>
          </cell>
          <cell r="O1899" t="str">
            <v>SI</v>
          </cell>
          <cell r="Q1899">
            <v>5725078968.965518</v>
          </cell>
          <cell r="R1899">
            <v>5725078968.965518</v>
          </cell>
          <cell r="T1899">
            <v>37395.29</v>
          </cell>
          <cell r="U1899">
            <v>1</v>
          </cell>
        </row>
        <row r="1900">
          <cell r="A1900" t="str">
            <v>PROP01899</v>
          </cell>
          <cell r="D1900">
            <v>41009</v>
          </cell>
          <cell r="E1900">
            <v>0</v>
          </cell>
          <cell r="F1900">
            <v>1</v>
          </cell>
          <cell r="G1900" t="str">
            <v>SIN INFORMACIÓN</v>
          </cell>
          <cell r="H1900" t="str">
            <v>IGNACION SAMPER</v>
          </cell>
          <cell r="I1900" t="str">
            <v>Ignacio Samper</v>
          </cell>
          <cell r="J1900" t="str">
            <v>Hoteles City</v>
          </cell>
          <cell r="K1900" t="str">
            <v>PRES</v>
          </cell>
          <cell r="L1900" t="str">
            <v>HOT</v>
          </cell>
          <cell r="O1900" t="str">
            <v>no</v>
          </cell>
          <cell r="Q1900">
            <v>52000000</v>
          </cell>
          <cell r="U1900">
            <v>0</v>
          </cell>
        </row>
        <row r="1901">
          <cell r="A1901" t="str">
            <v>PROP01900</v>
          </cell>
          <cell r="D1901">
            <v>41012</v>
          </cell>
          <cell r="E1901">
            <v>0</v>
          </cell>
          <cell r="F1901">
            <v>1</v>
          </cell>
          <cell r="G1901" t="str">
            <v>SIN INFORMACIÓN</v>
          </cell>
          <cell r="H1901" t="str">
            <v>DANIEL BONILLA</v>
          </cell>
          <cell r="I1901" t="str">
            <v>Marcela Albornoz</v>
          </cell>
          <cell r="J1901" t="str">
            <v>Nuevas Oficinas ODINSA</v>
          </cell>
          <cell r="K1901" t="str">
            <v>GER</v>
          </cell>
          <cell r="L1901" t="str">
            <v>OFI</v>
          </cell>
          <cell r="M1901">
            <v>7420029</v>
          </cell>
          <cell r="O1901" t="str">
            <v>No</v>
          </cell>
          <cell r="Q1901">
            <v>41373000</v>
          </cell>
          <cell r="U1901">
            <v>0</v>
          </cell>
        </row>
        <row r="1902">
          <cell r="A1902" t="str">
            <v>PROP01901</v>
          </cell>
          <cell r="D1902">
            <v>41016</v>
          </cell>
          <cell r="E1902">
            <v>0</v>
          </cell>
          <cell r="F1902">
            <v>1</v>
          </cell>
          <cell r="G1902" t="str">
            <v>SIN INFORMACIÓN</v>
          </cell>
          <cell r="H1902" t="str">
            <v>PEPE GANGA</v>
          </cell>
          <cell r="I1902" t="str">
            <v>Nicolas Cabrera</v>
          </cell>
          <cell r="J1902" t="str">
            <v>Almacen Pepe Ganga CC Centro Mayor</v>
          </cell>
          <cell r="K1902" t="str">
            <v>GER</v>
          </cell>
          <cell r="L1902" t="str">
            <v>COM</v>
          </cell>
          <cell r="M1902">
            <v>3164709379</v>
          </cell>
          <cell r="O1902" t="str">
            <v>SI</v>
          </cell>
          <cell r="P1902">
            <v>1374</v>
          </cell>
          <cell r="Q1902">
            <v>72165500</v>
          </cell>
          <cell r="R1902">
            <v>61194000</v>
          </cell>
          <cell r="T1902">
            <v>1400</v>
          </cell>
          <cell r="U1902">
            <v>1</v>
          </cell>
        </row>
        <row r="1903">
          <cell r="A1903" t="str">
            <v>PROP01902</v>
          </cell>
          <cell r="D1903">
            <v>41016</v>
          </cell>
          <cell r="E1903">
            <v>0</v>
          </cell>
          <cell r="F1903">
            <v>1</v>
          </cell>
          <cell r="G1903" t="str">
            <v>SIN INFORMACIÓN</v>
          </cell>
          <cell r="H1903" t="str">
            <v>LA PRADERA</v>
          </cell>
          <cell r="I1903" t="str">
            <v>Juan Carlos Beltran</v>
          </cell>
          <cell r="J1903" t="str">
            <v>Sede Deportiva</v>
          </cell>
          <cell r="K1903" t="str">
            <v>GER</v>
          </cell>
          <cell r="L1903" t="str">
            <v>REC</v>
          </cell>
          <cell r="M1903">
            <v>8747000</v>
          </cell>
          <cell r="O1903" t="str">
            <v>No</v>
          </cell>
          <cell r="Q1903">
            <v>506982704</v>
          </cell>
          <cell r="T1903">
            <v>3393</v>
          </cell>
          <cell r="U1903">
            <v>0</v>
          </cell>
        </row>
        <row r="1904">
          <cell r="A1904" t="str">
            <v>PROP01903</v>
          </cell>
          <cell r="D1904">
            <v>41016</v>
          </cell>
          <cell r="E1904">
            <v>0</v>
          </cell>
          <cell r="F1904">
            <v>1</v>
          </cell>
          <cell r="G1904" t="str">
            <v>SIN INFORMACIÓN</v>
          </cell>
          <cell r="H1904" t="str">
            <v>SODIMAC</v>
          </cell>
          <cell r="I1904" t="str">
            <v>Juan Francisco Robayo</v>
          </cell>
          <cell r="J1904" t="str">
            <v>Homecenter Envigado (res redes secas)</v>
          </cell>
          <cell r="K1904" t="str">
            <v>INT</v>
          </cell>
          <cell r="L1904" t="str">
            <v>COM</v>
          </cell>
          <cell r="M1904">
            <v>5460000</v>
          </cell>
          <cell r="O1904" t="str">
            <v>SI</v>
          </cell>
          <cell r="P1904">
            <v>1325</v>
          </cell>
          <cell r="Q1904">
            <v>21120450</v>
          </cell>
          <cell r="R1904">
            <v>21120450</v>
          </cell>
          <cell r="U1904">
            <v>1</v>
          </cell>
        </row>
        <row r="1905">
          <cell r="A1905" t="str">
            <v>PROP01904</v>
          </cell>
          <cell r="D1905">
            <v>41017</v>
          </cell>
          <cell r="E1905">
            <v>0</v>
          </cell>
          <cell r="F1905">
            <v>1</v>
          </cell>
          <cell r="G1905" t="str">
            <v>SIN INFORMACIÓN</v>
          </cell>
          <cell r="H1905" t="str">
            <v>UNIVERSIDAD DE LOS ANDES</v>
          </cell>
          <cell r="I1905" t="str">
            <v>Camilo Cruz</v>
          </cell>
          <cell r="J1905" t="str">
            <v>Nuevo S1</v>
          </cell>
          <cell r="K1905" t="str">
            <v>PRES</v>
          </cell>
          <cell r="L1905" t="str">
            <v>EDU</v>
          </cell>
          <cell r="M1905">
            <v>3394949</v>
          </cell>
          <cell r="O1905" t="str">
            <v>SI</v>
          </cell>
          <cell r="P1905">
            <v>1210</v>
          </cell>
          <cell r="Q1905">
            <v>0</v>
          </cell>
          <cell r="R1905">
            <v>0</v>
          </cell>
          <cell r="U1905">
            <v>1</v>
          </cell>
        </row>
        <row r="1906">
          <cell r="A1906" t="str">
            <v>PROP01905</v>
          </cell>
          <cell r="D1906">
            <v>41017</v>
          </cell>
          <cell r="E1906">
            <v>0</v>
          </cell>
          <cell r="F1906">
            <v>1</v>
          </cell>
          <cell r="G1906" t="str">
            <v>SIN INFORMACIÓN</v>
          </cell>
          <cell r="H1906" t="str">
            <v>UNIVERSIDAD DE LOS ANDES</v>
          </cell>
          <cell r="I1906" t="str">
            <v>Camilo Cruz</v>
          </cell>
          <cell r="J1906" t="str">
            <v>Nuevo Tx</v>
          </cell>
          <cell r="K1906" t="str">
            <v>PRES</v>
          </cell>
          <cell r="L1906" t="str">
            <v>EDU</v>
          </cell>
          <cell r="M1906">
            <v>3394949</v>
          </cell>
          <cell r="O1906" t="str">
            <v>SI</v>
          </cell>
          <cell r="P1906">
            <v>1221</v>
          </cell>
          <cell r="Q1906">
            <v>0</v>
          </cell>
          <cell r="R1906">
            <v>0</v>
          </cell>
          <cell r="U1906">
            <v>1</v>
          </cell>
        </row>
        <row r="1907">
          <cell r="A1907" t="str">
            <v>PROP01906</v>
          </cell>
          <cell r="D1907">
            <v>41023</v>
          </cell>
          <cell r="E1907">
            <v>0</v>
          </cell>
          <cell r="F1907">
            <v>1</v>
          </cell>
          <cell r="G1907" t="str">
            <v>SIN INFORMACIÓN</v>
          </cell>
          <cell r="H1907" t="str">
            <v>UNIVERSIDAD DE LOS ANDES</v>
          </cell>
          <cell r="I1907" t="str">
            <v>Camilo Cruz</v>
          </cell>
          <cell r="J1907" t="str">
            <v>Atención integrada</v>
          </cell>
          <cell r="K1907" t="str">
            <v>INT</v>
          </cell>
          <cell r="L1907" t="str">
            <v>EDU</v>
          </cell>
          <cell r="M1907">
            <v>3394949</v>
          </cell>
          <cell r="O1907" t="str">
            <v>SI</v>
          </cell>
          <cell r="P1907">
            <v>1256</v>
          </cell>
          <cell r="Q1907">
            <v>18000000</v>
          </cell>
          <cell r="R1907">
            <v>18000000</v>
          </cell>
          <cell r="U1907">
            <v>1</v>
          </cell>
        </row>
        <row r="1908">
          <cell r="A1908" t="str">
            <v>PROP01907</v>
          </cell>
          <cell r="D1908">
            <v>41025</v>
          </cell>
          <cell r="E1908">
            <v>0</v>
          </cell>
          <cell r="F1908">
            <v>1</v>
          </cell>
          <cell r="G1908" t="str">
            <v>SIN INFORMACIÓN</v>
          </cell>
          <cell r="H1908" t="str">
            <v>SODIMAC COLOMBIA</v>
          </cell>
          <cell r="I1908" t="str">
            <v>Juan Francisco Robayo</v>
          </cell>
          <cell r="J1908" t="str">
            <v>Homecenter Palmira</v>
          </cell>
          <cell r="K1908" t="str">
            <v>INT</v>
          </cell>
          <cell r="L1908" t="str">
            <v>COM</v>
          </cell>
          <cell r="M1908">
            <v>5460000</v>
          </cell>
          <cell r="O1908" t="str">
            <v>SI</v>
          </cell>
          <cell r="P1908">
            <v>1378</v>
          </cell>
          <cell r="Q1908">
            <v>199670460</v>
          </cell>
          <cell r="R1908">
            <v>199670460</v>
          </cell>
          <cell r="T1908">
            <v>8026</v>
          </cell>
          <cell r="U1908">
            <v>1</v>
          </cell>
        </row>
        <row r="1909">
          <cell r="A1909" t="str">
            <v>PROP01908</v>
          </cell>
          <cell r="D1909">
            <v>41018</v>
          </cell>
          <cell r="E1909">
            <v>0</v>
          </cell>
          <cell r="F1909">
            <v>1</v>
          </cell>
          <cell r="G1909" t="str">
            <v>SIN INFORMACIÓN</v>
          </cell>
          <cell r="H1909" t="str">
            <v>PROKSOL</v>
          </cell>
          <cell r="I1909" t="str">
            <v>Mauricio Salazar</v>
          </cell>
          <cell r="J1909" t="str">
            <v>EDIFICIO TEKTO LOS CEDROS</v>
          </cell>
          <cell r="K1909" t="str">
            <v>PRES</v>
          </cell>
          <cell r="L1909" t="str">
            <v>VIV</v>
          </cell>
          <cell r="M1909" t="str">
            <v>4871667 EX4125</v>
          </cell>
          <cell r="O1909" t="str">
            <v>No</v>
          </cell>
          <cell r="Q1909">
            <v>13000000</v>
          </cell>
          <cell r="T1909">
            <v>18300</v>
          </cell>
          <cell r="U1909">
            <v>0</v>
          </cell>
        </row>
        <row r="1910">
          <cell r="A1910" t="str">
            <v>PROP01909</v>
          </cell>
          <cell r="D1910">
            <v>41025</v>
          </cell>
          <cell r="E1910">
            <v>0</v>
          </cell>
          <cell r="F1910">
            <v>1</v>
          </cell>
          <cell r="G1910" t="str">
            <v>SIN INFORMACIÓN</v>
          </cell>
          <cell r="H1910" t="str">
            <v>CUMBRERA</v>
          </cell>
          <cell r="I1910" t="str">
            <v xml:space="preserve">Leidy Johanna Reina </v>
          </cell>
          <cell r="J1910" t="str">
            <v>CASA VILLETA</v>
          </cell>
          <cell r="K1910" t="str">
            <v>PRES</v>
          </cell>
          <cell r="L1910" t="str">
            <v>VIV</v>
          </cell>
          <cell r="O1910" t="str">
            <v>SI</v>
          </cell>
          <cell r="P1910">
            <v>1367</v>
          </cell>
          <cell r="Q1910">
            <v>3500000</v>
          </cell>
          <cell r="R1910">
            <v>3500000</v>
          </cell>
          <cell r="T1910">
            <v>8250</v>
          </cell>
          <cell r="U1910">
            <v>1</v>
          </cell>
        </row>
        <row r="1911">
          <cell r="A1911" t="str">
            <v>PROP01910</v>
          </cell>
          <cell r="D1911">
            <v>41031</v>
          </cell>
          <cell r="E1911">
            <v>0</v>
          </cell>
          <cell r="F1911">
            <v>1</v>
          </cell>
          <cell r="G1911" t="str">
            <v>SIN INFORMACIÓN</v>
          </cell>
          <cell r="H1911" t="str">
            <v>CC BULEVAR</v>
          </cell>
          <cell r="I1911" t="str">
            <v>Leopoldo Vargas</v>
          </cell>
          <cell r="J1911" t="str">
            <v>OFICINAS LOTE EXTERIOR</v>
          </cell>
          <cell r="K1911" t="str">
            <v>FAC</v>
          </cell>
          <cell r="L1911" t="str">
            <v>OFI</v>
          </cell>
          <cell r="M1911">
            <v>2267211</v>
          </cell>
          <cell r="O1911" t="str">
            <v>SI</v>
          </cell>
          <cell r="P1911">
            <v>1244</v>
          </cell>
          <cell r="Q1911">
            <v>18500000</v>
          </cell>
          <cell r="R1911">
            <v>12000000</v>
          </cell>
          <cell r="T1911">
            <v>8798</v>
          </cell>
          <cell r="U1911">
            <v>1</v>
          </cell>
        </row>
        <row r="1912">
          <cell r="A1912" t="str">
            <v>PROP01911</v>
          </cell>
          <cell r="D1912">
            <v>41031</v>
          </cell>
          <cell r="E1912">
            <v>0</v>
          </cell>
          <cell r="F1912">
            <v>1</v>
          </cell>
          <cell r="G1912" t="str">
            <v>SIN INFORMACIÓN</v>
          </cell>
          <cell r="H1912" t="str">
            <v>TERRANUM</v>
          </cell>
          <cell r="I1912" t="str">
            <v>Andrea Johana Dorado</v>
          </cell>
          <cell r="J1912" t="str">
            <v>Hoteles Getsemani y Baru en Cartagena</v>
          </cell>
          <cell r="K1912" t="str">
            <v>INT</v>
          </cell>
          <cell r="L1912" t="str">
            <v>HOT</v>
          </cell>
          <cell r="M1912" t="str">
            <v>6029960 
Ext.122</v>
          </cell>
          <cell r="O1912" t="str">
            <v>No</v>
          </cell>
          <cell r="Q1912">
            <v>666000000</v>
          </cell>
          <cell r="T1912">
            <v>38000</v>
          </cell>
          <cell r="U1912">
            <v>0</v>
          </cell>
        </row>
        <row r="1913">
          <cell r="A1913" t="str">
            <v>PROP01912</v>
          </cell>
          <cell r="D1913">
            <v>41031</v>
          </cell>
          <cell r="E1913">
            <v>0</v>
          </cell>
          <cell r="F1913">
            <v>1</v>
          </cell>
          <cell r="G1913" t="str">
            <v>SIN INFORMACIÓN</v>
          </cell>
          <cell r="H1913" t="str">
            <v>IGLESIA MANANTIAL</v>
          </cell>
          <cell r="I1913" t="str">
            <v>María Nelcy Chaves</v>
          </cell>
          <cell r="J1913" t="str">
            <v>Urbanismo Manantial</v>
          </cell>
          <cell r="K1913" t="str">
            <v>GER</v>
          </cell>
          <cell r="L1913" t="str">
            <v>URB</v>
          </cell>
          <cell r="O1913" t="str">
            <v>SI</v>
          </cell>
          <cell r="P1913">
            <v>1114</v>
          </cell>
          <cell r="Q1913">
            <v>195740434</v>
          </cell>
          <cell r="R1913">
            <v>195740434</v>
          </cell>
          <cell r="U1913">
            <v>1</v>
          </cell>
        </row>
        <row r="1914">
          <cell r="A1914" t="str">
            <v>PROP01913</v>
          </cell>
          <cell r="D1914">
            <v>41036</v>
          </cell>
          <cell r="E1914">
            <v>0</v>
          </cell>
          <cell r="F1914">
            <v>1</v>
          </cell>
          <cell r="G1914" t="str">
            <v>SIN INFORMACIÓN</v>
          </cell>
          <cell r="H1914" t="str">
            <v>COLEGIO HELVETIA</v>
          </cell>
          <cell r="I1914" t="str">
            <v xml:space="preserve">Sharon Vergara </v>
          </cell>
          <cell r="J1914" t="str">
            <v>Plan Maestro de Infraestructura</v>
          </cell>
          <cell r="K1914" t="str">
            <v>GER</v>
          </cell>
          <cell r="L1914" t="str">
            <v>EDU</v>
          </cell>
          <cell r="M1914" t="str">
            <v>321 3436517</v>
          </cell>
          <cell r="O1914" t="str">
            <v>No</v>
          </cell>
          <cell r="Q1914">
            <v>163224000</v>
          </cell>
          <cell r="U1914">
            <v>0</v>
          </cell>
        </row>
        <row r="1915">
          <cell r="A1915" t="str">
            <v>PROP01914</v>
          </cell>
          <cell r="D1915">
            <v>41036</v>
          </cell>
          <cell r="E1915">
            <v>1</v>
          </cell>
          <cell r="F1915">
            <v>0</v>
          </cell>
          <cell r="G1915" t="str">
            <v>SIN INFORMACIÓN</v>
          </cell>
          <cell r="H1915" t="str">
            <v>POLICÍA NACIONAL</v>
          </cell>
          <cell r="I1915" t="str">
            <v>Patricia Cuervo</v>
          </cell>
          <cell r="J1915" t="str">
            <v>Centro Integrado de inteligencia (ampliación)</v>
          </cell>
          <cell r="K1915" t="str">
            <v>INT</v>
          </cell>
          <cell r="L1915" t="str">
            <v>INS</v>
          </cell>
          <cell r="N1915" t="str">
            <v>SI</v>
          </cell>
          <cell r="P1915">
            <v>1355</v>
          </cell>
          <cell r="Q1915">
            <v>349398523</v>
          </cell>
          <cell r="R1915">
            <v>349398523</v>
          </cell>
          <cell r="U1915">
            <v>1</v>
          </cell>
        </row>
        <row r="1916">
          <cell r="A1916" t="str">
            <v>PROP01915</v>
          </cell>
          <cell r="D1916">
            <v>41036</v>
          </cell>
          <cell r="E1916">
            <v>0</v>
          </cell>
          <cell r="F1916">
            <v>1</v>
          </cell>
          <cell r="G1916" t="str">
            <v>SIN INFORMACIÓN</v>
          </cell>
          <cell r="H1916" t="str">
            <v>KOIKA</v>
          </cell>
          <cell r="I1916" t="str">
            <v>Angel Vasquez</v>
          </cell>
          <cell r="J1916" t="str">
            <v>Centro de Rehabilitacion FFMM</v>
          </cell>
          <cell r="K1916" t="str">
            <v>PRES</v>
          </cell>
          <cell r="L1916" t="str">
            <v>SAL</v>
          </cell>
          <cell r="M1916">
            <v>7432123</v>
          </cell>
          <cell r="O1916" t="str">
            <v>No</v>
          </cell>
          <cell r="Q1916">
            <v>42500000</v>
          </cell>
          <cell r="U1916">
            <v>0</v>
          </cell>
        </row>
        <row r="1917">
          <cell r="A1917" t="str">
            <v>PROP01916</v>
          </cell>
          <cell r="D1917">
            <v>41039</v>
          </cell>
          <cell r="E1917">
            <v>0</v>
          </cell>
          <cell r="F1917">
            <v>1</v>
          </cell>
          <cell r="G1917" t="str">
            <v>SIN INFORMACIÓN</v>
          </cell>
          <cell r="H1917" t="str">
            <v>AEROPUERTOS DE ORIENTE</v>
          </cell>
          <cell r="I1917" t="str">
            <v>Javier Rocha</v>
          </cell>
          <cell r="J1917" t="str">
            <v>Aeropuertos varios</v>
          </cell>
          <cell r="K1917" t="str">
            <v>PRES</v>
          </cell>
          <cell r="L1917" t="str">
            <v>OCV</v>
          </cell>
          <cell r="O1917" t="str">
            <v>SI</v>
          </cell>
          <cell r="P1917">
            <v>1323</v>
          </cell>
          <cell r="Q1917">
            <v>31000000</v>
          </cell>
          <cell r="R1917">
            <v>29500000.000000004</v>
          </cell>
          <cell r="U1917">
            <v>1</v>
          </cell>
        </row>
        <row r="1918">
          <cell r="A1918" t="str">
            <v>PROP01917</v>
          </cell>
          <cell r="D1918">
            <v>41038</v>
          </cell>
          <cell r="E1918">
            <v>0</v>
          </cell>
          <cell r="F1918">
            <v>1</v>
          </cell>
          <cell r="G1918" t="str">
            <v>SIN INFORMACIÓN</v>
          </cell>
          <cell r="H1918" t="str">
            <v>CONTEMPO</v>
          </cell>
          <cell r="I1918" t="str">
            <v>Ricardo Salgado</v>
          </cell>
          <cell r="J1918" t="str">
            <v>Hotel Oxo Cartagena</v>
          </cell>
          <cell r="K1918" t="str">
            <v>INT</v>
          </cell>
          <cell r="L1918" t="str">
            <v>HOT</v>
          </cell>
          <cell r="M1918" t="str">
            <v>2182470 
Ext. 221</v>
          </cell>
          <cell r="O1918" t="str">
            <v>SI</v>
          </cell>
          <cell r="P1918">
            <v>1393</v>
          </cell>
          <cell r="Q1918">
            <v>848058312</v>
          </cell>
          <cell r="R1918">
            <v>755075440</v>
          </cell>
          <cell r="U1918">
            <v>1</v>
          </cell>
        </row>
        <row r="1919">
          <cell r="A1919" t="str">
            <v>PROP01918</v>
          </cell>
          <cell r="D1919">
            <v>41039</v>
          </cell>
          <cell r="E1919">
            <v>0</v>
          </cell>
          <cell r="F1919">
            <v>1</v>
          </cell>
          <cell r="G1919" t="str">
            <v>SIN INFORMACIÓN</v>
          </cell>
          <cell r="H1919" t="str">
            <v>UNIVERSIDAD DE LOS ANDES</v>
          </cell>
          <cell r="I1919" t="str">
            <v>Camilo Cruz</v>
          </cell>
          <cell r="J1919" t="str">
            <v>Estación de Policía Macarena</v>
          </cell>
          <cell r="K1919" t="str">
            <v>PRES</v>
          </cell>
          <cell r="L1919" t="str">
            <v>INS</v>
          </cell>
          <cell r="M1919">
            <v>3394949</v>
          </cell>
          <cell r="O1919" t="str">
            <v>SI</v>
          </cell>
          <cell r="Q1919">
            <v>27200000</v>
          </cell>
          <cell r="R1919">
            <v>27200000</v>
          </cell>
          <cell r="T1919">
            <v>8000</v>
          </cell>
          <cell r="U1919">
            <v>1</v>
          </cell>
        </row>
        <row r="1920">
          <cell r="A1920" t="str">
            <v>PROP01919</v>
          </cell>
          <cell r="D1920">
            <v>41040</v>
          </cell>
          <cell r="E1920">
            <v>0</v>
          </cell>
          <cell r="F1920">
            <v>1</v>
          </cell>
          <cell r="G1920" t="str">
            <v>SIN INFORMACIÓN</v>
          </cell>
          <cell r="H1920" t="str">
            <v>CONTEMPO</v>
          </cell>
          <cell r="I1920" t="str">
            <v>Ricardo Salgado</v>
          </cell>
          <cell r="J1920" t="str">
            <v>Hotel Oxo 69</v>
          </cell>
          <cell r="K1920" t="str">
            <v>INT</v>
          </cell>
          <cell r="L1920" t="str">
            <v>HOT</v>
          </cell>
          <cell r="M1920" t="str">
            <v>2182470 
Ext. 221</v>
          </cell>
          <cell r="O1920" t="str">
            <v>SI</v>
          </cell>
          <cell r="P1920">
            <v>1392</v>
          </cell>
          <cell r="Q1920">
            <v>772560686</v>
          </cell>
          <cell r="R1920">
            <v>739245280</v>
          </cell>
          <cell r="T1920">
            <v>16788</v>
          </cell>
          <cell r="U1920">
            <v>1</v>
          </cell>
        </row>
        <row r="1921">
          <cell r="A1921" t="str">
            <v>PROP01920</v>
          </cell>
          <cell r="D1921">
            <v>41040</v>
          </cell>
          <cell r="E1921">
            <v>0</v>
          </cell>
          <cell r="F1921">
            <v>1</v>
          </cell>
          <cell r="G1921" t="str">
            <v>SIN INFORMACIÓN</v>
          </cell>
          <cell r="H1921" t="str">
            <v>UNIANDES</v>
          </cell>
          <cell r="I1921" t="str">
            <v>Camilo Cruz</v>
          </cell>
          <cell r="J1921" t="str">
            <v>Bloques G y GB</v>
          </cell>
          <cell r="K1921" t="str">
            <v>TOP</v>
          </cell>
          <cell r="L1921" t="str">
            <v>EDU</v>
          </cell>
          <cell r="M1921">
            <v>3394949</v>
          </cell>
          <cell r="O1921" t="str">
            <v>SI</v>
          </cell>
          <cell r="P1921">
            <v>1222</v>
          </cell>
          <cell r="Q1921">
            <v>6750000</v>
          </cell>
          <cell r="R1921">
            <v>6750000</v>
          </cell>
          <cell r="U1921">
            <v>1</v>
          </cell>
        </row>
        <row r="1922">
          <cell r="A1922" t="str">
            <v>PROP01921</v>
          </cell>
          <cell r="D1922">
            <v>41046</v>
          </cell>
          <cell r="E1922">
            <v>0</v>
          </cell>
          <cell r="F1922">
            <v>1</v>
          </cell>
          <cell r="G1922" t="str">
            <v>SIN INFORMACIÓN</v>
          </cell>
          <cell r="H1922" t="str">
            <v>SODIMAC</v>
          </cell>
          <cell r="I1922" t="str">
            <v>Juan Francisco Robayo</v>
          </cell>
          <cell r="J1922" t="str">
            <v>Homecenter Calle 80</v>
          </cell>
          <cell r="K1922" t="str">
            <v>GER</v>
          </cell>
          <cell r="L1922" t="str">
            <v>COM</v>
          </cell>
          <cell r="M1922">
            <v>5460000</v>
          </cell>
          <cell r="O1922" t="str">
            <v>no</v>
          </cell>
          <cell r="Q1922">
            <v>69992200</v>
          </cell>
          <cell r="T1922">
            <v>8903</v>
          </cell>
          <cell r="U1922">
            <v>0</v>
          </cell>
        </row>
        <row r="1923">
          <cell r="A1923" t="str">
            <v>PROP01922</v>
          </cell>
          <cell r="D1923">
            <v>41046</v>
          </cell>
          <cell r="E1923">
            <v>0</v>
          </cell>
          <cell r="F1923">
            <v>1</v>
          </cell>
          <cell r="G1923" t="str">
            <v>SIN INFORMACIÓN</v>
          </cell>
          <cell r="H1923" t="str">
            <v>PROENFAR</v>
          </cell>
          <cell r="I1923" t="str">
            <v>Jasson Hernández</v>
          </cell>
          <cell r="J1923" t="str">
            <v>Planta Proenfar (ampliación)</v>
          </cell>
          <cell r="K1923" t="str">
            <v>GER</v>
          </cell>
          <cell r="L1923" t="str">
            <v>IND</v>
          </cell>
          <cell r="O1923" t="str">
            <v>SI</v>
          </cell>
          <cell r="P1923">
            <v>1251</v>
          </cell>
          <cell r="Q1923">
            <v>19939251</v>
          </cell>
          <cell r="R1923">
            <v>19939251</v>
          </cell>
          <cell r="U1923">
            <v>1</v>
          </cell>
        </row>
        <row r="1924">
          <cell r="A1924" t="str">
            <v>PROP01923</v>
          </cell>
          <cell r="D1924">
            <v>41046</v>
          </cell>
          <cell r="E1924">
            <v>0</v>
          </cell>
          <cell r="F1924">
            <v>1</v>
          </cell>
          <cell r="G1924" t="str">
            <v>SIN INFORMACIÓN</v>
          </cell>
          <cell r="H1924" t="str">
            <v>ARTURO CALLE</v>
          </cell>
          <cell r="I1924" t="str">
            <v>Carlos Calle</v>
          </cell>
          <cell r="J1924" t="str">
            <v>Av 19 (Ampliación)</v>
          </cell>
          <cell r="K1924" t="str">
            <v>GER</v>
          </cell>
          <cell r="L1924" t="str">
            <v>COM</v>
          </cell>
          <cell r="M1924">
            <v>4115055</v>
          </cell>
          <cell r="O1924" t="str">
            <v>Si</v>
          </cell>
          <cell r="P1924">
            <v>1229</v>
          </cell>
          <cell r="Q1924">
            <v>27326508</v>
          </cell>
          <cell r="R1924">
            <v>27326508</v>
          </cell>
          <cell r="U1924">
            <v>1</v>
          </cell>
        </row>
        <row r="1925">
          <cell r="A1925" t="str">
            <v>PROP01924</v>
          </cell>
          <cell r="D1925">
            <v>41057</v>
          </cell>
          <cell r="E1925">
            <v>0</v>
          </cell>
          <cell r="F1925">
            <v>1</v>
          </cell>
          <cell r="G1925" t="str">
            <v>SIN INFORMACIÓN</v>
          </cell>
          <cell r="H1925" t="str">
            <v>ARTURO CALLE</v>
          </cell>
          <cell r="I1925" t="str">
            <v>Arturo Calle Calle</v>
          </cell>
          <cell r="J1925" t="str">
            <v>Celta</v>
          </cell>
          <cell r="K1925" t="str">
            <v>TOP</v>
          </cell>
          <cell r="L1925" t="str">
            <v>COM</v>
          </cell>
          <cell r="M1925">
            <v>4115055</v>
          </cell>
          <cell r="O1925" t="str">
            <v>SI</v>
          </cell>
          <cell r="P1925">
            <v>1224</v>
          </cell>
          <cell r="Q1925">
            <v>6500000</v>
          </cell>
          <cell r="R1925">
            <v>6500000</v>
          </cell>
          <cell r="U1925">
            <v>1</v>
          </cell>
        </row>
        <row r="1926">
          <cell r="A1926" t="str">
            <v>PROP01925</v>
          </cell>
          <cell r="D1926">
            <v>41059</v>
          </cell>
          <cell r="E1926">
            <v>0</v>
          </cell>
          <cell r="F1926">
            <v>1</v>
          </cell>
          <cell r="G1926" t="str">
            <v>SIN INFORMACIÓN</v>
          </cell>
          <cell r="H1926" t="str">
            <v>SODIMAC</v>
          </cell>
          <cell r="I1926" t="str">
            <v>Juan Francisco Robayo</v>
          </cell>
          <cell r="J1926" t="str">
            <v>Homecenter Santa Marta</v>
          </cell>
          <cell r="K1926" t="str">
            <v>INT</v>
          </cell>
          <cell r="L1926" t="str">
            <v>COM</v>
          </cell>
          <cell r="M1926">
            <v>5460000</v>
          </cell>
          <cell r="O1926" t="str">
            <v>SI</v>
          </cell>
          <cell r="P1926">
            <v>1296</v>
          </cell>
          <cell r="Q1926">
            <v>16192345</v>
          </cell>
          <cell r="R1926">
            <v>16192345</v>
          </cell>
          <cell r="U1926">
            <v>1</v>
          </cell>
        </row>
        <row r="1927">
          <cell r="A1927" t="str">
            <v>PROP01926</v>
          </cell>
          <cell r="D1927">
            <v>41059</v>
          </cell>
          <cell r="E1927">
            <v>0</v>
          </cell>
          <cell r="F1927">
            <v>1</v>
          </cell>
          <cell r="G1927" t="str">
            <v>SIN INFORMACIÓN</v>
          </cell>
          <cell r="H1927" t="str">
            <v>SODIMAC</v>
          </cell>
          <cell r="I1927" t="str">
            <v>Juan Francisco Robayo</v>
          </cell>
          <cell r="J1927" t="str">
            <v>Homecenter Barranquilla</v>
          </cell>
          <cell r="K1927" t="str">
            <v>INT</v>
          </cell>
          <cell r="L1927" t="str">
            <v>COM</v>
          </cell>
          <cell r="M1927">
            <v>5460000</v>
          </cell>
          <cell r="O1927" t="str">
            <v>SI</v>
          </cell>
          <cell r="P1927">
            <v>1295</v>
          </cell>
          <cell r="Q1927">
            <v>28160600</v>
          </cell>
          <cell r="R1927">
            <v>28160600</v>
          </cell>
          <cell r="U1927">
            <v>1</v>
          </cell>
        </row>
        <row r="1928">
          <cell r="A1928" t="str">
            <v>PROP01927</v>
          </cell>
          <cell r="D1928">
            <v>41054</v>
          </cell>
          <cell r="E1928">
            <v>0</v>
          </cell>
          <cell r="F1928">
            <v>1</v>
          </cell>
          <cell r="G1928" t="str">
            <v>SIN INFORMACIÓN</v>
          </cell>
          <cell r="H1928" t="str">
            <v>BERNARDO RODRIGUEZ</v>
          </cell>
          <cell r="I1928" t="str">
            <v>Bernardo Rodriguez</v>
          </cell>
          <cell r="J1928" t="str">
            <v>Ajuste Horas Adicionales Hotel Estelar v/cio</v>
          </cell>
          <cell r="K1928" t="str">
            <v>PRES</v>
          </cell>
          <cell r="L1928" t="str">
            <v>HOT</v>
          </cell>
          <cell r="O1928" t="str">
            <v>No</v>
          </cell>
          <cell r="Q1928">
            <v>4000000</v>
          </cell>
          <cell r="U1928">
            <v>0</v>
          </cell>
        </row>
        <row r="1929">
          <cell r="A1929" t="str">
            <v>PROP01928</v>
          </cell>
          <cell r="D1929">
            <v>41047</v>
          </cell>
          <cell r="E1929">
            <v>0</v>
          </cell>
          <cell r="F1929">
            <v>1</v>
          </cell>
          <cell r="G1929" t="str">
            <v>SIN INFORMACIÓN</v>
          </cell>
          <cell r="H1929" t="str">
            <v>INGEURBE</v>
          </cell>
          <cell r="I1929" t="str">
            <v>Jorge Garcia</v>
          </cell>
          <cell r="J1929" t="str">
            <v>Paralelo 26</v>
          </cell>
          <cell r="K1929" t="str">
            <v>PRES</v>
          </cell>
          <cell r="L1929" t="str">
            <v>OFI</v>
          </cell>
          <cell r="M1929">
            <v>3267171</v>
          </cell>
          <cell r="O1929" t="str">
            <v>SI</v>
          </cell>
          <cell r="Q1929">
            <v>38952000</v>
          </cell>
          <cell r="R1929">
            <v>46000000</v>
          </cell>
          <cell r="T1929">
            <v>56700</v>
          </cell>
          <cell r="U1929">
            <v>1</v>
          </cell>
        </row>
        <row r="1930">
          <cell r="A1930" t="str">
            <v>PROP01929</v>
          </cell>
          <cell r="D1930">
            <v>41059</v>
          </cell>
          <cell r="E1930">
            <v>0</v>
          </cell>
          <cell r="F1930">
            <v>1</v>
          </cell>
          <cell r="G1930" t="str">
            <v>SIN INFORMACIÓN</v>
          </cell>
          <cell r="H1930" t="str">
            <v>SIENTE ARQUITECTURA</v>
          </cell>
          <cell r="I1930" t="str">
            <v>Tatiana Quijano</v>
          </cell>
          <cell r="J1930" t="str">
            <v>Remodelacion Apartamentos</v>
          </cell>
          <cell r="K1930" t="str">
            <v>INT</v>
          </cell>
          <cell r="L1930" t="str">
            <v>VIV</v>
          </cell>
          <cell r="O1930" t="str">
            <v>no</v>
          </cell>
          <cell r="Q1930">
            <v>23842000</v>
          </cell>
          <cell r="T1930">
            <v>800</v>
          </cell>
          <cell r="U1930">
            <v>0</v>
          </cell>
        </row>
        <row r="1931">
          <cell r="A1931" t="str">
            <v>PROP01930</v>
          </cell>
          <cell r="D1931">
            <v>41060</v>
          </cell>
          <cell r="E1931">
            <v>0</v>
          </cell>
          <cell r="F1931">
            <v>1</v>
          </cell>
          <cell r="G1931" t="str">
            <v>SIN INFORMACIÓN</v>
          </cell>
          <cell r="H1931" t="str">
            <v>EXACTA</v>
          </cell>
          <cell r="I1931" t="str">
            <v>Luis Guillermo Vallejo</v>
          </cell>
          <cell r="J1931" t="str">
            <v>Capilla Gimnasio Campestre</v>
          </cell>
          <cell r="K1931" t="str">
            <v>PRES</v>
          </cell>
          <cell r="L1931" t="str">
            <v>INS</v>
          </cell>
          <cell r="M1931" t="str">
            <v>5425555
 Ext. 117</v>
          </cell>
          <cell r="O1931" t="str">
            <v>si</v>
          </cell>
          <cell r="P1931">
            <v>1335</v>
          </cell>
          <cell r="Q1931">
            <v>4200000</v>
          </cell>
          <cell r="R1931">
            <v>4200000</v>
          </cell>
          <cell r="U1931">
            <v>1</v>
          </cell>
        </row>
        <row r="1932">
          <cell r="A1932" t="str">
            <v>PROP01931</v>
          </cell>
          <cell r="D1932">
            <v>41044</v>
          </cell>
          <cell r="E1932">
            <v>0</v>
          </cell>
          <cell r="F1932">
            <v>1</v>
          </cell>
          <cell r="G1932" t="str">
            <v>SIN INFORMACIÓN</v>
          </cell>
          <cell r="H1932" t="str">
            <v>DANIEL BERMUDEZ</v>
          </cell>
          <cell r="I1932" t="str">
            <v>Daniel Bermudez</v>
          </cell>
          <cell r="J1932" t="str">
            <v>Contratacion Diseñadores y Pres Preliminar</v>
          </cell>
          <cell r="K1932" t="str">
            <v>PRES</v>
          </cell>
          <cell r="L1932" t="str">
            <v>INS</v>
          </cell>
          <cell r="O1932" t="str">
            <v>no</v>
          </cell>
          <cell r="Q1932">
            <v>24000000</v>
          </cell>
          <cell r="T1932">
            <v>83000</v>
          </cell>
          <cell r="U1932">
            <v>0</v>
          </cell>
        </row>
        <row r="1933">
          <cell r="A1933" t="str">
            <v>PROP01932</v>
          </cell>
          <cell r="D1933">
            <v>41059</v>
          </cell>
          <cell r="E1933">
            <v>0</v>
          </cell>
          <cell r="F1933">
            <v>1</v>
          </cell>
          <cell r="G1933" t="str">
            <v>SIN INFORMACIÓN</v>
          </cell>
          <cell r="H1933" t="str">
            <v>ARQUITECTOS ASOCIADOS</v>
          </cell>
          <cell r="I1933" t="str">
            <v>Eduardo Sanchez</v>
          </cell>
          <cell r="J1933" t="str">
            <v>Aulas Universidad Pedagogica</v>
          </cell>
          <cell r="K1933" t="str">
            <v>PRES</v>
          </cell>
          <cell r="L1933" t="str">
            <v>EDU</v>
          </cell>
          <cell r="M1933">
            <v>6105945</v>
          </cell>
          <cell r="O1933" t="str">
            <v>no</v>
          </cell>
          <cell r="Q1933">
            <v>27000000</v>
          </cell>
          <cell r="T1933">
            <v>2710</v>
          </cell>
          <cell r="U1933">
            <v>0</v>
          </cell>
        </row>
        <row r="1934">
          <cell r="A1934" t="str">
            <v>PROP01933</v>
          </cell>
          <cell r="D1934">
            <v>41057</v>
          </cell>
          <cell r="E1934">
            <v>0</v>
          </cell>
          <cell r="F1934">
            <v>1</v>
          </cell>
          <cell r="G1934" t="str">
            <v>SIN INFORMACIÓN</v>
          </cell>
          <cell r="H1934" t="str">
            <v>INVERSIONES GOLDEN FIVE</v>
          </cell>
          <cell r="I1934" t="str">
            <v>Juan C hurtado</v>
          </cell>
          <cell r="J1934" t="str">
            <v>Centro Comercial al paso plaza</v>
          </cell>
          <cell r="K1934" t="str">
            <v>INT</v>
          </cell>
          <cell r="L1934" t="str">
            <v>OFI</v>
          </cell>
          <cell r="M1934">
            <v>6357073</v>
          </cell>
          <cell r="O1934" t="str">
            <v>no</v>
          </cell>
          <cell r="Q1934">
            <v>489775912</v>
          </cell>
          <cell r="U1934">
            <v>0</v>
          </cell>
        </row>
        <row r="1935">
          <cell r="A1935" t="str">
            <v>PROP01934</v>
          </cell>
          <cell r="D1935">
            <v>41057</v>
          </cell>
          <cell r="E1935">
            <v>0</v>
          </cell>
          <cell r="F1935">
            <v>1</v>
          </cell>
          <cell r="G1935" t="str">
            <v>SIN INFORMACIÓN</v>
          </cell>
          <cell r="H1935" t="str">
            <v>SCHLUMBERGER SURENCO S.A.</v>
          </cell>
          <cell r="I1935" t="str">
            <v>Jacobo Estrada</v>
          </cell>
          <cell r="J1935" t="str">
            <v>Schlumberger Villavicencio y Yopal</v>
          </cell>
          <cell r="K1935" t="str">
            <v>GER</v>
          </cell>
          <cell r="L1935" t="str">
            <v>IND</v>
          </cell>
          <cell r="O1935" t="str">
            <v>SI</v>
          </cell>
          <cell r="P1935" t="str">
            <v>1263-1303</v>
          </cell>
          <cell r="Q1935">
            <v>8000000</v>
          </cell>
          <cell r="R1935">
            <v>8000000</v>
          </cell>
          <cell r="U1935">
            <v>1</v>
          </cell>
        </row>
        <row r="1936">
          <cell r="A1936" t="str">
            <v>PROP01935</v>
          </cell>
          <cell r="D1936">
            <v>41067</v>
          </cell>
          <cell r="E1936">
            <v>0</v>
          </cell>
          <cell r="F1936">
            <v>1</v>
          </cell>
          <cell r="G1936" t="str">
            <v>SIN INFORMACIÓN</v>
          </cell>
          <cell r="H1936" t="str">
            <v>UNIVERSIDAD DE LOS ANDES</v>
          </cell>
          <cell r="I1936" t="str">
            <v>Camilo Cruz</v>
          </cell>
          <cell r="J1936" t="str">
            <v>Atención Integrada (Ampliación)</v>
          </cell>
          <cell r="K1936" t="str">
            <v>GER</v>
          </cell>
          <cell r="L1936" t="str">
            <v>EDU</v>
          </cell>
          <cell r="M1936">
            <v>3394949</v>
          </cell>
          <cell r="O1936" t="str">
            <v>si</v>
          </cell>
          <cell r="P1936">
            <v>1256</v>
          </cell>
          <cell r="Q1936">
            <v>112577087</v>
          </cell>
          <cell r="R1936">
            <v>112577087</v>
          </cell>
          <cell r="U1936">
            <v>1</v>
          </cell>
        </row>
        <row r="1937">
          <cell r="A1937" t="str">
            <v>PROP01936</v>
          </cell>
          <cell r="D1937">
            <v>41079</v>
          </cell>
          <cell r="E1937">
            <v>0</v>
          </cell>
          <cell r="F1937">
            <v>1</v>
          </cell>
          <cell r="G1937" t="str">
            <v>SIN INFORMACIÓN</v>
          </cell>
          <cell r="H1937" t="str">
            <v>UNIVERSIDAD EXTERNADO</v>
          </cell>
          <cell r="I1937" t="str">
            <v>Juan Carlos Henao</v>
          </cell>
          <cell r="J1937" t="str">
            <v>Bloques H e I</v>
          </cell>
          <cell r="K1937" t="str">
            <v>GER</v>
          </cell>
          <cell r="L1937" t="str">
            <v>EDU</v>
          </cell>
          <cell r="O1937" t="str">
            <v>SI</v>
          </cell>
          <cell r="P1937">
            <v>1248</v>
          </cell>
          <cell r="Q1937">
            <v>1120695736</v>
          </cell>
          <cell r="R1937">
            <v>1120695736</v>
          </cell>
          <cell r="T1937">
            <v>39193</v>
          </cell>
          <cell r="U1937">
            <v>1</v>
          </cell>
        </row>
        <row r="1938">
          <cell r="A1938" t="str">
            <v>PROP01937</v>
          </cell>
          <cell r="D1938">
            <v>41079</v>
          </cell>
          <cell r="E1938">
            <v>0</v>
          </cell>
          <cell r="F1938">
            <v>1</v>
          </cell>
          <cell r="G1938" t="str">
            <v>SIN INFORMACIÓN</v>
          </cell>
          <cell r="H1938" t="str">
            <v>CLINICA DEL COUNTRY</v>
          </cell>
          <cell r="I1938" t="str">
            <v>Juan Carlos Madriñán</v>
          </cell>
          <cell r="J1938" t="str">
            <v>Clínica portoazul (Ampliación)</v>
          </cell>
          <cell r="K1938" t="str">
            <v>INT</v>
          </cell>
          <cell r="L1938" t="str">
            <v>SAL</v>
          </cell>
          <cell r="O1938" t="str">
            <v>SI</v>
          </cell>
          <cell r="P1938">
            <v>1192</v>
          </cell>
          <cell r="Q1938">
            <v>124594775</v>
          </cell>
          <cell r="R1938">
            <v>124594775</v>
          </cell>
          <cell r="U1938">
            <v>1</v>
          </cell>
        </row>
        <row r="1939">
          <cell r="A1939" t="str">
            <v>PROP01938</v>
          </cell>
          <cell r="D1939">
            <v>41079</v>
          </cell>
          <cell r="E1939">
            <v>0</v>
          </cell>
          <cell r="F1939">
            <v>1</v>
          </cell>
          <cell r="G1939" t="str">
            <v>SIN INFORMACIÓN</v>
          </cell>
          <cell r="H1939" t="str">
            <v>CC BULEVAR</v>
          </cell>
          <cell r="I1939" t="str">
            <v>Leopoldo Vargas</v>
          </cell>
          <cell r="J1939" t="str">
            <v>CC Bulevar (Ampliación)</v>
          </cell>
          <cell r="K1939" t="str">
            <v>GER</v>
          </cell>
          <cell r="L1939" t="str">
            <v>COM</v>
          </cell>
          <cell r="O1939" t="str">
            <v>Si</v>
          </cell>
          <cell r="P1939">
            <v>1244</v>
          </cell>
          <cell r="Q1939">
            <v>757643659</v>
          </cell>
          <cell r="R1939">
            <v>757643659</v>
          </cell>
          <cell r="U1939">
            <v>1</v>
          </cell>
        </row>
        <row r="1940">
          <cell r="A1940" t="str">
            <v>PROP01939</v>
          </cell>
          <cell r="D1940">
            <v>41079</v>
          </cell>
          <cell r="E1940">
            <v>0</v>
          </cell>
          <cell r="F1940">
            <v>1</v>
          </cell>
          <cell r="G1940" t="str">
            <v>SIN INFORMACIÓN</v>
          </cell>
          <cell r="H1940" t="str">
            <v>SODIMAC COLOMBIA</v>
          </cell>
          <cell r="I1940" t="str">
            <v>Jimmy Alexander Sastoque</v>
          </cell>
          <cell r="J1940" t="str">
            <v>Homecenter Envigado (Ampliación)</v>
          </cell>
          <cell r="K1940" t="str">
            <v>INT</v>
          </cell>
          <cell r="L1940" t="str">
            <v>COM</v>
          </cell>
          <cell r="M1940">
            <v>5460000</v>
          </cell>
          <cell r="O1940" t="str">
            <v>SI</v>
          </cell>
          <cell r="P1940">
            <v>1325</v>
          </cell>
          <cell r="Q1940">
            <v>13357075</v>
          </cell>
          <cell r="R1940">
            <v>13357075</v>
          </cell>
          <cell r="U1940">
            <v>1</v>
          </cell>
        </row>
        <row r="1941">
          <cell r="A1941" t="str">
            <v>PROP01940</v>
          </cell>
          <cell r="D1941">
            <v>41082</v>
          </cell>
          <cell r="E1941">
            <v>0</v>
          </cell>
          <cell r="F1941">
            <v>1</v>
          </cell>
          <cell r="G1941" t="str">
            <v>SIN INFORMACIÓN</v>
          </cell>
          <cell r="H1941" t="str">
            <v>FUNDACIÓN SANTA FE DE BOGOTA</v>
          </cell>
          <cell r="I1941" t="str">
            <v>Ncxiry Fonseca</v>
          </cell>
          <cell r="J1941" t="str">
            <v>Cafetería (Ampliación)</v>
          </cell>
          <cell r="K1941" t="str">
            <v>GER</v>
          </cell>
          <cell r="L1941" t="str">
            <v>SAL</v>
          </cell>
          <cell r="M1941">
            <v>6030303</v>
          </cell>
          <cell r="O1941" t="str">
            <v>SI</v>
          </cell>
          <cell r="Q1941">
            <v>0</v>
          </cell>
          <cell r="R1941">
            <v>0</v>
          </cell>
          <cell r="U1941">
            <v>1</v>
          </cell>
        </row>
        <row r="1942">
          <cell r="A1942" t="str">
            <v>PROP01941</v>
          </cell>
          <cell r="D1942">
            <v>41066</v>
          </cell>
          <cell r="E1942">
            <v>0</v>
          </cell>
          <cell r="F1942">
            <v>1</v>
          </cell>
          <cell r="G1942" t="str">
            <v>SIN INFORMACIÓN</v>
          </cell>
          <cell r="H1942" t="str">
            <v>ASECON</v>
          </cell>
          <cell r="I1942" t="str">
            <v>Luz Marina Montoya</v>
          </cell>
          <cell r="J1942" t="str">
            <v>Edificio Agora</v>
          </cell>
          <cell r="K1942" t="str">
            <v>PRES</v>
          </cell>
          <cell r="L1942" t="str">
            <v>VIV</v>
          </cell>
          <cell r="O1942" t="str">
            <v>no</v>
          </cell>
          <cell r="Q1942">
            <v>23800000</v>
          </cell>
          <cell r="T1942">
            <v>15252</v>
          </cell>
          <cell r="U1942">
            <v>0</v>
          </cell>
        </row>
        <row r="1943">
          <cell r="A1943" t="str">
            <v>PROP01942</v>
          </cell>
          <cell r="D1943">
            <v>41066</v>
          </cell>
          <cell r="E1943">
            <v>0</v>
          </cell>
          <cell r="F1943">
            <v>1</v>
          </cell>
          <cell r="G1943" t="str">
            <v>SIN INFORMACIÓN</v>
          </cell>
          <cell r="H1943" t="str">
            <v>SAU ARQUITECTOS</v>
          </cell>
          <cell r="I1943" t="str">
            <v>Ignacio Samper</v>
          </cell>
          <cell r="J1943" t="str">
            <v>Edificio Chico navarra</v>
          </cell>
          <cell r="K1943" t="str">
            <v>PRES</v>
          </cell>
          <cell r="L1943" t="str">
            <v>VIV</v>
          </cell>
          <cell r="M1943">
            <v>6912745</v>
          </cell>
          <cell r="O1943" t="str">
            <v>No</v>
          </cell>
          <cell r="Q1943">
            <v>6500000</v>
          </cell>
          <cell r="T1943">
            <v>2800</v>
          </cell>
          <cell r="U1943">
            <v>0</v>
          </cell>
        </row>
        <row r="1944">
          <cell r="A1944" t="str">
            <v>PROP01943</v>
          </cell>
          <cell r="D1944">
            <v>41081</v>
          </cell>
          <cell r="E1944">
            <v>1</v>
          </cell>
          <cell r="F1944">
            <v>0</v>
          </cell>
          <cell r="G1944" t="str">
            <v>SIN INFORMACIÓN</v>
          </cell>
          <cell r="H1944" t="str">
            <v>FONDO DE VIGILANCIA Y SEGURIDAD</v>
          </cell>
          <cell r="I1944" t="str">
            <v>Juridica</v>
          </cell>
          <cell r="J1944" t="str">
            <v>Casas de Justicia y demas</v>
          </cell>
          <cell r="K1944" t="str">
            <v>INT</v>
          </cell>
          <cell r="L1944" t="str">
            <v>INS</v>
          </cell>
          <cell r="M1944" t="str">
            <v>297 32 20</v>
          </cell>
          <cell r="O1944" t="str">
            <v>no</v>
          </cell>
          <cell r="Q1944">
            <v>503050228</v>
          </cell>
          <cell r="U1944">
            <v>0</v>
          </cell>
        </row>
        <row r="1945">
          <cell r="A1945" t="str">
            <v>PROP01944</v>
          </cell>
          <cell r="D1945">
            <v>41082</v>
          </cell>
          <cell r="E1945">
            <v>1</v>
          </cell>
          <cell r="F1945">
            <v>0</v>
          </cell>
          <cell r="G1945" t="str">
            <v>SIN INFORMACIÓN</v>
          </cell>
          <cell r="H1945" t="str">
            <v>GRUPO ÉXITO</v>
          </cell>
          <cell r="I1945" t="str">
            <v>Claudia Mendoza</v>
          </cell>
          <cell r="J1945" t="str">
            <v>Centro comercial Viva villavicencio</v>
          </cell>
          <cell r="K1945" t="str">
            <v>INT</v>
          </cell>
          <cell r="L1945" t="str">
            <v>COM</v>
          </cell>
          <cell r="M1945">
            <v>3395897</v>
          </cell>
          <cell r="O1945" t="str">
            <v>no</v>
          </cell>
          <cell r="Q1945">
            <v>1902743687</v>
          </cell>
          <cell r="U1945">
            <v>0</v>
          </cell>
        </row>
        <row r="1946">
          <cell r="A1946" t="str">
            <v>PROP01945</v>
          </cell>
          <cell r="D1946">
            <v>41072</v>
          </cell>
          <cell r="E1946">
            <v>0</v>
          </cell>
          <cell r="F1946">
            <v>1</v>
          </cell>
          <cell r="G1946" t="str">
            <v>SIN INFORMACIÓN</v>
          </cell>
          <cell r="H1946" t="str">
            <v>DANIEL BERMUDEZ</v>
          </cell>
          <cell r="I1946" t="str">
            <v>Daniel Bermudez</v>
          </cell>
          <cell r="J1946" t="str">
            <v>Especificaciones Centro de Convenciones</v>
          </cell>
          <cell r="K1946" t="str">
            <v>GER</v>
          </cell>
          <cell r="L1946" t="str">
            <v>INS</v>
          </cell>
          <cell r="O1946" t="str">
            <v>?</v>
          </cell>
          <cell r="Q1946">
            <v>39000000</v>
          </cell>
          <cell r="U1946">
            <v>0</v>
          </cell>
        </row>
        <row r="1947">
          <cell r="A1947" t="str">
            <v>PROP01946</v>
          </cell>
          <cell r="D1947">
            <v>41082</v>
          </cell>
          <cell r="E1947">
            <v>0</v>
          </cell>
          <cell r="F1947">
            <v>1</v>
          </cell>
          <cell r="G1947" t="str">
            <v>SIN INFORMACIÓN</v>
          </cell>
          <cell r="H1947" t="str">
            <v>GUSTAVO  PERRY  ARQUITECTOS</v>
          </cell>
          <cell r="I1947" t="str">
            <v>Carlos Ñuñez</v>
          </cell>
          <cell r="J1947" t="str">
            <v xml:space="preserve">Nueva sede Banco de la Republica </v>
          </cell>
          <cell r="K1947" t="str">
            <v>PRES</v>
          </cell>
          <cell r="L1947" t="str">
            <v>OFI</v>
          </cell>
          <cell r="M1947">
            <v>7460100</v>
          </cell>
          <cell r="O1947" t="str">
            <v>SI</v>
          </cell>
          <cell r="Q1947">
            <v>8500000</v>
          </cell>
          <cell r="R1947">
            <v>8500000</v>
          </cell>
          <cell r="T1947">
            <v>4000</v>
          </cell>
          <cell r="U1947">
            <v>1</v>
          </cell>
        </row>
        <row r="1948">
          <cell r="A1948" t="str">
            <v>PROP01947</v>
          </cell>
          <cell r="D1948">
            <v>41085</v>
          </cell>
          <cell r="E1948">
            <v>0</v>
          </cell>
          <cell r="F1948">
            <v>1</v>
          </cell>
          <cell r="G1948" t="str">
            <v>SIN INFORMACIÓN</v>
          </cell>
          <cell r="H1948" t="str">
            <v>GREEN LOOP</v>
          </cell>
          <cell r="I1948" t="str">
            <v>Diego Bello</v>
          </cell>
          <cell r="J1948" t="str">
            <v>Chevron Oficinas</v>
          </cell>
          <cell r="K1948" t="str">
            <v>COMMI</v>
          </cell>
          <cell r="L1948" t="str">
            <v>OFI</v>
          </cell>
          <cell r="M1948">
            <v>4273390</v>
          </cell>
          <cell r="O1948" t="str">
            <v>No</v>
          </cell>
          <cell r="Q1948">
            <v>135000000</v>
          </cell>
          <cell r="T1948">
            <v>7724</v>
          </cell>
          <cell r="U1948">
            <v>0</v>
          </cell>
        </row>
        <row r="1949">
          <cell r="A1949" t="str">
            <v>PROP01948</v>
          </cell>
          <cell r="D1949">
            <v>41086</v>
          </cell>
          <cell r="E1949">
            <v>0</v>
          </cell>
          <cell r="F1949">
            <v>1</v>
          </cell>
          <cell r="G1949" t="str">
            <v>SIN INFORMACIÓN</v>
          </cell>
          <cell r="H1949" t="str">
            <v>CLINICA DEL COUNTRY</v>
          </cell>
          <cell r="I1949" t="str">
            <v>Carlos Velasco</v>
          </cell>
          <cell r="J1949" t="str">
            <v>Reforzamiento Clínica del Country</v>
          </cell>
          <cell r="K1949" t="str">
            <v>GER</v>
          </cell>
          <cell r="L1949" t="str">
            <v>SAL</v>
          </cell>
          <cell r="O1949" t="str">
            <v>SI</v>
          </cell>
          <cell r="Q1949">
            <v>46231753</v>
          </cell>
          <cell r="R1949">
            <v>46231753</v>
          </cell>
          <cell r="U1949">
            <v>1</v>
          </cell>
        </row>
        <row r="1950">
          <cell r="A1950" t="str">
            <v>PROP01949</v>
          </cell>
          <cell r="D1950">
            <v>41088</v>
          </cell>
          <cell r="E1950">
            <v>0</v>
          </cell>
          <cell r="F1950">
            <v>1</v>
          </cell>
          <cell r="G1950" t="str">
            <v>SIN INFORMACIÓN</v>
          </cell>
          <cell r="H1950" t="str">
            <v>ANH</v>
          </cell>
          <cell r="I1950" t="str">
            <v>Víctor Julio Azuero Díaz</v>
          </cell>
          <cell r="J1950" t="str">
            <v>Asesoría Leed Sede ANH</v>
          </cell>
          <cell r="K1950" t="str">
            <v>COMMI</v>
          </cell>
          <cell r="L1950" t="str">
            <v>OFI</v>
          </cell>
          <cell r="M1950">
            <v>3203432016</v>
          </cell>
          <cell r="O1950" t="str">
            <v>No</v>
          </cell>
          <cell r="Q1950">
            <v>50000000</v>
          </cell>
          <cell r="T1950">
            <v>14000</v>
          </cell>
          <cell r="U1950">
            <v>0</v>
          </cell>
        </row>
        <row r="1951">
          <cell r="A1951" t="str">
            <v>PROP01950</v>
          </cell>
          <cell r="D1951">
            <v>41086</v>
          </cell>
          <cell r="E1951">
            <v>0</v>
          </cell>
          <cell r="F1951">
            <v>1</v>
          </cell>
          <cell r="G1951" t="str">
            <v>SIN INFORMACIÓN</v>
          </cell>
          <cell r="H1951" t="str">
            <v>CMS+GMP SAS</v>
          </cell>
          <cell r="I1951" t="str">
            <v>Maria Cristina Manrique</v>
          </cell>
          <cell r="J1951" t="str">
            <v>Edificio de Apartamentos Parque Natura</v>
          </cell>
          <cell r="K1951" t="str">
            <v>PRES</v>
          </cell>
          <cell r="L1951" t="str">
            <v>VIV</v>
          </cell>
          <cell r="M1951">
            <v>6169440</v>
          </cell>
          <cell r="O1951" t="str">
            <v>SI</v>
          </cell>
          <cell r="P1951">
            <v>1379</v>
          </cell>
          <cell r="Q1951">
            <v>5000000</v>
          </cell>
          <cell r="R1951">
            <v>5000000</v>
          </cell>
          <cell r="T1951">
            <v>22088</v>
          </cell>
          <cell r="U1951">
            <v>1</v>
          </cell>
        </row>
        <row r="1952">
          <cell r="A1952" t="str">
            <v>PROP01951</v>
          </cell>
          <cell r="D1952">
            <v>41087</v>
          </cell>
          <cell r="E1952">
            <v>0</v>
          </cell>
          <cell r="F1952">
            <v>1</v>
          </cell>
          <cell r="G1952" t="str">
            <v>SIN INFORMACIÓN</v>
          </cell>
          <cell r="H1952" t="str">
            <v>IGLESIA MANANTIAL</v>
          </cell>
          <cell r="I1952" t="str">
            <v>Olga lucia Lopez</v>
          </cell>
          <cell r="J1952" t="str">
            <v>Casas San Jose de Bavaria</v>
          </cell>
          <cell r="K1952" t="str">
            <v>PRES</v>
          </cell>
          <cell r="L1952" t="str">
            <v>VIV</v>
          </cell>
          <cell r="O1952" t="str">
            <v>No</v>
          </cell>
          <cell r="Q1952">
            <v>14166000</v>
          </cell>
          <cell r="U1952">
            <v>0</v>
          </cell>
        </row>
        <row r="1953">
          <cell r="A1953" t="str">
            <v>PROP01952</v>
          </cell>
          <cell r="D1953">
            <v>41087</v>
          </cell>
          <cell r="E1953">
            <v>0</v>
          </cell>
          <cell r="F1953">
            <v>1</v>
          </cell>
          <cell r="G1953" t="str">
            <v>SIN INFORMACIÓN</v>
          </cell>
          <cell r="H1953" t="str">
            <v>ACR ARQUITECTOS</v>
          </cell>
          <cell r="I1953" t="str">
            <v>Alejandro Carrizosa</v>
          </cell>
          <cell r="J1953" t="str">
            <v>Casa Gabriel Devis en Villeta</v>
          </cell>
          <cell r="K1953" t="str">
            <v>PRES</v>
          </cell>
          <cell r="L1953" t="str">
            <v>VIV</v>
          </cell>
          <cell r="O1953" t="str">
            <v>SI</v>
          </cell>
          <cell r="Q1953">
            <v>5500000</v>
          </cell>
          <cell r="T1953">
            <v>479</v>
          </cell>
          <cell r="U1953">
            <v>1</v>
          </cell>
        </row>
        <row r="1954">
          <cell r="A1954" t="str">
            <v>PROP01953</v>
          </cell>
          <cell r="D1954">
            <v>41089</v>
          </cell>
          <cell r="E1954">
            <v>0</v>
          </cell>
          <cell r="F1954">
            <v>1</v>
          </cell>
          <cell r="G1954" t="str">
            <v>SIN INFORMACIÓN</v>
          </cell>
          <cell r="H1954" t="str">
            <v>CENTRO COMERCIAL SUBA 91</v>
          </cell>
          <cell r="I1954" t="str">
            <v>Juliana Santa Maria</v>
          </cell>
          <cell r="J1954" t="str">
            <v>Centro comercial suba 91</v>
          </cell>
          <cell r="K1954" t="str">
            <v>INT</v>
          </cell>
          <cell r="L1954" t="str">
            <v>COM</v>
          </cell>
          <cell r="M1954">
            <v>6112155</v>
          </cell>
          <cell r="O1954" t="str">
            <v>No</v>
          </cell>
          <cell r="Q1954">
            <v>226052240</v>
          </cell>
          <cell r="T1954">
            <v>3907</v>
          </cell>
          <cell r="U1954">
            <v>0</v>
          </cell>
        </row>
        <row r="1955">
          <cell r="A1955" t="str">
            <v>PROP01954</v>
          </cell>
          <cell r="D1955">
            <v>41088</v>
          </cell>
          <cell r="E1955">
            <v>0</v>
          </cell>
          <cell r="F1955">
            <v>1</v>
          </cell>
          <cell r="G1955" t="str">
            <v>SIN INFORMACIÓN</v>
          </cell>
          <cell r="H1955" t="str">
            <v>RESIDERE</v>
          </cell>
          <cell r="I1955" t="str">
            <v>Monica Bonilla</v>
          </cell>
          <cell r="J1955" t="str">
            <v>Edificio Villorio</v>
          </cell>
          <cell r="K1955" t="str">
            <v>INT</v>
          </cell>
          <cell r="L1955" t="str">
            <v>VIV</v>
          </cell>
          <cell r="O1955" t="str">
            <v>No</v>
          </cell>
          <cell r="Q1955">
            <v>7026000</v>
          </cell>
          <cell r="U1955">
            <v>0</v>
          </cell>
        </row>
        <row r="1956">
          <cell r="A1956" t="str">
            <v>PROP01955</v>
          </cell>
          <cell r="D1956">
            <v>41095</v>
          </cell>
          <cell r="E1956">
            <v>0</v>
          </cell>
          <cell r="F1956">
            <v>1</v>
          </cell>
          <cell r="G1956" t="str">
            <v>SIN INFORMACIÓN</v>
          </cell>
          <cell r="H1956" t="str">
            <v>ECOTEK</v>
          </cell>
          <cell r="I1956" t="str">
            <v>Mabel Gomez</v>
          </cell>
          <cell r="J1956" t="str">
            <v>Bosques de Granada y Cayunda</v>
          </cell>
          <cell r="K1956" t="str">
            <v>INT</v>
          </cell>
          <cell r="L1956" t="str">
            <v>URB</v>
          </cell>
          <cell r="O1956" t="str">
            <v>no</v>
          </cell>
          <cell r="Q1956">
            <v>44294000</v>
          </cell>
          <cell r="T1956">
            <v>190000</v>
          </cell>
          <cell r="U1956">
            <v>0</v>
          </cell>
        </row>
        <row r="1957">
          <cell r="A1957" t="str">
            <v>PROP01956</v>
          </cell>
          <cell r="D1957">
            <v>41100</v>
          </cell>
          <cell r="E1957">
            <v>0</v>
          </cell>
          <cell r="F1957">
            <v>1</v>
          </cell>
          <cell r="G1957" t="str">
            <v>SIN INFORMACIÓN</v>
          </cell>
          <cell r="H1957" t="str">
            <v>ORGANIZACIÓN NOGUERA CAMACHO</v>
          </cell>
          <cell r="I1957" t="str">
            <v>Sergio Arias</v>
          </cell>
          <cell r="J1957" t="str">
            <v>Bodega Alamos</v>
          </cell>
          <cell r="K1957" t="str">
            <v>PRES</v>
          </cell>
          <cell r="L1957" t="str">
            <v>IND</v>
          </cell>
          <cell r="O1957" t="str">
            <v>SI</v>
          </cell>
          <cell r="Q1957">
            <v>8500000</v>
          </cell>
          <cell r="R1957">
            <v>8500000</v>
          </cell>
          <cell r="T1957">
            <v>4200</v>
          </cell>
          <cell r="U1957">
            <v>1</v>
          </cell>
        </row>
        <row r="1958">
          <cell r="A1958" t="str">
            <v>PROP01957</v>
          </cell>
          <cell r="D1958">
            <v>41100</v>
          </cell>
          <cell r="E1958">
            <v>0</v>
          </cell>
          <cell r="F1958">
            <v>1</v>
          </cell>
          <cell r="G1958" t="str">
            <v>SIN INFORMACIÓN</v>
          </cell>
          <cell r="H1958" t="str">
            <v>GRUPO ÉXITO</v>
          </cell>
          <cell r="I1958" t="str">
            <v>Claudia Mendoza</v>
          </cell>
          <cell r="J1958" t="str">
            <v>Centro comercial Viva Barranquilla</v>
          </cell>
          <cell r="K1958" t="str">
            <v>GER</v>
          </cell>
          <cell r="L1958" t="str">
            <v>COM</v>
          </cell>
          <cell r="O1958" t="str">
            <v>No</v>
          </cell>
          <cell r="Q1958">
            <v>2573482069</v>
          </cell>
          <cell r="U1958">
            <v>0</v>
          </cell>
        </row>
        <row r="1959">
          <cell r="A1959" t="str">
            <v>PROP01958</v>
          </cell>
          <cell r="D1959">
            <v>41101</v>
          </cell>
          <cell r="E1959">
            <v>0</v>
          </cell>
          <cell r="F1959">
            <v>1</v>
          </cell>
          <cell r="G1959" t="str">
            <v>SIN INFORMACIÓN</v>
          </cell>
          <cell r="H1959" t="str">
            <v>IGLESIA MANANTIAL</v>
          </cell>
          <cell r="I1959" t="str">
            <v>Olga lucia Lopez</v>
          </cell>
          <cell r="J1959" t="str">
            <v>Casas San Jose de Bavaria</v>
          </cell>
          <cell r="K1959" t="str">
            <v>GER</v>
          </cell>
          <cell r="L1959" t="str">
            <v>VIV</v>
          </cell>
          <cell r="O1959" t="str">
            <v>No</v>
          </cell>
          <cell r="Q1959">
            <v>9237000</v>
          </cell>
          <cell r="U1959">
            <v>0</v>
          </cell>
        </row>
        <row r="1960">
          <cell r="A1960" t="str">
            <v>PROP01959</v>
          </cell>
          <cell r="D1960">
            <v>41102</v>
          </cell>
          <cell r="E1960">
            <v>0</v>
          </cell>
          <cell r="F1960">
            <v>1</v>
          </cell>
          <cell r="G1960" t="str">
            <v>SIN INFORMACIÓN</v>
          </cell>
          <cell r="H1960" t="str">
            <v>NOVUS CIVITAS</v>
          </cell>
          <cell r="I1960" t="str">
            <v>Alvaro Ramirez</v>
          </cell>
          <cell r="J1960" t="str">
            <v>Centro Hospitalario Serena del Mar</v>
          </cell>
          <cell r="K1960" t="str">
            <v>INT</v>
          </cell>
          <cell r="L1960" t="str">
            <v>SAL</v>
          </cell>
          <cell r="M1960" t="str">
            <v>5-6930987</v>
          </cell>
          <cell r="O1960" t="str">
            <v>No</v>
          </cell>
          <cell r="Q1960">
            <v>1375796486</v>
          </cell>
          <cell r="T1960">
            <v>155198</v>
          </cell>
          <cell r="U1960">
            <v>0</v>
          </cell>
        </row>
        <row r="1961">
          <cell r="A1961" t="str">
            <v>PROP01960</v>
          </cell>
          <cell r="D1961">
            <v>41102</v>
          </cell>
          <cell r="E1961">
            <v>0</v>
          </cell>
          <cell r="F1961">
            <v>1</v>
          </cell>
          <cell r="G1961" t="str">
            <v>SIN INFORMACIÓN</v>
          </cell>
          <cell r="H1961" t="str">
            <v>INMOBILIARIA COLOMBIA</v>
          </cell>
          <cell r="I1961" t="str">
            <v>Claudia Robledo</v>
          </cell>
          <cell r="J1961" t="str">
            <v>edificio Parqueaderos San Martín</v>
          </cell>
          <cell r="K1961" t="str">
            <v>PRES</v>
          </cell>
          <cell r="L1961" t="str">
            <v>COM</v>
          </cell>
          <cell r="M1961" t="str">
            <v>488 64 84</v>
          </cell>
          <cell r="O1961" t="str">
            <v>no</v>
          </cell>
          <cell r="Q1961">
            <v>30000000</v>
          </cell>
          <cell r="U1961">
            <v>0</v>
          </cell>
        </row>
        <row r="1962">
          <cell r="A1962" t="str">
            <v>PROP01961</v>
          </cell>
          <cell r="D1962">
            <v>41103</v>
          </cell>
          <cell r="E1962">
            <v>0</v>
          </cell>
          <cell r="F1962">
            <v>1</v>
          </cell>
          <cell r="G1962" t="str">
            <v>SIN INFORMACIÓN</v>
          </cell>
          <cell r="H1962" t="str">
            <v>SCHLUMBERGER</v>
          </cell>
          <cell r="I1962" t="str">
            <v>Jacobo Estrada</v>
          </cell>
          <cell r="J1962" t="str">
            <v>Schlumberger Villavicencio y Yopal</v>
          </cell>
          <cell r="K1962" t="str">
            <v>GER</v>
          </cell>
          <cell r="L1962" t="str">
            <v>IND</v>
          </cell>
          <cell r="O1962" t="str">
            <v>si</v>
          </cell>
          <cell r="P1962" t="str">
            <v>1263-1303</v>
          </cell>
          <cell r="Q1962">
            <v>347147424</v>
          </cell>
          <cell r="R1962">
            <v>347147424</v>
          </cell>
          <cell r="U1962">
            <v>1</v>
          </cell>
        </row>
        <row r="1963">
          <cell r="A1963" t="str">
            <v>PROP01962</v>
          </cell>
          <cell r="D1963">
            <v>41106</v>
          </cell>
          <cell r="E1963">
            <v>0</v>
          </cell>
          <cell r="F1963">
            <v>1</v>
          </cell>
          <cell r="G1963" t="str">
            <v>SIN INFORMACIÓN</v>
          </cell>
          <cell r="H1963" t="str">
            <v>SODIMAC</v>
          </cell>
          <cell r="I1963" t="str">
            <v>Wilson Vargas</v>
          </cell>
          <cell r="J1963" t="str">
            <v>Homecenter Santa Marta</v>
          </cell>
          <cell r="K1963" t="str">
            <v>INT</v>
          </cell>
          <cell r="L1963" t="str">
            <v>COM</v>
          </cell>
          <cell r="M1963">
            <v>5460000</v>
          </cell>
          <cell r="O1963" t="str">
            <v>SI</v>
          </cell>
          <cell r="Q1963">
            <v>57381607</v>
          </cell>
          <cell r="R1963">
            <v>57381607</v>
          </cell>
          <cell r="U1963">
            <v>1</v>
          </cell>
        </row>
        <row r="1964">
          <cell r="A1964" t="str">
            <v>PROP01963</v>
          </cell>
          <cell r="D1964">
            <v>41107</v>
          </cell>
          <cell r="E1964">
            <v>0</v>
          </cell>
          <cell r="F1964">
            <v>1</v>
          </cell>
          <cell r="G1964" t="str">
            <v>SIN INFORMACIÓN</v>
          </cell>
          <cell r="H1964" t="str">
            <v>PROVALOR</v>
          </cell>
          <cell r="I1964" t="str">
            <v>Carlos Rodriguez</v>
          </cell>
          <cell r="J1964" t="str">
            <v>Hotel Casa Ujueta</v>
          </cell>
          <cell r="K1964" t="str">
            <v>PRES</v>
          </cell>
          <cell r="L1964" t="str">
            <v>HOT</v>
          </cell>
          <cell r="M1964">
            <v>6361935</v>
          </cell>
          <cell r="O1964" t="str">
            <v>SI</v>
          </cell>
          <cell r="P1964">
            <v>1383</v>
          </cell>
          <cell r="Q1964">
            <v>16150000</v>
          </cell>
          <cell r="R1964">
            <v>16150000</v>
          </cell>
          <cell r="T1964">
            <v>2725</v>
          </cell>
          <cell r="U1964">
            <v>1</v>
          </cell>
        </row>
        <row r="1965">
          <cell r="A1965" t="str">
            <v>PROP01964</v>
          </cell>
          <cell r="D1965">
            <v>41109</v>
          </cell>
          <cell r="E1965">
            <v>0</v>
          </cell>
          <cell r="F1965">
            <v>1</v>
          </cell>
          <cell r="G1965" t="str">
            <v>SIN INFORMACIÓN</v>
          </cell>
          <cell r="H1965" t="str">
            <v>SODIMAC</v>
          </cell>
          <cell r="I1965" t="str">
            <v>Juan Francisco Robayo</v>
          </cell>
          <cell r="J1965" t="str">
            <v>Ampliacion Almacen Homecenter Calle 80</v>
          </cell>
          <cell r="K1965" t="str">
            <v>INT</v>
          </cell>
          <cell r="L1965" t="str">
            <v>COM</v>
          </cell>
          <cell r="M1965">
            <v>5460000</v>
          </cell>
          <cell r="O1965" t="str">
            <v>SI</v>
          </cell>
          <cell r="P1965" t="str">
            <v>1388-1389</v>
          </cell>
          <cell r="Q1965">
            <v>400476610</v>
          </cell>
          <cell r="R1965">
            <v>409476610</v>
          </cell>
          <cell r="T1965">
            <v>12863</v>
          </cell>
          <cell r="U1965">
            <v>1</v>
          </cell>
        </row>
        <row r="1966">
          <cell r="A1966" t="str">
            <v>PROP01965</v>
          </cell>
          <cell r="D1966">
            <v>41108</v>
          </cell>
          <cell r="E1966">
            <v>0</v>
          </cell>
          <cell r="F1966">
            <v>1</v>
          </cell>
          <cell r="G1966" t="str">
            <v>SIN INFORMACIÓN</v>
          </cell>
          <cell r="H1966" t="str">
            <v>CORFERIAS</v>
          </cell>
          <cell r="I1966" t="str">
            <v>Martín Camargo</v>
          </cell>
          <cell r="J1966" t="str">
            <v xml:space="preserve">                    </v>
          </cell>
          <cell r="K1966" t="str">
            <v>INT</v>
          </cell>
          <cell r="L1966" t="str">
            <v>URB</v>
          </cell>
          <cell r="O1966" t="str">
            <v>SI</v>
          </cell>
          <cell r="Q1966">
            <v>108270000.00000001</v>
          </cell>
          <cell r="R1966">
            <v>108270000.00000001</v>
          </cell>
          <cell r="T1966">
            <v>8300</v>
          </cell>
          <cell r="U1966">
            <v>1</v>
          </cell>
        </row>
        <row r="1967">
          <cell r="A1967" t="str">
            <v>PROP01966</v>
          </cell>
          <cell r="D1967">
            <v>41108</v>
          </cell>
          <cell r="E1967">
            <v>0</v>
          </cell>
          <cell r="F1967">
            <v>1</v>
          </cell>
          <cell r="G1967" t="str">
            <v>SIN INFORMACIÓN</v>
          </cell>
          <cell r="H1967" t="str">
            <v>CORFERIAS</v>
          </cell>
          <cell r="I1967" t="str">
            <v>Martín Camargo</v>
          </cell>
          <cell r="J1967" t="str">
            <v>Lafayette y Central de mezclas</v>
          </cell>
          <cell r="K1967" t="str">
            <v>GER</v>
          </cell>
          <cell r="L1967" t="str">
            <v>URB</v>
          </cell>
          <cell r="O1967" t="str">
            <v>?</v>
          </cell>
          <cell r="Q1967">
            <v>312624000</v>
          </cell>
          <cell r="T1967">
            <v>20934</v>
          </cell>
          <cell r="U1967">
            <v>0</v>
          </cell>
        </row>
        <row r="1968">
          <cell r="A1968" t="str">
            <v>PROP01967</v>
          </cell>
          <cell r="D1968">
            <v>41108</v>
          </cell>
          <cell r="E1968">
            <v>0</v>
          </cell>
          <cell r="F1968">
            <v>1</v>
          </cell>
          <cell r="G1968" t="str">
            <v>SIN INFORMACIÓN</v>
          </cell>
          <cell r="H1968" t="str">
            <v>UNIVERSIDAD DE LOS ANDES</v>
          </cell>
          <cell r="I1968" t="str">
            <v>Camilo Cruz</v>
          </cell>
          <cell r="J1968" t="str">
            <v>Nuevo S1</v>
          </cell>
          <cell r="K1968" t="str">
            <v>NA</v>
          </cell>
          <cell r="L1968" t="str">
            <v>EDU</v>
          </cell>
          <cell r="M1968">
            <v>3394949</v>
          </cell>
          <cell r="O1968" t="str">
            <v>SI</v>
          </cell>
          <cell r="Q1968">
            <v>734077300</v>
          </cell>
          <cell r="R1968">
            <v>734077300</v>
          </cell>
          <cell r="U1968">
            <v>1</v>
          </cell>
        </row>
        <row r="1969">
          <cell r="A1969" t="str">
            <v>PROP01968</v>
          </cell>
          <cell r="D1969">
            <v>41108</v>
          </cell>
          <cell r="E1969">
            <v>0</v>
          </cell>
          <cell r="F1969">
            <v>1</v>
          </cell>
          <cell r="G1969" t="str">
            <v>SIN INFORMACIÓN</v>
          </cell>
          <cell r="H1969" t="str">
            <v>UNIVERSIDAD DE LOS ANDES</v>
          </cell>
          <cell r="I1969" t="str">
            <v>Camilo Cruz</v>
          </cell>
          <cell r="J1969" t="str">
            <v>Nuevo Tx</v>
          </cell>
          <cell r="K1969" t="str">
            <v>GER</v>
          </cell>
          <cell r="L1969" t="str">
            <v>EDU</v>
          </cell>
          <cell r="M1969">
            <v>3394949</v>
          </cell>
          <cell r="O1969" t="str">
            <v>SI</v>
          </cell>
          <cell r="Q1969">
            <v>816915863</v>
          </cell>
          <cell r="R1969">
            <v>816915863</v>
          </cell>
          <cell r="U1969">
            <v>1</v>
          </cell>
        </row>
        <row r="1970">
          <cell r="A1970" t="str">
            <v>PROP01969</v>
          </cell>
          <cell r="D1970">
            <v>41106</v>
          </cell>
          <cell r="E1970">
            <v>1</v>
          </cell>
          <cell r="F1970">
            <v>0</v>
          </cell>
          <cell r="G1970" t="str">
            <v>SIN INFORMACIÓN</v>
          </cell>
          <cell r="H1970" t="str">
            <v>UNIDADES TECNOLOGICAS DE SANTANDER</v>
          </cell>
          <cell r="I1970" t="str">
            <v>Oficina Juridica</v>
          </cell>
          <cell r="J1970" t="str">
            <v>Ampliación Sede UTS</v>
          </cell>
          <cell r="K1970" t="str">
            <v>INT</v>
          </cell>
          <cell r="L1970" t="str">
            <v>OFI</v>
          </cell>
          <cell r="M1970" t="str">
            <v>6413000 
Ext 231</v>
          </cell>
          <cell r="O1970" t="str">
            <v>no</v>
          </cell>
          <cell r="Q1970">
            <v>1308000000</v>
          </cell>
          <cell r="U1970">
            <v>0</v>
          </cell>
        </row>
        <row r="1971">
          <cell r="A1971" t="str">
            <v>PROP01970</v>
          </cell>
          <cell r="D1971">
            <v>41109</v>
          </cell>
          <cell r="E1971">
            <v>0</v>
          </cell>
          <cell r="F1971">
            <v>1</v>
          </cell>
          <cell r="G1971" t="str">
            <v>SIN INFORMACIÓN</v>
          </cell>
          <cell r="H1971" t="str">
            <v>CORFERIAS</v>
          </cell>
          <cell r="I1971" t="str">
            <v>Martín Camargo</v>
          </cell>
          <cell r="J1971" t="str">
            <v>Centro de convenciones (Ampliación)</v>
          </cell>
          <cell r="K1971" t="str">
            <v>GER</v>
          </cell>
          <cell r="L1971" t="str">
            <v>COM</v>
          </cell>
          <cell r="O1971" t="str">
            <v>SI</v>
          </cell>
          <cell r="P1971">
            <v>1366</v>
          </cell>
          <cell r="Q1971">
            <v>0</v>
          </cell>
          <cell r="R1971">
            <v>0</v>
          </cell>
          <cell r="U1971">
            <v>1</v>
          </cell>
        </row>
        <row r="1972">
          <cell r="A1972" t="str">
            <v>PROP01971</v>
          </cell>
          <cell r="D1972">
            <v>41115</v>
          </cell>
          <cell r="E1972">
            <v>0</v>
          </cell>
          <cell r="F1972">
            <v>1</v>
          </cell>
          <cell r="G1972" t="str">
            <v>SIN INFORMACIÓN</v>
          </cell>
          <cell r="H1972" t="str">
            <v>DAIMLER</v>
          </cell>
          <cell r="I1972" t="str">
            <v>Yonier Celis</v>
          </cell>
          <cell r="J1972" t="str">
            <v>Proyecto Autopista Norte y Calle 80</v>
          </cell>
          <cell r="K1972" t="str">
            <v>INT</v>
          </cell>
          <cell r="L1972" t="str">
            <v>COM</v>
          </cell>
          <cell r="M1972">
            <v>4236700</v>
          </cell>
          <cell r="O1972" t="str">
            <v>no</v>
          </cell>
          <cell r="Q1972">
            <v>1289939840</v>
          </cell>
          <cell r="T1972">
            <v>20955</v>
          </cell>
          <cell r="U1972">
            <v>0</v>
          </cell>
        </row>
        <row r="1973">
          <cell r="A1973" t="str">
            <v>PROP01972</v>
          </cell>
          <cell r="D1973">
            <v>41115</v>
          </cell>
          <cell r="E1973">
            <v>0</v>
          </cell>
          <cell r="F1973">
            <v>1</v>
          </cell>
          <cell r="G1973" t="str">
            <v>SIN INFORMACIÓN</v>
          </cell>
          <cell r="H1973" t="str">
            <v>DAVIS LANGDON</v>
          </cell>
          <cell r="I1973" t="str">
            <v>Steve Watts</v>
          </cell>
          <cell r="J1973" t="str">
            <v>Centro Internacional</v>
          </cell>
          <cell r="K1973" t="str">
            <v>INT</v>
          </cell>
          <cell r="L1973" t="str">
            <v>OFI</v>
          </cell>
          <cell r="M1973" t="str">
            <v>44 0 2070617693</v>
          </cell>
          <cell r="O1973" t="str">
            <v>no</v>
          </cell>
          <cell r="Q1973">
            <v>1977472000</v>
          </cell>
          <cell r="T1973">
            <v>232813</v>
          </cell>
          <cell r="U1973">
            <v>0</v>
          </cell>
        </row>
        <row r="1974">
          <cell r="A1974" t="str">
            <v>PROP01973</v>
          </cell>
          <cell r="D1974">
            <v>41117</v>
          </cell>
          <cell r="E1974">
            <v>0</v>
          </cell>
          <cell r="F1974">
            <v>1</v>
          </cell>
          <cell r="G1974" t="str">
            <v>SIN INFORMACIÓN</v>
          </cell>
          <cell r="H1974" t="str">
            <v>CARACOL</v>
          </cell>
          <cell r="I1974" t="str">
            <v>Alberto Vélez</v>
          </cell>
          <cell r="J1974" t="str">
            <v>Alpha (Ampliación)</v>
          </cell>
          <cell r="K1974" t="str">
            <v>INT</v>
          </cell>
          <cell r="L1974" t="str">
            <v>OFI</v>
          </cell>
          <cell r="O1974" t="str">
            <v>SI</v>
          </cell>
          <cell r="P1974">
            <v>1369</v>
          </cell>
          <cell r="Q1974">
            <v>12980000</v>
          </cell>
          <cell r="R1974">
            <v>12980000</v>
          </cell>
          <cell r="U1974">
            <v>1</v>
          </cell>
        </row>
        <row r="1975">
          <cell r="A1975" t="str">
            <v>PROP01974</v>
          </cell>
          <cell r="D1975">
            <v>41120</v>
          </cell>
          <cell r="E1975">
            <v>0</v>
          </cell>
          <cell r="F1975">
            <v>1</v>
          </cell>
          <cell r="G1975" t="str">
            <v>SIN INFORMACIÓN</v>
          </cell>
          <cell r="H1975" t="str">
            <v>OXY (PYD)</v>
          </cell>
          <cell r="I1975" t="str">
            <v>claudia Reyes PYD</v>
          </cell>
          <cell r="J1975" t="str">
            <v>Reforzamiento edificio Colón</v>
          </cell>
          <cell r="K1975" t="str">
            <v>INT</v>
          </cell>
          <cell r="L1975" t="str">
            <v>OFI</v>
          </cell>
          <cell r="M1975">
            <v>5300660</v>
          </cell>
          <cell r="O1975" t="str">
            <v>SI</v>
          </cell>
          <cell r="P1975">
            <v>1391</v>
          </cell>
          <cell r="Q1975">
            <v>399760000</v>
          </cell>
          <cell r="R1975">
            <v>329712000</v>
          </cell>
          <cell r="U1975">
            <v>1</v>
          </cell>
        </row>
        <row r="1976">
          <cell r="A1976" t="str">
            <v>PROP01975</v>
          </cell>
          <cell r="D1976">
            <v>41121</v>
          </cell>
          <cell r="E1976">
            <v>0</v>
          </cell>
          <cell r="F1976">
            <v>1</v>
          </cell>
          <cell r="G1976" t="str">
            <v>SIN INFORMACIÓN</v>
          </cell>
          <cell r="H1976" t="str">
            <v>FUNDACIÓN SANTA FE</v>
          </cell>
          <cell r="I1976" t="str">
            <v>Catalina Vásquez</v>
          </cell>
          <cell r="J1976" t="str">
            <v>Radiología (ampliación)</v>
          </cell>
          <cell r="K1976" t="str">
            <v>GER</v>
          </cell>
          <cell r="L1976" t="str">
            <v>SAL</v>
          </cell>
          <cell r="M1976">
            <v>6030303</v>
          </cell>
          <cell r="O1976" t="str">
            <v>NO</v>
          </cell>
          <cell r="Q1976">
            <v>52167016</v>
          </cell>
          <cell r="U1976">
            <v>0</v>
          </cell>
        </row>
        <row r="1977">
          <cell r="A1977" t="str">
            <v>PROP01976</v>
          </cell>
          <cell r="D1977">
            <v>41120</v>
          </cell>
          <cell r="E1977">
            <v>0</v>
          </cell>
          <cell r="F1977">
            <v>1</v>
          </cell>
          <cell r="G1977" t="str">
            <v>SIN INFORMACIÓN</v>
          </cell>
          <cell r="H1977" t="str">
            <v>ORGANIZACIÓN NOGUERA CAMACHO</v>
          </cell>
          <cell r="I1977" t="str">
            <v>Sergio Arias</v>
          </cell>
          <cell r="J1977" t="str">
            <v>Planos Bodega Alamos</v>
          </cell>
          <cell r="K1977" t="str">
            <v>PRES</v>
          </cell>
          <cell r="L1977" t="str">
            <v>IND</v>
          </cell>
          <cell r="M1977">
            <v>6198680</v>
          </cell>
          <cell r="O1977" t="str">
            <v>no</v>
          </cell>
          <cell r="Q1977">
            <v>20000000</v>
          </cell>
          <cell r="T1977">
            <v>4200</v>
          </cell>
          <cell r="U1977">
            <v>0</v>
          </cell>
        </row>
        <row r="1978">
          <cell r="A1978" t="str">
            <v>PROP01977</v>
          </cell>
          <cell r="D1978">
            <v>41120</v>
          </cell>
          <cell r="E1978">
            <v>1</v>
          </cell>
          <cell r="F1978">
            <v>0</v>
          </cell>
          <cell r="G1978" t="str">
            <v>SIN INFORMACIÓN</v>
          </cell>
          <cell r="H1978" t="str">
            <v>MINISTERIO DE CULTURA</v>
          </cell>
          <cell r="I1978" t="str">
            <v>Juridica</v>
          </cell>
          <cell r="J1978" t="str">
            <v>Bloque C Parque de la musica</v>
          </cell>
          <cell r="K1978" t="str">
            <v>INT</v>
          </cell>
          <cell r="L1978" t="str">
            <v>INS</v>
          </cell>
          <cell r="M1978">
            <v>3424100</v>
          </cell>
          <cell r="O1978" t="str">
            <v>No</v>
          </cell>
          <cell r="Q1978">
            <v>1083000000</v>
          </cell>
          <cell r="U1978">
            <v>0</v>
          </cell>
        </row>
        <row r="1979">
          <cell r="A1979" t="str">
            <v>PROP01978</v>
          </cell>
          <cell r="D1979">
            <v>41107</v>
          </cell>
          <cell r="E1979">
            <v>0</v>
          </cell>
          <cell r="F1979">
            <v>1</v>
          </cell>
          <cell r="G1979" t="str">
            <v>SIN INFORMACIÓN</v>
          </cell>
          <cell r="H1979" t="str">
            <v>FEDCO</v>
          </cell>
          <cell r="I1979" t="str">
            <v>Leo Eisenband</v>
          </cell>
          <cell r="J1979" t="str">
            <v>Edificio Oficinas FEDCO</v>
          </cell>
          <cell r="K1979" t="str">
            <v>INT</v>
          </cell>
          <cell r="L1979" t="str">
            <v>OFI</v>
          </cell>
          <cell r="M1979">
            <v>6430055</v>
          </cell>
          <cell r="O1979" t="str">
            <v>no</v>
          </cell>
          <cell r="Q1979">
            <v>1496554867</v>
          </cell>
          <cell r="T1979">
            <v>58800</v>
          </cell>
          <cell r="U1979">
            <v>0</v>
          </cell>
        </row>
        <row r="1980">
          <cell r="A1980" t="str">
            <v>PROP01979</v>
          </cell>
          <cell r="D1980">
            <v>41117</v>
          </cell>
          <cell r="E1980">
            <v>0</v>
          </cell>
          <cell r="F1980">
            <v>1</v>
          </cell>
          <cell r="G1980" t="str">
            <v>SIN INFORMACIÓN</v>
          </cell>
          <cell r="H1980" t="str">
            <v>POSTOBON S.A</v>
          </cell>
          <cell r="I1980" t="str">
            <v>Raul Jaime Moreno</v>
          </cell>
          <cell r="J1980" t="str">
            <v>Nueva planta postolux</v>
          </cell>
          <cell r="K1980" t="str">
            <v>INT</v>
          </cell>
          <cell r="L1980" t="str">
            <v>IND</v>
          </cell>
          <cell r="M1980">
            <v>5765195</v>
          </cell>
          <cell r="O1980" t="str">
            <v>No</v>
          </cell>
          <cell r="T1980">
            <v>204822</v>
          </cell>
          <cell r="U1980">
            <v>0</v>
          </cell>
        </row>
        <row r="1981">
          <cell r="A1981" t="str">
            <v>PROP01980</v>
          </cell>
          <cell r="D1981">
            <v>41122</v>
          </cell>
          <cell r="E1981">
            <v>0</v>
          </cell>
          <cell r="F1981">
            <v>1</v>
          </cell>
          <cell r="G1981" t="str">
            <v>SIN INFORMACIÓN</v>
          </cell>
          <cell r="H1981" t="str">
            <v>UNIVERSIDAD DE LOS ANDES</v>
          </cell>
          <cell r="I1981" t="str">
            <v>Camilo Cruz</v>
          </cell>
          <cell r="J1981" t="str">
            <v>Estación Policía Macarena (Ampliación)</v>
          </cell>
          <cell r="K1981" t="str">
            <v>GER</v>
          </cell>
          <cell r="L1981" t="str">
            <v>INS</v>
          </cell>
          <cell r="M1981">
            <v>3394949</v>
          </cell>
          <cell r="O1981" t="str">
            <v>SI</v>
          </cell>
          <cell r="P1981">
            <v>1227</v>
          </cell>
          <cell r="Q1981">
            <v>40358053</v>
          </cell>
          <cell r="R1981">
            <v>40358053</v>
          </cell>
          <cell r="U1981">
            <v>1</v>
          </cell>
        </row>
        <row r="1982">
          <cell r="A1982" t="str">
            <v>PROP01981</v>
          </cell>
          <cell r="D1982">
            <v>41122</v>
          </cell>
          <cell r="E1982">
            <v>0</v>
          </cell>
          <cell r="F1982">
            <v>1</v>
          </cell>
          <cell r="G1982" t="str">
            <v>SIN INFORMACIÓN</v>
          </cell>
          <cell r="H1982" t="str">
            <v>CONTEMPO</v>
          </cell>
          <cell r="I1982" t="str">
            <v>Camilo torres</v>
          </cell>
          <cell r="J1982" t="str">
            <v>Hotel Holiday INN Barranquilla</v>
          </cell>
          <cell r="K1982" t="str">
            <v>PRES</v>
          </cell>
          <cell r="L1982" t="str">
            <v>HOT</v>
          </cell>
          <cell r="M1982">
            <v>2182470</v>
          </cell>
          <cell r="O1982" t="str">
            <v>No</v>
          </cell>
          <cell r="Q1982">
            <v>21000000</v>
          </cell>
          <cell r="T1982">
            <v>9300</v>
          </cell>
          <cell r="U1982">
            <v>0</v>
          </cell>
        </row>
        <row r="1983">
          <cell r="A1983" t="str">
            <v>PROP01982</v>
          </cell>
          <cell r="D1983">
            <v>41122</v>
          </cell>
          <cell r="E1983">
            <v>0</v>
          </cell>
          <cell r="F1983">
            <v>1</v>
          </cell>
          <cell r="G1983" t="str">
            <v>SIN INFORMACIÓN</v>
          </cell>
          <cell r="H1983" t="str">
            <v>INVERSIONES RACUELLAR</v>
          </cell>
          <cell r="I1983" t="str">
            <v>Maritza Ramirez</v>
          </cell>
          <cell r="J1983" t="str">
            <v>Edificio Kinoa Park</v>
          </cell>
          <cell r="K1983" t="str">
            <v>PRES</v>
          </cell>
          <cell r="L1983" t="str">
            <v>VIV</v>
          </cell>
          <cell r="M1983">
            <v>6151753</v>
          </cell>
          <cell r="O1983" t="str">
            <v>No</v>
          </cell>
          <cell r="Q1983">
            <v>13000000</v>
          </cell>
          <cell r="U1983">
            <v>0</v>
          </cell>
        </row>
        <row r="1984">
          <cell r="A1984" t="str">
            <v>PROP01983</v>
          </cell>
          <cell r="D1984">
            <v>41122</v>
          </cell>
          <cell r="E1984">
            <v>0</v>
          </cell>
          <cell r="F1984">
            <v>1</v>
          </cell>
          <cell r="G1984" t="str">
            <v>SIN INFORMACIÓN</v>
          </cell>
          <cell r="H1984" t="str">
            <v>INVERSIONES RACUELLAR</v>
          </cell>
          <cell r="I1984" t="str">
            <v>Maritza Ramirez</v>
          </cell>
          <cell r="J1984" t="str">
            <v>Edificio Milano Park</v>
          </cell>
          <cell r="K1984" t="str">
            <v>PRES</v>
          </cell>
          <cell r="L1984" t="str">
            <v>VIV</v>
          </cell>
          <cell r="M1984">
            <v>6151753</v>
          </cell>
          <cell r="O1984" t="str">
            <v>No</v>
          </cell>
          <cell r="Q1984">
            <v>14000000</v>
          </cell>
          <cell r="U1984">
            <v>0</v>
          </cell>
        </row>
        <row r="1985">
          <cell r="A1985" t="str">
            <v>PROP01984</v>
          </cell>
          <cell r="D1985">
            <v>41123</v>
          </cell>
          <cell r="E1985">
            <v>0</v>
          </cell>
          <cell r="F1985">
            <v>1</v>
          </cell>
          <cell r="G1985" t="str">
            <v>SIN INFORMACIÓN</v>
          </cell>
          <cell r="H1985" t="str">
            <v>SODIMAC</v>
          </cell>
          <cell r="I1985" t="str">
            <v>Jimy Sastoque</v>
          </cell>
          <cell r="J1985" t="str">
            <v>Homecenter Envigado (Ampliación)</v>
          </cell>
          <cell r="K1985" t="str">
            <v>INT</v>
          </cell>
          <cell r="L1985" t="str">
            <v>COM</v>
          </cell>
          <cell r="M1985">
            <v>5460000</v>
          </cell>
          <cell r="O1985" t="str">
            <v>SI</v>
          </cell>
          <cell r="Q1985">
            <v>45357252</v>
          </cell>
          <cell r="R1985">
            <v>45357252</v>
          </cell>
          <cell r="U1985">
            <v>1</v>
          </cell>
        </row>
        <row r="1986">
          <cell r="A1986" t="str">
            <v>PROP01985</v>
          </cell>
          <cell r="D1986">
            <v>41124</v>
          </cell>
          <cell r="E1986">
            <v>0</v>
          </cell>
          <cell r="F1986">
            <v>1</v>
          </cell>
          <cell r="G1986" t="str">
            <v>SIN INFORMACIÓN</v>
          </cell>
          <cell r="H1986" t="str">
            <v>CENTRO COMERCIAL ANDINO</v>
          </cell>
          <cell r="I1986" t="str">
            <v xml:space="preserve">Clara Ferro </v>
          </cell>
          <cell r="J1986" t="str">
            <v>Centro Comercial Andino (Ampliación)</v>
          </cell>
          <cell r="K1986" t="str">
            <v>GER</v>
          </cell>
          <cell r="L1986" t="str">
            <v>COM</v>
          </cell>
          <cell r="O1986" t="str">
            <v>No</v>
          </cell>
          <cell r="Q1986">
            <v>405830173</v>
          </cell>
          <cell r="U1986">
            <v>0</v>
          </cell>
        </row>
        <row r="1987">
          <cell r="A1987" t="str">
            <v>PROP01986</v>
          </cell>
          <cell r="D1987">
            <v>41124</v>
          </cell>
          <cell r="E1987">
            <v>0</v>
          </cell>
          <cell r="F1987">
            <v>1</v>
          </cell>
          <cell r="G1987" t="str">
            <v>SIN INFORMACIÓN</v>
          </cell>
          <cell r="H1987" t="str">
            <v>UNIVERSIDAD DE LOS ANDES</v>
          </cell>
          <cell r="I1987" t="str">
            <v>Camilo Cruz</v>
          </cell>
          <cell r="J1987" t="str">
            <v>Nuevo S1</v>
          </cell>
          <cell r="K1987" t="str">
            <v>TOP</v>
          </cell>
          <cell r="L1987" t="str">
            <v>EDU</v>
          </cell>
          <cell r="M1987">
            <v>3394949</v>
          </cell>
          <cell r="O1987" t="str">
            <v>SI</v>
          </cell>
          <cell r="P1987">
            <v>1210</v>
          </cell>
          <cell r="Q1987">
            <v>22500000</v>
          </cell>
          <cell r="R1987">
            <v>22500000</v>
          </cell>
          <cell r="U1987">
            <v>1</v>
          </cell>
        </row>
        <row r="1988">
          <cell r="A1988" t="str">
            <v>PROP01987</v>
          </cell>
          <cell r="D1988">
            <v>41124</v>
          </cell>
          <cell r="E1988">
            <v>0</v>
          </cell>
          <cell r="F1988">
            <v>1</v>
          </cell>
          <cell r="G1988" t="str">
            <v>SIN INFORMACIÓN</v>
          </cell>
          <cell r="H1988" t="str">
            <v>UNIVERSIDAD DE LOS ANDES</v>
          </cell>
          <cell r="I1988" t="str">
            <v>Camilo Cruz</v>
          </cell>
          <cell r="J1988" t="str">
            <v>Nuevo TX</v>
          </cell>
          <cell r="K1988" t="str">
            <v>TOP</v>
          </cell>
          <cell r="L1988" t="str">
            <v>EDU</v>
          </cell>
          <cell r="M1988">
            <v>3394949</v>
          </cell>
          <cell r="O1988" t="str">
            <v>SI</v>
          </cell>
          <cell r="P1988">
            <v>1221</v>
          </cell>
          <cell r="Q1988">
            <v>22500000</v>
          </cell>
          <cell r="R1988">
            <v>22500000</v>
          </cell>
          <cell r="U1988">
            <v>1</v>
          </cell>
        </row>
        <row r="1989">
          <cell r="A1989" t="str">
            <v>PROP01988</v>
          </cell>
          <cell r="D1989">
            <v>41129</v>
          </cell>
          <cell r="E1989">
            <v>0</v>
          </cell>
          <cell r="F1989">
            <v>1</v>
          </cell>
          <cell r="G1989" t="str">
            <v>SIN INFORMACIÓN</v>
          </cell>
          <cell r="H1989" t="str">
            <v>AFV CONSTRUCCIONES S.A.S</v>
          </cell>
          <cell r="I1989" t="str">
            <v>Juan Manuel Ferrer</v>
          </cell>
          <cell r="J1989" t="str">
            <v>Villavista Parque Residencial</v>
          </cell>
          <cell r="K1989" t="str">
            <v>PRES</v>
          </cell>
          <cell r="L1989" t="str">
            <v>VIV</v>
          </cell>
          <cell r="M1989">
            <v>6258330</v>
          </cell>
          <cell r="O1989" t="str">
            <v>SI</v>
          </cell>
          <cell r="P1989">
            <v>1399</v>
          </cell>
          <cell r="Q1989">
            <v>25500000</v>
          </cell>
          <cell r="R1989">
            <v>25500000</v>
          </cell>
          <cell r="T1989">
            <v>10930</v>
          </cell>
          <cell r="U1989">
            <v>1</v>
          </cell>
        </row>
        <row r="1990">
          <cell r="A1990" t="str">
            <v>PROP01989</v>
          </cell>
          <cell r="D1990">
            <v>41124</v>
          </cell>
          <cell r="E1990">
            <v>0</v>
          </cell>
          <cell r="F1990">
            <v>1</v>
          </cell>
          <cell r="G1990" t="str">
            <v>SIN INFORMACIÓN</v>
          </cell>
          <cell r="H1990" t="str">
            <v>CONSTRUCTORA BOLIVAR</v>
          </cell>
          <cell r="I1990" t="str">
            <v>Jose Urbina</v>
          </cell>
          <cell r="J1990" t="str">
            <v>Panorama 140</v>
          </cell>
          <cell r="K1990" t="str">
            <v>PRES</v>
          </cell>
          <cell r="L1990" t="str">
            <v>VIV</v>
          </cell>
          <cell r="M1990">
            <v>6258330</v>
          </cell>
          <cell r="O1990" t="str">
            <v>?</v>
          </cell>
          <cell r="Q1990">
            <v>14000000</v>
          </cell>
          <cell r="T1990">
            <v>52385</v>
          </cell>
          <cell r="U1990">
            <v>0</v>
          </cell>
        </row>
        <row r="1991">
          <cell r="A1991" t="str">
            <v>PROP01990</v>
          </cell>
          <cell r="D1991">
            <v>41135</v>
          </cell>
          <cell r="E1991">
            <v>0</v>
          </cell>
          <cell r="F1991">
            <v>1</v>
          </cell>
          <cell r="G1991" t="str">
            <v>SIN INFORMACIÓN</v>
          </cell>
          <cell r="H1991" t="str">
            <v>ARTURO CALLE</v>
          </cell>
          <cell r="I1991" t="str">
            <v>Carlos Arturo Calle</v>
          </cell>
          <cell r="J1991" t="str">
            <v>Arturo Calle Costa Rica y Panamá</v>
          </cell>
          <cell r="K1991" t="str">
            <v>GER</v>
          </cell>
          <cell r="L1991" t="str">
            <v>COM</v>
          </cell>
          <cell r="M1991">
            <v>4115055</v>
          </cell>
          <cell r="O1991" t="str">
            <v>no</v>
          </cell>
          <cell r="Q1991">
            <v>43112000</v>
          </cell>
          <cell r="T1991">
            <v>1062</v>
          </cell>
          <cell r="U1991">
            <v>0</v>
          </cell>
        </row>
        <row r="1992">
          <cell r="A1992" t="str">
            <v>PROP01991</v>
          </cell>
          <cell r="D1992">
            <v>41135</v>
          </cell>
          <cell r="E1992">
            <v>0</v>
          </cell>
          <cell r="F1992">
            <v>1</v>
          </cell>
          <cell r="G1992" t="str">
            <v>SIN INFORMACIÓN</v>
          </cell>
          <cell r="H1992" t="str">
            <v>ÉXITO</v>
          </cell>
          <cell r="I1992" t="str">
            <v>Martha Alvarado</v>
          </cell>
          <cell r="J1992" t="str">
            <v>Urbanismo Cedritos (Ampliación)</v>
          </cell>
          <cell r="K1992" t="str">
            <v>INT</v>
          </cell>
          <cell r="L1992" t="str">
            <v>URB</v>
          </cell>
          <cell r="O1992" t="str">
            <v>SI</v>
          </cell>
          <cell r="P1992">
            <v>1326</v>
          </cell>
          <cell r="Q1992">
            <v>0</v>
          </cell>
          <cell r="R1992">
            <v>0</v>
          </cell>
          <cell r="U1992">
            <v>1</v>
          </cell>
        </row>
        <row r="1993">
          <cell r="A1993" t="str">
            <v>PROP01992</v>
          </cell>
          <cell r="D1993">
            <v>41135</v>
          </cell>
          <cell r="E1993">
            <v>0</v>
          </cell>
          <cell r="F1993">
            <v>1</v>
          </cell>
          <cell r="G1993" t="str">
            <v>SIN INFORMACIÓN</v>
          </cell>
          <cell r="H1993" t="str">
            <v>NUTRESA</v>
          </cell>
          <cell r="I1993" t="str">
            <v>Paul García</v>
          </cell>
          <cell r="J1993" t="str">
            <v>Agencia la 30 (Ampliación)</v>
          </cell>
          <cell r="K1993" t="str">
            <v>INT</v>
          </cell>
          <cell r="L1993" t="str">
            <v>IND</v>
          </cell>
          <cell r="O1993" t="str">
            <v>SI</v>
          </cell>
          <cell r="Q1993">
            <v>0</v>
          </cell>
          <cell r="R1993">
            <v>0</v>
          </cell>
          <cell r="U1993">
            <v>1</v>
          </cell>
        </row>
        <row r="1994">
          <cell r="A1994" t="str">
            <v>PROP01993</v>
          </cell>
          <cell r="D1994">
            <v>41136</v>
          </cell>
          <cell r="E1994">
            <v>0</v>
          </cell>
          <cell r="F1994">
            <v>1</v>
          </cell>
          <cell r="G1994" t="str">
            <v>SIN INFORMACIÓN</v>
          </cell>
          <cell r="H1994" t="str">
            <v>JAVIER AGUILERA</v>
          </cell>
          <cell r="I1994" t="str">
            <v>Javier Aguilera</v>
          </cell>
          <cell r="J1994" t="str">
            <v>Oficinas Bogotá</v>
          </cell>
          <cell r="K1994" t="str">
            <v>PRES</v>
          </cell>
          <cell r="L1994" t="str">
            <v>OFI</v>
          </cell>
          <cell r="O1994" t="str">
            <v>No</v>
          </cell>
          <cell r="Q1994">
            <v>13600000</v>
          </cell>
          <cell r="T1994">
            <v>12000</v>
          </cell>
          <cell r="U1994">
            <v>0</v>
          </cell>
        </row>
        <row r="1995">
          <cell r="A1995" t="str">
            <v>PROP01994</v>
          </cell>
          <cell r="D1995">
            <v>41136</v>
          </cell>
          <cell r="E1995">
            <v>0</v>
          </cell>
          <cell r="F1995">
            <v>1</v>
          </cell>
          <cell r="G1995" t="str">
            <v>SIN INFORMACIÓN</v>
          </cell>
          <cell r="H1995" t="str">
            <v>JAVIER AGUILERA</v>
          </cell>
          <cell r="I1995" t="str">
            <v>Javier Aguilera</v>
          </cell>
          <cell r="J1995" t="str">
            <v>Bodegas Villavicencio</v>
          </cell>
          <cell r="K1995" t="str">
            <v>PRES</v>
          </cell>
          <cell r="L1995" t="str">
            <v>OFI</v>
          </cell>
          <cell r="O1995" t="str">
            <v>No</v>
          </cell>
          <cell r="Q1995">
            <v>11100000</v>
          </cell>
          <cell r="T1995">
            <v>6000</v>
          </cell>
          <cell r="U1995">
            <v>0</v>
          </cell>
        </row>
        <row r="1996">
          <cell r="A1996" t="str">
            <v>PROP01995</v>
          </cell>
          <cell r="D1996">
            <v>41138</v>
          </cell>
          <cell r="E1996">
            <v>0</v>
          </cell>
          <cell r="F1996">
            <v>1</v>
          </cell>
          <cell r="G1996" t="str">
            <v>SIN INFORMACIÓN</v>
          </cell>
          <cell r="H1996" t="str">
            <v>ALVAREZ Y ASOCIADOS</v>
          </cell>
          <cell r="I1996" t="str">
            <v>Camilo Londoño</v>
          </cell>
          <cell r="J1996" t="str">
            <v>Edificio de Apartamentos</v>
          </cell>
          <cell r="K1996" t="str">
            <v>PRES</v>
          </cell>
          <cell r="L1996" t="str">
            <v>VIV</v>
          </cell>
          <cell r="O1996" t="str">
            <v>No</v>
          </cell>
          <cell r="Q1996">
            <v>6000000</v>
          </cell>
          <cell r="T1996">
            <v>2414.79</v>
          </cell>
          <cell r="U1996">
            <v>0</v>
          </cell>
        </row>
        <row r="1997">
          <cell r="A1997" t="str">
            <v>PROP01996</v>
          </cell>
          <cell r="D1997">
            <v>41143</v>
          </cell>
          <cell r="E1997">
            <v>0</v>
          </cell>
          <cell r="F1997">
            <v>1</v>
          </cell>
          <cell r="G1997" t="str">
            <v>SIN INFORMACIÓN</v>
          </cell>
          <cell r="H1997" t="str">
            <v>ALPES</v>
          </cell>
          <cell r="I1997" t="str">
            <v>Emma Melo</v>
          </cell>
          <cell r="J1997" t="str">
            <v>3 er Edificio Administrativo de Alpina Sopo</v>
          </cell>
          <cell r="K1997" t="str">
            <v>INT</v>
          </cell>
          <cell r="L1997" t="str">
            <v>INS</v>
          </cell>
          <cell r="M1997">
            <v>6919677</v>
          </cell>
          <cell r="O1997" t="str">
            <v>SI</v>
          </cell>
          <cell r="P1997">
            <v>1398</v>
          </cell>
          <cell r="Q1997">
            <v>40465500</v>
          </cell>
          <cell r="R1997">
            <v>40465500</v>
          </cell>
          <cell r="T1997">
            <v>5200</v>
          </cell>
          <cell r="U1997">
            <v>1</v>
          </cell>
        </row>
        <row r="1998">
          <cell r="A1998" t="str">
            <v>PROP01997</v>
          </cell>
          <cell r="D1998">
            <v>41145</v>
          </cell>
          <cell r="E1998">
            <v>0</v>
          </cell>
          <cell r="F1998">
            <v>1</v>
          </cell>
          <cell r="G1998" t="str">
            <v>SIN INFORMACIÓN</v>
          </cell>
          <cell r="H1998" t="str">
            <v>PROVALOR</v>
          </cell>
          <cell r="I1998" t="str">
            <v>Carlos Rodriguez</v>
          </cell>
          <cell r="J1998" t="str">
            <v>Edificio de Oficinas Barranquilla</v>
          </cell>
          <cell r="K1998" t="str">
            <v>INT</v>
          </cell>
          <cell r="L1998" t="str">
            <v>OFI</v>
          </cell>
          <cell r="M1998">
            <v>6361935</v>
          </cell>
          <cell r="O1998" t="str">
            <v>no</v>
          </cell>
          <cell r="Q1998">
            <v>960640251</v>
          </cell>
          <cell r="T1998">
            <v>26400</v>
          </cell>
          <cell r="U1998">
            <v>0</v>
          </cell>
        </row>
        <row r="1999">
          <cell r="A1999" t="str">
            <v>PROP01998</v>
          </cell>
          <cell r="D1999">
            <v>41145</v>
          </cell>
          <cell r="E1999">
            <v>0</v>
          </cell>
          <cell r="F1999">
            <v>1</v>
          </cell>
          <cell r="G1999" t="str">
            <v>SIN INFORMACIÓN</v>
          </cell>
          <cell r="H1999" t="str">
            <v>PROVALOR</v>
          </cell>
          <cell r="I1999" t="str">
            <v>Carlos Rodriguez</v>
          </cell>
          <cell r="J1999" t="str">
            <v>Edificio de Vivienda Barranquilla</v>
          </cell>
          <cell r="K1999" t="str">
            <v>INT</v>
          </cell>
          <cell r="L1999" t="str">
            <v>VIV</v>
          </cell>
          <cell r="M1999">
            <v>6361935</v>
          </cell>
          <cell r="O1999" t="str">
            <v>no</v>
          </cell>
          <cell r="Q1999">
            <v>515389550</v>
          </cell>
          <cell r="T1999">
            <v>12061</v>
          </cell>
          <cell r="U1999">
            <v>0</v>
          </cell>
        </row>
        <row r="2000">
          <cell r="A2000" t="str">
            <v>PROP01999</v>
          </cell>
          <cell r="D2000">
            <v>41150</v>
          </cell>
          <cell r="E2000">
            <v>0</v>
          </cell>
          <cell r="F2000">
            <v>1</v>
          </cell>
          <cell r="G2000" t="str">
            <v>SIN INFORMACIÓN</v>
          </cell>
          <cell r="H2000" t="str">
            <v>NOVUS CIVITAS</v>
          </cell>
          <cell r="I2000" t="str">
            <v>Alejandro Henao</v>
          </cell>
          <cell r="J2000" t="str">
            <v>Centro corporativo Serena del Mar</v>
          </cell>
          <cell r="K2000" t="str">
            <v>GER</v>
          </cell>
          <cell r="L2000" t="str">
            <v>OFI</v>
          </cell>
          <cell r="M2000">
            <v>3106153507</v>
          </cell>
          <cell r="O2000" t="str">
            <v>?</v>
          </cell>
          <cell r="Q2000">
            <v>1112829603</v>
          </cell>
          <cell r="R2000" t="str">
            <v>XXXX</v>
          </cell>
          <cell r="U2000">
            <v>0</v>
          </cell>
        </row>
        <row r="2001">
          <cell r="A2001" t="str">
            <v>PROP02000</v>
          </cell>
          <cell r="D2001">
            <v>41150</v>
          </cell>
          <cell r="E2001">
            <v>0</v>
          </cell>
          <cell r="F2001">
            <v>1</v>
          </cell>
          <cell r="G2001" t="str">
            <v>SIN INFORMACIÓN</v>
          </cell>
          <cell r="H2001" t="str">
            <v>ARCELEC</v>
          </cell>
          <cell r="I2001" t="str">
            <v>Natalia Gonzalez</v>
          </cell>
          <cell r="J2001" t="str">
            <v>De cambil 114</v>
          </cell>
          <cell r="K2001" t="str">
            <v>PRES</v>
          </cell>
          <cell r="L2001" t="str">
            <v>VIV</v>
          </cell>
          <cell r="O2001" t="str">
            <v>No</v>
          </cell>
          <cell r="Q2001">
            <v>6500000</v>
          </cell>
          <cell r="T2001">
            <v>2341</v>
          </cell>
          <cell r="U2001">
            <v>0</v>
          </cell>
        </row>
        <row r="2002">
          <cell r="A2002" t="str">
            <v>PROP02001</v>
          </cell>
          <cell r="D2002">
            <v>41150</v>
          </cell>
          <cell r="E2002">
            <v>0</v>
          </cell>
          <cell r="F2002">
            <v>1</v>
          </cell>
          <cell r="G2002" t="str">
            <v>SIN INFORMACIÓN</v>
          </cell>
          <cell r="H2002" t="str">
            <v>UNIVERSIDAD NACIONAL DE COLOMBIA</v>
          </cell>
          <cell r="I2002" t="str">
            <v>Leonardo Alvarez</v>
          </cell>
          <cell r="J2002" t="str">
            <v>Institucion Educativa Bogota</v>
          </cell>
          <cell r="K2002" t="str">
            <v>PRES</v>
          </cell>
          <cell r="L2002" t="str">
            <v>EDU</v>
          </cell>
          <cell r="O2002" t="str">
            <v>No</v>
          </cell>
          <cell r="Q2002">
            <v>24300000</v>
          </cell>
          <cell r="T2002">
            <v>5801</v>
          </cell>
          <cell r="U2002">
            <v>0</v>
          </cell>
        </row>
        <row r="2003">
          <cell r="A2003" t="str">
            <v>PROP02002</v>
          </cell>
          <cell r="D2003">
            <v>41152</v>
          </cell>
          <cell r="E2003">
            <v>0</v>
          </cell>
          <cell r="F2003">
            <v>1</v>
          </cell>
          <cell r="G2003" t="str">
            <v>SIN INFORMACIÓN</v>
          </cell>
          <cell r="H2003" t="str">
            <v>UNIVERSIDAD DE LOS ANDES</v>
          </cell>
          <cell r="I2003" t="str">
            <v>Camilo Cruz</v>
          </cell>
          <cell r="J2003" t="str">
            <v>S1 (ampliación pres)</v>
          </cell>
          <cell r="K2003" t="str">
            <v>PRES</v>
          </cell>
          <cell r="L2003" t="str">
            <v>EDU</v>
          </cell>
          <cell r="M2003">
            <v>3394949</v>
          </cell>
          <cell r="O2003" t="str">
            <v>si</v>
          </cell>
          <cell r="Q2003">
            <v>0</v>
          </cell>
          <cell r="R2003">
            <v>0</v>
          </cell>
          <cell r="U2003">
            <v>1</v>
          </cell>
        </row>
        <row r="2004">
          <cell r="A2004" t="str">
            <v>PROP02003</v>
          </cell>
          <cell r="D2004">
            <v>41152</v>
          </cell>
          <cell r="E2004">
            <v>0</v>
          </cell>
          <cell r="F2004">
            <v>1</v>
          </cell>
          <cell r="G2004" t="str">
            <v>SIN INFORMACIÓN</v>
          </cell>
          <cell r="H2004" t="str">
            <v>UNIVERSIDAD DE LOS ANDES</v>
          </cell>
          <cell r="I2004" t="str">
            <v>Camilo Cruz</v>
          </cell>
          <cell r="J2004" t="str">
            <v>Tx (ampliación pres)</v>
          </cell>
          <cell r="K2004" t="str">
            <v>PRES</v>
          </cell>
          <cell r="L2004" t="str">
            <v>EDU</v>
          </cell>
          <cell r="M2004">
            <v>3394949</v>
          </cell>
          <cell r="O2004" t="str">
            <v>si</v>
          </cell>
          <cell r="Q2004">
            <v>0</v>
          </cell>
          <cell r="R2004">
            <v>0</v>
          </cell>
          <cell r="U2004">
            <v>1</v>
          </cell>
        </row>
        <row r="2005">
          <cell r="A2005" t="str">
            <v>PROP02004</v>
          </cell>
          <cell r="D2005">
            <v>41152</v>
          </cell>
          <cell r="E2005">
            <v>0</v>
          </cell>
          <cell r="F2005">
            <v>1</v>
          </cell>
          <cell r="G2005" t="str">
            <v>SIN INFORMACIÓN</v>
          </cell>
          <cell r="H2005" t="str">
            <v>CLÍNICA PORTOAZUL</v>
          </cell>
          <cell r="I2005" t="str">
            <v>Juan Carlos Madriñán</v>
          </cell>
          <cell r="J2005" t="str">
            <v>Clínica Portoazul (ampliación)</v>
          </cell>
          <cell r="K2005" t="str">
            <v>INT</v>
          </cell>
          <cell r="L2005" t="str">
            <v>SAL</v>
          </cell>
          <cell r="O2005" t="str">
            <v>SI</v>
          </cell>
          <cell r="P2005">
            <v>1192</v>
          </cell>
          <cell r="Q2005">
            <v>275413300</v>
          </cell>
          <cell r="R2005">
            <v>275413300</v>
          </cell>
          <cell r="U2005">
            <v>1</v>
          </cell>
        </row>
        <row r="2006">
          <cell r="A2006" t="str">
            <v>PROP02005</v>
          </cell>
          <cell r="D2006">
            <v>41152</v>
          </cell>
          <cell r="E2006">
            <v>0</v>
          </cell>
          <cell r="F2006">
            <v>1</v>
          </cell>
          <cell r="G2006" t="str">
            <v>SIN INFORMACIÓN</v>
          </cell>
          <cell r="H2006" t="str">
            <v>YANBAL</v>
          </cell>
          <cell r="I2006" t="str">
            <v>Ursula Medina</v>
          </cell>
          <cell r="J2006" t="str">
            <v>Oficinas Yanbal</v>
          </cell>
          <cell r="K2006" t="str">
            <v>PRES</v>
          </cell>
          <cell r="L2006" t="str">
            <v>OFI</v>
          </cell>
          <cell r="O2006" t="str">
            <v>SI</v>
          </cell>
          <cell r="P2006">
            <v>1394</v>
          </cell>
          <cell r="Q2006">
            <v>10000000</v>
          </cell>
          <cell r="R2006">
            <v>10000000</v>
          </cell>
          <cell r="T2006">
            <v>600</v>
          </cell>
          <cell r="U2006">
            <v>1</v>
          </cell>
        </row>
        <row r="2007">
          <cell r="A2007" t="str">
            <v>PROP02006</v>
          </cell>
          <cell r="D2007">
            <v>41155</v>
          </cell>
          <cell r="E2007">
            <v>0</v>
          </cell>
          <cell r="F2007">
            <v>1</v>
          </cell>
          <cell r="G2007" t="str">
            <v>SIN INFORMACIÓN</v>
          </cell>
          <cell r="H2007" t="str">
            <v>CLÍNICA DEL COUNTRY</v>
          </cell>
          <cell r="I2007" t="str">
            <v>Emilio Quintero</v>
          </cell>
          <cell r="J2007" t="str">
            <v>Reforzamiento Clínica del Country (ampliación)</v>
          </cell>
          <cell r="K2007" t="str">
            <v>GER</v>
          </cell>
          <cell r="L2007" t="str">
            <v>SAL</v>
          </cell>
          <cell r="O2007" t="str">
            <v>si</v>
          </cell>
          <cell r="Q2007">
            <v>39621175</v>
          </cell>
          <cell r="R2007">
            <v>39621175</v>
          </cell>
          <cell r="U2007">
            <v>1</v>
          </cell>
        </row>
        <row r="2008">
          <cell r="A2008" t="str">
            <v>PROP02007</v>
          </cell>
          <cell r="D2008">
            <v>41157</v>
          </cell>
          <cell r="E2008">
            <v>0</v>
          </cell>
          <cell r="F2008">
            <v>1</v>
          </cell>
          <cell r="G2008" t="str">
            <v>SIN INFORMACIÓN</v>
          </cell>
          <cell r="H2008" t="str">
            <v>FODUN UNAL</v>
          </cell>
          <cell r="I2008" t="str">
            <v>Jorge Mario Gómez</v>
          </cell>
          <cell r="J2008" t="str">
            <v>Edificio Galileo</v>
          </cell>
          <cell r="K2008" t="str">
            <v>INT</v>
          </cell>
          <cell r="L2008" t="str">
            <v>VIV</v>
          </cell>
          <cell r="M2008" t="str">
            <v>3165000 
Ext. 2011</v>
          </cell>
          <cell r="O2008" t="str">
            <v>No</v>
          </cell>
          <cell r="Q2008">
            <v>661487974</v>
          </cell>
          <cell r="T2008">
            <v>16000</v>
          </cell>
          <cell r="U2008">
            <v>0</v>
          </cell>
        </row>
        <row r="2009">
          <cell r="A2009" t="str">
            <v>PROP02008</v>
          </cell>
          <cell r="D2009">
            <v>41157</v>
          </cell>
          <cell r="E2009">
            <v>0</v>
          </cell>
          <cell r="F2009">
            <v>1</v>
          </cell>
          <cell r="G2009" t="str">
            <v>SIN INFORMACIÓN</v>
          </cell>
          <cell r="H2009" t="str">
            <v>PRAXAIR</v>
          </cell>
          <cell r="I2009" t="str">
            <v>Andrés Rodríguez</v>
          </cell>
          <cell r="J2009" t="str">
            <v>Oficinas Edificio Oxígenos de Colombia</v>
          </cell>
          <cell r="K2009" t="str">
            <v>GER</v>
          </cell>
          <cell r="L2009" t="str">
            <v>OFI</v>
          </cell>
          <cell r="M2009">
            <v>3607000</v>
          </cell>
          <cell r="O2009" t="str">
            <v>SI</v>
          </cell>
          <cell r="P2009" t="str">
            <v>1396-1397</v>
          </cell>
          <cell r="Q2009">
            <v>162355000</v>
          </cell>
          <cell r="R2009">
            <v>152355000</v>
          </cell>
          <cell r="T2009">
            <v>2600</v>
          </cell>
          <cell r="U2009">
            <v>1</v>
          </cell>
        </row>
        <row r="2010">
          <cell r="A2010" t="str">
            <v>PROP02009</v>
          </cell>
          <cell r="D2010">
            <v>41158</v>
          </cell>
          <cell r="E2010">
            <v>1</v>
          </cell>
          <cell r="F2010">
            <v>0</v>
          </cell>
          <cell r="G2010" t="str">
            <v>SIN INFORMACIÓN</v>
          </cell>
          <cell r="H2010" t="str">
            <v>MINEDUCACION</v>
          </cell>
          <cell r="I2010" t="str">
            <v>Ana Carolina Gutierrez</v>
          </cell>
          <cell r="J2010" t="str">
            <v xml:space="preserve">Supervision Ministerio de Educacion </v>
          </cell>
          <cell r="K2010" t="str">
            <v>INT</v>
          </cell>
          <cell r="L2010" t="str">
            <v>EDU</v>
          </cell>
          <cell r="O2010" t="str">
            <v>Si</v>
          </cell>
          <cell r="Q2010">
            <v>788819087.93103456</v>
          </cell>
          <cell r="R2010">
            <v>131003603</v>
          </cell>
          <cell r="U2010">
            <v>1</v>
          </cell>
        </row>
        <row r="2011">
          <cell r="A2011" t="str">
            <v>PROP02010</v>
          </cell>
          <cell r="D2011">
            <v>41162</v>
          </cell>
          <cell r="E2011">
            <v>0</v>
          </cell>
          <cell r="F2011">
            <v>1</v>
          </cell>
          <cell r="G2011" t="str">
            <v>SIN INFORMACIÓN</v>
          </cell>
          <cell r="H2011" t="str">
            <v>AEROPUERTOS DE ORIENTE</v>
          </cell>
          <cell r="I2011" t="str">
            <v xml:space="preserve">Henry Gonzalez </v>
          </cell>
          <cell r="J2011" t="str">
            <v xml:space="preserve">Aeropuerto Palonegro Bucaramanga </v>
          </cell>
          <cell r="K2011" t="str">
            <v>INT</v>
          </cell>
          <cell r="L2011" t="str">
            <v>COM</v>
          </cell>
          <cell r="M2011" t="str">
            <v>7433073 
Ext. 1112</v>
          </cell>
          <cell r="O2011" t="str">
            <v>no</v>
          </cell>
          <cell r="Q2011">
            <v>24476000</v>
          </cell>
          <cell r="T2011">
            <v>6744</v>
          </cell>
          <cell r="U2011">
            <v>0</v>
          </cell>
        </row>
        <row r="2012">
          <cell r="A2012" t="str">
            <v>PROP02011</v>
          </cell>
          <cell r="D2012">
            <v>41163</v>
          </cell>
          <cell r="E2012">
            <v>0</v>
          </cell>
          <cell r="F2012">
            <v>1</v>
          </cell>
          <cell r="G2012" t="str">
            <v>SIN INFORMACIÓN</v>
          </cell>
          <cell r="H2012" t="str">
            <v>HOMECENTER</v>
          </cell>
          <cell r="I2012" t="str">
            <v>Wilson Vargas</v>
          </cell>
          <cell r="J2012" t="str">
            <v>homecenter Santa Marta (ampliación)</v>
          </cell>
          <cell r="K2012" t="str">
            <v>INT</v>
          </cell>
          <cell r="L2012" t="str">
            <v>COM</v>
          </cell>
          <cell r="M2012">
            <v>5460000</v>
          </cell>
          <cell r="O2012" t="str">
            <v>Si</v>
          </cell>
          <cell r="Q2012">
            <v>8691710</v>
          </cell>
          <cell r="R2012">
            <v>8691710</v>
          </cell>
          <cell r="U2012">
            <v>1</v>
          </cell>
        </row>
        <row r="2013">
          <cell r="A2013" t="str">
            <v>PROP02012</v>
          </cell>
          <cell r="D2013">
            <v>41164</v>
          </cell>
          <cell r="E2013">
            <v>0</v>
          </cell>
          <cell r="F2013">
            <v>1</v>
          </cell>
          <cell r="G2013" t="str">
            <v>SIN INFORMACIÓN</v>
          </cell>
          <cell r="H2013" t="str">
            <v xml:space="preserve">CATALOGOS PROMOCIONALES </v>
          </cell>
          <cell r="I2013" t="str">
            <v>Fernando Ramirez</v>
          </cell>
          <cell r="J2013" t="str">
            <v>Eedificio Calle 127 Cra. 8</v>
          </cell>
          <cell r="K2013" t="str">
            <v>PRES</v>
          </cell>
          <cell r="L2013" t="str">
            <v>VIV</v>
          </cell>
          <cell r="M2013">
            <v>3350486</v>
          </cell>
          <cell r="O2013" t="str">
            <v>no</v>
          </cell>
          <cell r="Q2013">
            <v>4250000</v>
          </cell>
          <cell r="T2013">
            <v>4500</v>
          </cell>
          <cell r="U2013">
            <v>0</v>
          </cell>
        </row>
        <row r="2014">
          <cell r="A2014" t="str">
            <v>PROP02013</v>
          </cell>
          <cell r="D2014">
            <v>41164</v>
          </cell>
          <cell r="E2014">
            <v>0</v>
          </cell>
          <cell r="F2014">
            <v>1</v>
          </cell>
          <cell r="G2014" t="str">
            <v>SIN INFORMACIÓN</v>
          </cell>
          <cell r="H2014" t="str">
            <v xml:space="preserve">CANALES DESARROLLADORES </v>
          </cell>
          <cell r="I2014" t="str">
            <v xml:space="preserve">Juan Manuel Canales </v>
          </cell>
          <cell r="J2014" t="str">
            <v>Ampliacion Centro Comercial Mercurio</v>
          </cell>
          <cell r="K2014" t="str">
            <v>GER</v>
          </cell>
          <cell r="L2014" t="str">
            <v>COM</v>
          </cell>
          <cell r="M2014">
            <v>6360333</v>
          </cell>
          <cell r="O2014" t="str">
            <v>no</v>
          </cell>
          <cell r="Q2014">
            <v>40000000</v>
          </cell>
          <cell r="T2014">
            <v>3750</v>
          </cell>
          <cell r="U2014">
            <v>0</v>
          </cell>
        </row>
        <row r="2015">
          <cell r="A2015" t="str">
            <v>PROP02014</v>
          </cell>
          <cell r="D2015">
            <v>41164</v>
          </cell>
          <cell r="E2015">
            <v>0</v>
          </cell>
          <cell r="F2015">
            <v>1</v>
          </cell>
          <cell r="G2015" t="str">
            <v>SIN INFORMACIÓN</v>
          </cell>
          <cell r="H2015" t="str">
            <v xml:space="preserve">OCG CAPITAL </v>
          </cell>
          <cell r="I2015" t="str">
            <v>Felipe Correa</v>
          </cell>
          <cell r="J2015" t="str">
            <v>Hotel 98</v>
          </cell>
          <cell r="K2015" t="str">
            <v>INT</v>
          </cell>
          <cell r="L2015" t="str">
            <v>HOT</v>
          </cell>
          <cell r="M2015">
            <v>6167919</v>
          </cell>
          <cell r="O2015" t="str">
            <v>NO</v>
          </cell>
          <cell r="Q2015">
            <v>10000000</v>
          </cell>
          <cell r="T2015">
            <v>5450</v>
          </cell>
          <cell r="U2015">
            <v>0</v>
          </cell>
        </row>
        <row r="2016">
          <cell r="A2016" t="str">
            <v>PROP02015</v>
          </cell>
          <cell r="D2016">
            <v>41164</v>
          </cell>
          <cell r="E2016">
            <v>0</v>
          </cell>
          <cell r="F2016">
            <v>1</v>
          </cell>
          <cell r="G2016" t="str">
            <v>SIN INFORMACIÓN</v>
          </cell>
          <cell r="H2016" t="str">
            <v>EDUARDO NAVAS</v>
          </cell>
          <cell r="I2016" t="str">
            <v>Eduardo Navas</v>
          </cell>
          <cell r="J2016" t="str">
            <v xml:space="preserve">Banco de Huesos </v>
          </cell>
          <cell r="K2016" t="str">
            <v>GER</v>
          </cell>
          <cell r="L2016" t="str">
            <v>SAL</v>
          </cell>
          <cell r="M2016">
            <v>2436764</v>
          </cell>
          <cell r="O2016" t="str">
            <v>SI</v>
          </cell>
          <cell r="Q2016">
            <v>234364560</v>
          </cell>
          <cell r="R2016">
            <v>234364560</v>
          </cell>
          <cell r="T2016">
            <v>2100</v>
          </cell>
          <cell r="U2016">
            <v>1</v>
          </cell>
        </row>
        <row r="2017">
          <cell r="A2017" t="str">
            <v>PROP02016</v>
          </cell>
          <cell r="D2017">
            <v>41165</v>
          </cell>
          <cell r="E2017">
            <v>1</v>
          </cell>
          <cell r="F2017">
            <v>0</v>
          </cell>
          <cell r="G2017" t="str">
            <v>SIN INFORMACIÓN</v>
          </cell>
          <cell r="H2017" t="str">
            <v xml:space="preserve">POLICIA NACIONAL </v>
          </cell>
          <cell r="I2017" t="str">
            <v>Policía Nacional</v>
          </cell>
          <cell r="J2017" t="str">
            <v>Comando Santa Marta</v>
          </cell>
          <cell r="K2017" t="str">
            <v>INT</v>
          </cell>
          <cell r="L2017" t="str">
            <v>INS</v>
          </cell>
          <cell r="M2017">
            <v>3159146</v>
          </cell>
          <cell r="O2017" t="str">
            <v>SI</v>
          </cell>
          <cell r="Q2017">
            <v>295746137.06896555</v>
          </cell>
          <cell r="R2017">
            <v>295746137.06896555</v>
          </cell>
          <cell r="U2017">
            <v>1</v>
          </cell>
        </row>
        <row r="2018">
          <cell r="A2018" t="str">
            <v>PROP02017</v>
          </cell>
          <cell r="D2018">
            <v>41164</v>
          </cell>
          <cell r="E2018">
            <v>1</v>
          </cell>
          <cell r="F2018">
            <v>0</v>
          </cell>
          <cell r="G2018" t="str">
            <v>SIN INFORMACIÓN</v>
          </cell>
          <cell r="H2018" t="str">
            <v xml:space="preserve">POLICIA NACIONAL </v>
          </cell>
          <cell r="I2018" t="str">
            <v>Policía Nacional</v>
          </cell>
          <cell r="J2018" t="str">
            <v>Comando Barranquilla</v>
          </cell>
          <cell r="K2018" t="str">
            <v>INT</v>
          </cell>
          <cell r="L2018" t="str">
            <v>INS</v>
          </cell>
          <cell r="M2018">
            <v>3159146</v>
          </cell>
          <cell r="O2018" t="str">
            <v>SI</v>
          </cell>
          <cell r="Q2018">
            <v>338056928</v>
          </cell>
          <cell r="R2018">
            <v>288552970.68965518</v>
          </cell>
          <cell r="U2018">
            <v>1</v>
          </cell>
        </row>
        <row r="2019">
          <cell r="A2019" t="str">
            <v>PROP02018</v>
          </cell>
          <cell r="D2019">
            <v>41166</v>
          </cell>
          <cell r="E2019">
            <v>0</v>
          </cell>
          <cell r="F2019">
            <v>1</v>
          </cell>
          <cell r="G2019" t="str">
            <v>SIN INFORMACIÓN</v>
          </cell>
          <cell r="H2019" t="str">
            <v>MAZZANTI</v>
          </cell>
          <cell r="I2019" t="str">
            <v>Laura Luque</v>
          </cell>
          <cell r="J2019" t="str">
            <v xml:space="preserve">Centro de Reahabilitacion </v>
          </cell>
          <cell r="K2019" t="str">
            <v>PRES</v>
          </cell>
          <cell r="L2019" t="str">
            <v>SAL</v>
          </cell>
          <cell r="M2019">
            <v>3406564</v>
          </cell>
          <cell r="O2019" t="str">
            <v>NO</v>
          </cell>
          <cell r="Q2019">
            <v>13000000</v>
          </cell>
          <cell r="T2019">
            <v>17000</v>
          </cell>
          <cell r="U2019">
            <v>0</v>
          </cell>
        </row>
        <row r="2020">
          <cell r="A2020" t="str">
            <v>PROP02019</v>
          </cell>
          <cell r="D2020">
            <v>41171</v>
          </cell>
          <cell r="E2020">
            <v>0</v>
          </cell>
          <cell r="F2020">
            <v>1</v>
          </cell>
          <cell r="G2020" t="str">
            <v>SIN INFORMACIÓN</v>
          </cell>
          <cell r="H2020" t="str">
            <v>MAZZANTI</v>
          </cell>
          <cell r="I2020" t="str">
            <v>Laura Luque</v>
          </cell>
          <cell r="J2020" t="str">
            <v>Centro de Atencion a la Primera Infancia</v>
          </cell>
          <cell r="K2020" t="str">
            <v>PRES</v>
          </cell>
          <cell r="L2020" t="str">
            <v>EDU</v>
          </cell>
          <cell r="M2020">
            <v>3406564</v>
          </cell>
          <cell r="O2020" t="str">
            <v>NO</v>
          </cell>
          <cell r="Q2020">
            <v>8000000</v>
          </cell>
          <cell r="T2020">
            <v>1500</v>
          </cell>
          <cell r="U2020">
            <v>0</v>
          </cell>
        </row>
        <row r="2021">
          <cell r="A2021" t="str">
            <v>PROP02020</v>
          </cell>
          <cell r="D2021">
            <v>41171</v>
          </cell>
          <cell r="E2021">
            <v>0</v>
          </cell>
          <cell r="F2021">
            <v>1</v>
          </cell>
          <cell r="G2021" t="str">
            <v>SIN INFORMACIÓN</v>
          </cell>
          <cell r="H2021" t="str">
            <v>CONSTRUCTORA BOLIVAR</v>
          </cell>
          <cell r="I2021" t="str">
            <v xml:space="preserve">Leonardo Avila </v>
          </cell>
          <cell r="J2021" t="str">
            <v>Panorama 140</v>
          </cell>
          <cell r="K2021" t="str">
            <v>INT</v>
          </cell>
          <cell r="L2021" t="str">
            <v>VIV</v>
          </cell>
          <cell r="M2021">
            <v>6258320</v>
          </cell>
          <cell r="O2021" t="str">
            <v>NO</v>
          </cell>
          <cell r="Q2021">
            <v>1451613779</v>
          </cell>
          <cell r="T2021">
            <v>52385</v>
          </cell>
          <cell r="U2021">
            <v>0</v>
          </cell>
        </row>
        <row r="2022">
          <cell r="A2022" t="str">
            <v>PROP02021</v>
          </cell>
          <cell r="D2022">
            <v>41172</v>
          </cell>
          <cell r="E2022">
            <v>0</v>
          </cell>
          <cell r="F2022">
            <v>1</v>
          </cell>
          <cell r="G2022" t="str">
            <v>SIN INFORMACIÓN</v>
          </cell>
          <cell r="H2022" t="str">
            <v>SIGRA</v>
          </cell>
          <cell r="I2022" t="str">
            <v>Angela Montenegro</v>
          </cell>
          <cell r="J2022" t="str">
            <v>Adecuacion Casa ICPP</v>
          </cell>
          <cell r="K2022" t="str">
            <v>PRES</v>
          </cell>
          <cell r="L2022" t="str">
            <v>EDU</v>
          </cell>
          <cell r="O2022" t="str">
            <v>NO</v>
          </cell>
          <cell r="Q2022">
            <v>10860000</v>
          </cell>
          <cell r="T2022">
            <v>400</v>
          </cell>
          <cell r="U2022">
            <v>0</v>
          </cell>
        </row>
        <row r="2023">
          <cell r="A2023" t="str">
            <v>PROP02022</v>
          </cell>
          <cell r="D2023">
            <v>41173</v>
          </cell>
          <cell r="E2023">
            <v>0</v>
          </cell>
          <cell r="F2023">
            <v>1</v>
          </cell>
          <cell r="G2023" t="str">
            <v>SIN INFORMACIÓN</v>
          </cell>
          <cell r="H2023" t="str">
            <v>DAIMLER</v>
          </cell>
          <cell r="I2023" t="str">
            <v xml:space="preserve">Juan Pablo Manotas </v>
          </cell>
          <cell r="J2023" t="str">
            <v>Calle 80 Cota -Autopista Norte</v>
          </cell>
          <cell r="K2023" t="str">
            <v>INT</v>
          </cell>
          <cell r="L2023" t="str">
            <v>IND</v>
          </cell>
          <cell r="M2023" t="str">
            <v xml:space="preserve">4236700 EX. </v>
          </cell>
          <cell r="O2023" t="str">
            <v>?</v>
          </cell>
          <cell r="Q2023">
            <v>1365434746</v>
          </cell>
          <cell r="U2023">
            <v>0</v>
          </cell>
        </row>
        <row r="2024">
          <cell r="A2024" t="str">
            <v>PROP02023</v>
          </cell>
          <cell r="D2024">
            <v>41176</v>
          </cell>
          <cell r="E2024">
            <v>0</v>
          </cell>
          <cell r="F2024">
            <v>1</v>
          </cell>
          <cell r="G2024" t="str">
            <v>SIN INFORMACIÓN</v>
          </cell>
          <cell r="H2024" t="str">
            <v>CONVENTO SAN ALBERTO MAGNO</v>
          </cell>
          <cell r="I2024" t="str">
            <v xml:space="preserve">Carlos Ariel Betancourth </v>
          </cell>
          <cell r="J2024" t="str">
            <v>Edificio Alberto Magno</v>
          </cell>
          <cell r="K2024" t="str">
            <v>TOP</v>
          </cell>
          <cell r="L2024" t="str">
            <v>VIV</v>
          </cell>
          <cell r="O2024" t="str">
            <v>NO</v>
          </cell>
          <cell r="Q2024">
            <v>3000000</v>
          </cell>
          <cell r="U2024">
            <v>0</v>
          </cell>
        </row>
        <row r="2025">
          <cell r="A2025" t="str">
            <v>PROP02024</v>
          </cell>
          <cell r="D2025">
            <v>41176</v>
          </cell>
          <cell r="E2025">
            <v>0</v>
          </cell>
          <cell r="F2025">
            <v>1</v>
          </cell>
          <cell r="G2025" t="str">
            <v>SIN INFORMACIÓN</v>
          </cell>
          <cell r="H2025" t="str">
            <v>FUNDACION SANTAFE DE BOGOTA</v>
          </cell>
          <cell r="I2025" t="str">
            <v>Henry Gallardo</v>
          </cell>
          <cell r="J2025" t="str">
            <v>Edificio Calle 119</v>
          </cell>
          <cell r="K2025" t="str">
            <v>TOP</v>
          </cell>
          <cell r="L2025" t="str">
            <v>SAL</v>
          </cell>
          <cell r="O2025" t="str">
            <v>?</v>
          </cell>
          <cell r="Q2025">
            <v>4800000</v>
          </cell>
          <cell r="U2025">
            <v>0</v>
          </cell>
        </row>
        <row r="2026">
          <cell r="A2026" t="str">
            <v>PROP02025</v>
          </cell>
          <cell r="D2026">
            <v>41177</v>
          </cell>
          <cell r="E2026">
            <v>0</v>
          </cell>
          <cell r="F2026">
            <v>1</v>
          </cell>
          <cell r="G2026" t="str">
            <v>SIN INFORMACIÓN</v>
          </cell>
          <cell r="H2026" t="str">
            <v>CENTRO COMERCIAL PALATINO</v>
          </cell>
          <cell r="I2026" t="str">
            <v>Maria Cristina Vega</v>
          </cell>
          <cell r="J2026" t="str">
            <v>Oficinas Palatino</v>
          </cell>
          <cell r="K2026" t="str">
            <v>GER</v>
          </cell>
          <cell r="L2026" t="str">
            <v>OFI</v>
          </cell>
          <cell r="O2026" t="str">
            <v>Si</v>
          </cell>
          <cell r="P2026">
            <v>1346</v>
          </cell>
          <cell r="Q2026">
            <v>95410440</v>
          </cell>
          <cell r="R2026">
            <v>95410440</v>
          </cell>
          <cell r="T2026">
            <v>870</v>
          </cell>
          <cell r="U2026">
            <v>1</v>
          </cell>
        </row>
        <row r="2027">
          <cell r="A2027" t="str">
            <v>PROP02026</v>
          </cell>
          <cell r="D2027">
            <v>41177</v>
          </cell>
          <cell r="E2027">
            <v>0</v>
          </cell>
          <cell r="F2027">
            <v>1</v>
          </cell>
          <cell r="G2027" t="str">
            <v>SIN INFORMACIÓN</v>
          </cell>
          <cell r="H2027" t="str">
            <v>DELOITE ASESORES Y CONSULTORES  LTDA</v>
          </cell>
          <cell r="I2027" t="str">
            <v>Dafna Siegert Franco</v>
          </cell>
          <cell r="J2027" t="str">
            <v>Dafna Siegert Franco</v>
          </cell>
          <cell r="K2027" t="str">
            <v>PRES</v>
          </cell>
          <cell r="L2027" t="str">
            <v>OTR</v>
          </cell>
          <cell r="M2027">
            <v>5461810</v>
          </cell>
          <cell r="O2027" t="str">
            <v>SI</v>
          </cell>
          <cell r="Q2027">
            <v>20000000</v>
          </cell>
          <cell r="R2027">
            <v>20000000</v>
          </cell>
          <cell r="U2027">
            <v>1</v>
          </cell>
        </row>
        <row r="2028">
          <cell r="A2028" t="str">
            <v>PROP02027</v>
          </cell>
          <cell r="D2028">
            <v>41177</v>
          </cell>
          <cell r="E2028">
            <v>0</v>
          </cell>
          <cell r="F2028">
            <v>1</v>
          </cell>
          <cell r="G2028" t="str">
            <v>SIN INFORMACIÓN</v>
          </cell>
          <cell r="H2028" t="str">
            <v>CONSTRUCCIONES PLANIFICADAS</v>
          </cell>
          <cell r="I2028" t="str">
            <v xml:space="preserve">Jorge Alejandro Castillo </v>
          </cell>
          <cell r="J2028" t="str">
            <v>Proyecto T7-T8</v>
          </cell>
          <cell r="K2028" t="str">
            <v>INT</v>
          </cell>
          <cell r="L2028" t="str">
            <v>OFI</v>
          </cell>
          <cell r="M2028">
            <v>3394111</v>
          </cell>
          <cell r="O2028" t="str">
            <v>No</v>
          </cell>
          <cell r="Q2028">
            <v>1164193104</v>
          </cell>
          <cell r="T2028">
            <v>40928</v>
          </cell>
          <cell r="U2028">
            <v>0</v>
          </cell>
        </row>
        <row r="2029">
          <cell r="A2029" t="str">
            <v>PROP02028</v>
          </cell>
          <cell r="D2029">
            <v>41180</v>
          </cell>
          <cell r="E2029">
            <v>0</v>
          </cell>
          <cell r="F2029">
            <v>1</v>
          </cell>
          <cell r="G2029" t="str">
            <v>SIN INFORMACIÓN</v>
          </cell>
          <cell r="H2029" t="str">
            <v xml:space="preserve">GIMNASIO MODERNO </v>
          </cell>
          <cell r="I2029" t="str">
            <v xml:space="preserve">Juan Sebastian Hoyos </v>
          </cell>
          <cell r="J2029" t="str">
            <v xml:space="preserve">Restauracion Integral Gimnasio Moderno </v>
          </cell>
          <cell r="K2029" t="str">
            <v>GER</v>
          </cell>
          <cell r="L2029" t="str">
            <v>EDU</v>
          </cell>
          <cell r="M2029">
            <v>4750675</v>
          </cell>
          <cell r="O2029" t="str">
            <v>SI</v>
          </cell>
          <cell r="Q2029">
            <v>526046445</v>
          </cell>
          <cell r="R2029">
            <v>526046445</v>
          </cell>
          <cell r="T2029">
            <v>9376</v>
          </cell>
          <cell r="U2029">
            <v>1</v>
          </cell>
        </row>
        <row r="2030">
          <cell r="A2030" t="str">
            <v>PROP02029</v>
          </cell>
          <cell r="D2030">
            <v>41183</v>
          </cell>
          <cell r="E2030">
            <v>0</v>
          </cell>
          <cell r="F2030">
            <v>1</v>
          </cell>
          <cell r="G2030" t="str">
            <v>SIN INFORMACIÓN</v>
          </cell>
          <cell r="H2030" t="str">
            <v>XUSS</v>
          </cell>
          <cell r="I2030" t="str">
            <v>Gina Paola Gonzalez</v>
          </cell>
          <cell r="J2030" t="str">
            <v>Local Unicentro</v>
          </cell>
          <cell r="K2030" t="str">
            <v>INT</v>
          </cell>
          <cell r="L2030" t="str">
            <v>COM</v>
          </cell>
          <cell r="M2030">
            <v>7466000</v>
          </cell>
          <cell r="O2030" t="str">
            <v>NO</v>
          </cell>
          <cell r="Q2030">
            <v>12170000</v>
          </cell>
          <cell r="T2030">
            <v>200</v>
          </cell>
          <cell r="U2030">
            <v>0</v>
          </cell>
        </row>
        <row r="2031">
          <cell r="A2031" t="str">
            <v>PROP02030</v>
          </cell>
          <cell r="D2031">
            <v>41183</v>
          </cell>
          <cell r="E2031">
            <v>0</v>
          </cell>
          <cell r="F2031">
            <v>1</v>
          </cell>
          <cell r="G2031" t="str">
            <v>SIN INFORMACIÓN</v>
          </cell>
          <cell r="H2031" t="str">
            <v xml:space="preserve">BRIDARD URRUTIA </v>
          </cell>
          <cell r="I2031" t="str">
            <v>Magdalena Mestre</v>
          </cell>
          <cell r="J2031" t="str">
            <v xml:space="preserve">Ampliacion Terraza Edificio Brigard Urrutia </v>
          </cell>
          <cell r="K2031" t="str">
            <v>PRES</v>
          </cell>
          <cell r="L2031" t="str">
            <v>VIV</v>
          </cell>
          <cell r="O2031" t="str">
            <v>SI</v>
          </cell>
          <cell r="Q2031">
            <v>3500000</v>
          </cell>
          <cell r="R2031">
            <v>3500000</v>
          </cell>
          <cell r="T2031">
            <v>600</v>
          </cell>
          <cell r="U2031">
            <v>1</v>
          </cell>
        </row>
        <row r="2032">
          <cell r="A2032" t="str">
            <v>PROP02031</v>
          </cell>
          <cell r="D2032">
            <v>41183</v>
          </cell>
          <cell r="E2032">
            <v>0</v>
          </cell>
          <cell r="F2032">
            <v>1</v>
          </cell>
          <cell r="G2032" t="str">
            <v>SIN INFORMACIÓN</v>
          </cell>
          <cell r="H2032" t="str">
            <v>OPERADOR DE ACTIVOS INMOBILIARIOS S.A.</v>
          </cell>
          <cell r="I2032" t="str">
            <v>Pedro Alonso Otero G.</v>
          </cell>
          <cell r="J2032" t="str">
            <v>Centro Comercial Bazzar  "La  Flora"</v>
          </cell>
          <cell r="K2032" t="str">
            <v>PRES</v>
          </cell>
          <cell r="L2032" t="str">
            <v>COM</v>
          </cell>
          <cell r="M2032">
            <v>6218816</v>
          </cell>
          <cell r="O2032" t="str">
            <v>SI</v>
          </cell>
          <cell r="Q2032">
            <v>13000000</v>
          </cell>
          <cell r="T2032">
            <v>21220</v>
          </cell>
          <cell r="U2032">
            <v>1</v>
          </cell>
        </row>
        <row r="2033">
          <cell r="A2033" t="str">
            <v>PROP02032</v>
          </cell>
          <cell r="D2033">
            <v>41184</v>
          </cell>
          <cell r="E2033">
            <v>0</v>
          </cell>
          <cell r="F2033">
            <v>1</v>
          </cell>
          <cell r="G2033" t="str">
            <v>SIN INFORMACIÓN</v>
          </cell>
          <cell r="H2033" t="str">
            <v>CORFERIAS</v>
          </cell>
          <cell r="I2033" t="str">
            <v>Martin Camargo</v>
          </cell>
          <cell r="J2033" t="str">
            <v>Centro Convenciones (Ampliacion)</v>
          </cell>
          <cell r="K2033">
            <v>0</v>
          </cell>
          <cell r="L2033" t="str">
            <v>INS</v>
          </cell>
          <cell r="O2033" t="str">
            <v>SI</v>
          </cell>
          <cell r="Q2033">
            <v>49268567</v>
          </cell>
          <cell r="R2033">
            <v>49268567</v>
          </cell>
          <cell r="U2033">
            <v>1</v>
          </cell>
        </row>
        <row r="2034">
          <cell r="A2034" t="str">
            <v>PROP02033</v>
          </cell>
          <cell r="D2034">
            <v>41185</v>
          </cell>
          <cell r="E2034">
            <v>0</v>
          </cell>
          <cell r="F2034">
            <v>1</v>
          </cell>
          <cell r="G2034" t="str">
            <v>SIN INFORMACIÓN</v>
          </cell>
          <cell r="H2034" t="str">
            <v>SODIMAC</v>
          </cell>
          <cell r="I2034" t="str">
            <v>Gina Alfonso</v>
          </cell>
          <cell r="J2034" t="str">
            <v>Homecenter Barranquilla (Ampliacion)</v>
          </cell>
          <cell r="K2034" t="str">
            <v>INT</v>
          </cell>
          <cell r="L2034" t="str">
            <v>COM</v>
          </cell>
          <cell r="O2034" t="str">
            <v>SI</v>
          </cell>
          <cell r="Q2034">
            <v>17402043</v>
          </cell>
          <cell r="R2034">
            <v>17402043</v>
          </cell>
          <cell r="U2034">
            <v>1</v>
          </cell>
        </row>
        <row r="2035">
          <cell r="A2035" t="str">
            <v>PROP02034</v>
          </cell>
          <cell r="D2035">
            <v>41186</v>
          </cell>
          <cell r="E2035">
            <v>0</v>
          </cell>
          <cell r="F2035">
            <v>1</v>
          </cell>
          <cell r="G2035" t="str">
            <v>SIN INFORMACIÓN</v>
          </cell>
          <cell r="H2035" t="str">
            <v xml:space="preserve">CLARO SOLUCIONES MOVILES  S.A. </v>
          </cell>
          <cell r="I2035" t="str">
            <v>Juan Ernesto Mosquera</v>
          </cell>
          <cell r="J2035" t="str">
            <v xml:space="preserve">Estudio de Riesgos Generales de Proyestos </v>
          </cell>
          <cell r="K2035" t="str">
            <v>FACT</v>
          </cell>
          <cell r="L2035" t="str">
            <v>COM</v>
          </cell>
          <cell r="M2035">
            <v>6151797</v>
          </cell>
          <cell r="O2035" t="str">
            <v>NO</v>
          </cell>
          <cell r="Q2035">
            <v>27000000</v>
          </cell>
          <cell r="U2035">
            <v>0</v>
          </cell>
        </row>
        <row r="2036">
          <cell r="A2036" t="str">
            <v>PROP02035</v>
          </cell>
          <cell r="D2036">
            <v>41191</v>
          </cell>
          <cell r="E2036">
            <v>0</v>
          </cell>
          <cell r="F2036">
            <v>1</v>
          </cell>
          <cell r="G2036" t="str">
            <v>SIN INFORMACIÓN</v>
          </cell>
          <cell r="H2036" t="str">
            <v>PEPSICO</v>
          </cell>
          <cell r="I2036" t="str">
            <v xml:space="preserve">William Yesid Cardenas </v>
          </cell>
          <cell r="J2036" t="str">
            <v>Planta Pepsico Bogotá</v>
          </cell>
          <cell r="K2036" t="str">
            <v>INT</v>
          </cell>
          <cell r="L2036" t="str">
            <v>IND</v>
          </cell>
          <cell r="M2036">
            <v>4232480</v>
          </cell>
          <cell r="O2036" t="str">
            <v>NO</v>
          </cell>
          <cell r="Q2036">
            <v>27900000</v>
          </cell>
          <cell r="T2036">
            <v>1200</v>
          </cell>
          <cell r="U2036">
            <v>0</v>
          </cell>
        </row>
        <row r="2037">
          <cell r="A2037" t="str">
            <v>PROP02036</v>
          </cell>
          <cell r="D2037">
            <v>41191</v>
          </cell>
          <cell r="E2037">
            <v>0</v>
          </cell>
          <cell r="F2037">
            <v>1</v>
          </cell>
          <cell r="G2037" t="str">
            <v>SIN INFORMACIÓN</v>
          </cell>
          <cell r="H2037" t="str">
            <v>PYD</v>
          </cell>
          <cell r="I2037" t="str">
            <v>Juan Manuel Carrerño</v>
          </cell>
          <cell r="J2037" t="str">
            <v>Edificio Oxy</v>
          </cell>
          <cell r="K2037" t="str">
            <v>IN</v>
          </cell>
          <cell r="L2037" t="str">
            <v>OFI</v>
          </cell>
          <cell r="O2037" t="str">
            <v>no</v>
          </cell>
          <cell r="Q2037">
            <v>84078000</v>
          </cell>
          <cell r="U2037">
            <v>0</v>
          </cell>
        </row>
        <row r="2038">
          <cell r="A2038" t="str">
            <v>PROP02037</v>
          </cell>
          <cell r="D2038">
            <v>41192</v>
          </cell>
          <cell r="E2038">
            <v>0</v>
          </cell>
          <cell r="F2038">
            <v>1</v>
          </cell>
          <cell r="G2038" t="str">
            <v>SIN INFORMACIÓN</v>
          </cell>
          <cell r="H2038" t="str">
            <v>UNIVERSIDAD JORGE TADEO LOZANO</v>
          </cell>
          <cell r="I2038" t="str">
            <v xml:space="preserve">Ricardo Mejía Bustos </v>
          </cell>
          <cell r="J2038" t="str">
            <v>Reforzamiento Estructrural del Modulo 6</v>
          </cell>
          <cell r="K2038" t="str">
            <v>INT</v>
          </cell>
          <cell r="L2038" t="str">
            <v>EDU</v>
          </cell>
          <cell r="M2038" t="str">
            <v>2427030 EXT. 1110</v>
          </cell>
          <cell r="O2038" t="str">
            <v>no</v>
          </cell>
          <cell r="Q2038">
            <v>194674408</v>
          </cell>
          <cell r="T2038">
            <v>1900</v>
          </cell>
          <cell r="U2038">
            <v>0</v>
          </cell>
        </row>
        <row r="2039">
          <cell r="A2039" t="str">
            <v>PROP02038</v>
          </cell>
          <cell r="D2039">
            <v>41192</v>
          </cell>
          <cell r="E2039">
            <v>0</v>
          </cell>
          <cell r="F2039">
            <v>1</v>
          </cell>
          <cell r="G2039" t="str">
            <v>SIN INFORMACIÓN</v>
          </cell>
          <cell r="H2039" t="str">
            <v>GRUPO ÉXITO</v>
          </cell>
          <cell r="I2039" t="str">
            <v xml:space="preserve">Juan David Cifuentes </v>
          </cell>
          <cell r="J2039" t="str">
            <v>Centro Comercial San Pedro Plaza en Neiva</v>
          </cell>
          <cell r="K2039" t="str">
            <v>INT</v>
          </cell>
          <cell r="L2039" t="str">
            <v>COM</v>
          </cell>
          <cell r="M2039" t="str">
            <v>(574) 3395748</v>
          </cell>
          <cell r="O2039" t="str">
            <v>No</v>
          </cell>
          <cell r="Q2039">
            <v>346956058</v>
          </cell>
          <cell r="T2039">
            <v>82484.36</v>
          </cell>
          <cell r="U2039">
            <v>0</v>
          </cell>
        </row>
        <row r="2040">
          <cell r="A2040" t="str">
            <v>PROP02039</v>
          </cell>
          <cell r="D2040">
            <v>41193</v>
          </cell>
          <cell r="E2040">
            <v>0</v>
          </cell>
          <cell r="F2040">
            <v>1</v>
          </cell>
          <cell r="G2040" t="str">
            <v>SIN INFORMACIÓN</v>
          </cell>
          <cell r="H2040" t="str">
            <v>CLINICA DEL COUNTRY</v>
          </cell>
          <cell r="I2040" t="str">
            <v>Rafael González</v>
          </cell>
          <cell r="J2040" t="str">
            <v>Clinica la Colina (Ampliación)</v>
          </cell>
          <cell r="K2040" t="str">
            <v>INT</v>
          </cell>
          <cell r="L2040" t="str">
            <v>SAL</v>
          </cell>
          <cell r="O2040" t="str">
            <v>si</v>
          </cell>
          <cell r="Q2040">
            <v>124481933</v>
          </cell>
          <cell r="R2040">
            <v>124481933</v>
          </cell>
          <cell r="U2040">
            <v>1</v>
          </cell>
        </row>
        <row r="2041">
          <cell r="A2041" t="str">
            <v>PROP02040</v>
          </cell>
          <cell r="D2041">
            <v>41194</v>
          </cell>
          <cell r="E2041">
            <v>0</v>
          </cell>
          <cell r="F2041">
            <v>1</v>
          </cell>
          <cell r="G2041" t="str">
            <v>SIN INFORMACIÓN</v>
          </cell>
          <cell r="H2041" t="str">
            <v xml:space="preserve">TRIADA </v>
          </cell>
          <cell r="I2041" t="str">
            <v>Alvaro Hernán Vélez</v>
          </cell>
          <cell r="J2041" t="str">
            <v xml:space="preserve">Revisión Itinerante de Costos y Tiempos </v>
          </cell>
          <cell r="K2041" t="str">
            <v>INT</v>
          </cell>
          <cell r="L2041" t="str">
            <v>VIV</v>
          </cell>
          <cell r="M2041">
            <v>6541000</v>
          </cell>
          <cell r="O2041" t="str">
            <v>NO</v>
          </cell>
          <cell r="Q2041">
            <v>149974667</v>
          </cell>
          <cell r="T2041">
            <v>37000</v>
          </cell>
          <cell r="U2041">
            <v>0</v>
          </cell>
        </row>
        <row r="2042">
          <cell r="A2042" t="str">
            <v>PROP02041</v>
          </cell>
          <cell r="D2042">
            <v>41194</v>
          </cell>
          <cell r="E2042">
            <v>0</v>
          </cell>
          <cell r="F2042">
            <v>1</v>
          </cell>
          <cell r="G2042" t="str">
            <v>SIN INFORMACIÓN</v>
          </cell>
          <cell r="H2042" t="str">
            <v>INVERSIONES BELLAGIO</v>
          </cell>
          <cell r="I2042" t="str">
            <v>Carlos Osma</v>
          </cell>
          <cell r="J2042" t="str">
            <v xml:space="preserve">Edificio de Oficinas Reina Sofia </v>
          </cell>
          <cell r="K2042" t="str">
            <v>PRE</v>
          </cell>
          <cell r="L2042" t="str">
            <v>OFI</v>
          </cell>
          <cell r="M2042">
            <v>6486972</v>
          </cell>
          <cell r="O2042" t="str">
            <v>NO</v>
          </cell>
          <cell r="Q2042">
            <v>15000000</v>
          </cell>
          <cell r="T2042">
            <v>19300</v>
          </cell>
          <cell r="U2042">
            <v>0</v>
          </cell>
        </row>
        <row r="2043">
          <cell r="A2043" t="str">
            <v>PROP02042</v>
          </cell>
          <cell r="D2043">
            <v>41200</v>
          </cell>
          <cell r="E2043">
            <v>0</v>
          </cell>
          <cell r="F2043">
            <v>1</v>
          </cell>
          <cell r="G2043" t="str">
            <v>SIN INFORMACIÓN</v>
          </cell>
          <cell r="H2043" t="str">
            <v>ARPRO</v>
          </cell>
          <cell r="I2043" t="str">
            <v xml:space="preserve">Juan Carlos Lemus </v>
          </cell>
          <cell r="J2043" t="str">
            <v>Edificio 19.90</v>
          </cell>
          <cell r="K2043" t="str">
            <v>INT</v>
          </cell>
          <cell r="L2043" t="str">
            <v>VIV</v>
          </cell>
          <cell r="M2043">
            <v>6010404</v>
          </cell>
          <cell r="O2043" t="str">
            <v>SI</v>
          </cell>
          <cell r="Q2043">
            <v>403402625</v>
          </cell>
          <cell r="R2043">
            <v>403402625</v>
          </cell>
          <cell r="T2043">
            <v>9203</v>
          </cell>
          <cell r="U2043">
            <v>1</v>
          </cell>
        </row>
        <row r="2044">
          <cell r="A2044" t="str">
            <v>PROP02043</v>
          </cell>
          <cell r="D2044">
            <v>41200</v>
          </cell>
          <cell r="E2044">
            <v>0</v>
          </cell>
          <cell r="F2044">
            <v>1</v>
          </cell>
          <cell r="G2044" t="str">
            <v>SIN INFORMACIÓN</v>
          </cell>
          <cell r="H2044" t="str">
            <v xml:space="preserve">MULTIPLO </v>
          </cell>
          <cell r="I2044" t="str">
            <v>Luisa Fernanda Ordoñez</v>
          </cell>
          <cell r="J2044" t="str">
            <v>Centro Comercial  Metrópolis</v>
          </cell>
          <cell r="K2044" t="str">
            <v>GER</v>
          </cell>
          <cell r="L2044" t="str">
            <v>COM</v>
          </cell>
          <cell r="M2044">
            <v>3005692395</v>
          </cell>
          <cell r="O2044" t="str">
            <v>SI</v>
          </cell>
          <cell r="Q2044">
            <v>1248153562</v>
          </cell>
          <cell r="R2044">
            <v>1248153562</v>
          </cell>
          <cell r="T2044">
            <v>120000</v>
          </cell>
          <cell r="U2044">
            <v>1</v>
          </cell>
        </row>
        <row r="2045">
          <cell r="A2045" t="str">
            <v>PROP02044</v>
          </cell>
          <cell r="D2045">
            <v>41200</v>
          </cell>
          <cell r="E2045">
            <v>0</v>
          </cell>
          <cell r="F2045">
            <v>1</v>
          </cell>
          <cell r="G2045" t="str">
            <v>SIN INFORMACIÓN</v>
          </cell>
          <cell r="H2045" t="str">
            <v>INVERSIONES MILENIUN</v>
          </cell>
          <cell r="I2045" t="str">
            <v>Jaider Devia Rey</v>
          </cell>
          <cell r="J2045" t="str">
            <v>Agrupación Bosque Madero Etapa Abedul</v>
          </cell>
          <cell r="K2045" t="str">
            <v>INT</v>
          </cell>
          <cell r="L2045" t="str">
            <v>VIV</v>
          </cell>
          <cell r="M2045">
            <v>8844414</v>
          </cell>
          <cell r="O2045" t="str">
            <v>No</v>
          </cell>
          <cell r="Q2045">
            <v>235900000</v>
          </cell>
          <cell r="T2045">
            <v>4856</v>
          </cell>
          <cell r="U2045">
            <v>0</v>
          </cell>
        </row>
        <row r="2046">
          <cell r="A2046" t="str">
            <v>PROP02045</v>
          </cell>
          <cell r="D2046">
            <v>41200</v>
          </cell>
          <cell r="E2046">
            <v>0</v>
          </cell>
          <cell r="F2046">
            <v>1</v>
          </cell>
          <cell r="G2046" t="str">
            <v>SIN INFORMACIÓN</v>
          </cell>
          <cell r="H2046" t="str">
            <v>NUTRESA</v>
          </cell>
          <cell r="I2046" t="str">
            <v>Nancy Torres Roldan</v>
          </cell>
          <cell r="J2046" t="str">
            <v>Varios Nutresa</v>
          </cell>
          <cell r="K2046" t="str">
            <v>INT</v>
          </cell>
          <cell r="L2046" t="str">
            <v>IND</v>
          </cell>
          <cell r="M2046" t="str">
            <v>(4) 3655735</v>
          </cell>
          <cell r="O2046" t="str">
            <v>No</v>
          </cell>
          <cell r="Q2046">
            <v>1739640000</v>
          </cell>
          <cell r="U2046">
            <v>0</v>
          </cell>
        </row>
        <row r="2047">
          <cell r="A2047" t="str">
            <v>PROP02046</v>
          </cell>
          <cell r="D2047">
            <v>41200</v>
          </cell>
          <cell r="E2047">
            <v>0</v>
          </cell>
          <cell r="F2047">
            <v>1</v>
          </cell>
          <cell r="G2047" t="str">
            <v>SIN INFORMACIÓN</v>
          </cell>
          <cell r="H2047" t="str">
            <v>DANIEL BONILLA</v>
          </cell>
          <cell r="I2047" t="str">
            <v>Marcela Albornoz</v>
          </cell>
          <cell r="J2047" t="str">
            <v>Centro Comunicaciones Bucaramanga</v>
          </cell>
          <cell r="K2047" t="str">
            <v>GER</v>
          </cell>
          <cell r="L2047" t="str">
            <v>OFI</v>
          </cell>
          <cell r="M2047">
            <v>6590113</v>
          </cell>
          <cell r="O2047" t="str">
            <v>NO</v>
          </cell>
          <cell r="Q2047">
            <v>152105760</v>
          </cell>
          <cell r="T2047">
            <v>22500</v>
          </cell>
          <cell r="U2047">
            <v>0</v>
          </cell>
        </row>
        <row r="2048">
          <cell r="A2048" t="str">
            <v>PROP02047</v>
          </cell>
          <cell r="D2048">
            <v>41207</v>
          </cell>
          <cell r="E2048">
            <v>1</v>
          </cell>
          <cell r="F2048">
            <v>0</v>
          </cell>
          <cell r="G2048" t="str">
            <v>SIN INFORMACIÓN</v>
          </cell>
          <cell r="H2048" t="str">
            <v xml:space="preserve">POLICIA NACIONAL </v>
          </cell>
          <cell r="I2048" t="str">
            <v xml:space="preserve">Luz Marina Bustos </v>
          </cell>
          <cell r="J2048" t="str">
            <v>Centro Integrado de inteligencia (ampliación)</v>
          </cell>
          <cell r="K2048" t="str">
            <v>INT</v>
          </cell>
          <cell r="L2048" t="str">
            <v>INS</v>
          </cell>
          <cell r="N2048" t="str">
            <v>si</v>
          </cell>
          <cell r="Q2048">
            <v>60540671.31034483</v>
          </cell>
          <cell r="R2048">
            <v>60540671.31034483</v>
          </cell>
          <cell r="U2048">
            <v>1</v>
          </cell>
        </row>
        <row r="2049">
          <cell r="A2049" t="str">
            <v>PROP02048</v>
          </cell>
          <cell r="D2049">
            <v>41208</v>
          </cell>
          <cell r="E2049">
            <v>0</v>
          </cell>
          <cell r="F2049">
            <v>1</v>
          </cell>
          <cell r="G2049" t="str">
            <v>SIN INFORMACIÓN</v>
          </cell>
          <cell r="H2049" t="str">
            <v>GRUPO CONTEMPO  S.A.S.</v>
          </cell>
          <cell r="I2049" t="str">
            <v xml:space="preserve">Myriam Polo </v>
          </cell>
          <cell r="J2049" t="str">
            <v xml:space="preserve">Consecionario Vehicolsa </v>
          </cell>
          <cell r="K2049" t="str">
            <v>INT</v>
          </cell>
          <cell r="L2049" t="str">
            <v>COM</v>
          </cell>
          <cell r="M2049" t="str">
            <v>6569999 Ext.153</v>
          </cell>
          <cell r="O2049" t="str">
            <v>No</v>
          </cell>
          <cell r="Q2049">
            <v>283813440</v>
          </cell>
          <cell r="T2049">
            <v>4400</v>
          </cell>
          <cell r="U2049">
            <v>0</v>
          </cell>
        </row>
        <row r="2050">
          <cell r="A2050" t="str">
            <v>PROP02049</v>
          </cell>
          <cell r="D2050">
            <v>40845</v>
          </cell>
          <cell r="E2050">
            <v>0</v>
          </cell>
          <cell r="F2050">
            <v>1</v>
          </cell>
          <cell r="G2050" t="str">
            <v>SIN INFORMACIÓN</v>
          </cell>
          <cell r="H2050" t="str">
            <v xml:space="preserve">GRUPO ÉXITO </v>
          </cell>
          <cell r="I2050" t="str">
            <v>Martha Alvarado</v>
          </cell>
          <cell r="J2050" t="str">
            <v>Urbanismo Cedritos (Ampliacion)</v>
          </cell>
          <cell r="K2050" t="str">
            <v>INT</v>
          </cell>
          <cell r="L2050" t="str">
            <v>URB</v>
          </cell>
          <cell r="O2050" t="str">
            <v>si</v>
          </cell>
          <cell r="Q2050">
            <v>7241184</v>
          </cell>
          <cell r="R2050">
            <v>7241184</v>
          </cell>
          <cell r="U2050">
            <v>1</v>
          </cell>
        </row>
        <row r="2051">
          <cell r="A2051" t="str">
            <v>PROP02050</v>
          </cell>
          <cell r="D2051">
            <v>40845</v>
          </cell>
          <cell r="E2051">
            <v>0</v>
          </cell>
          <cell r="F2051">
            <v>1</v>
          </cell>
          <cell r="G2051" t="str">
            <v>SIN INFORMACIÓN</v>
          </cell>
          <cell r="H2051" t="str">
            <v xml:space="preserve">UNIVERSIDAD SANTO TOMAS </v>
          </cell>
          <cell r="I2051" t="str">
            <v>Edgar Martínez</v>
          </cell>
          <cell r="J2051" t="str">
            <v>Universidad Santo Tomás sede Norte (Ampliacion)</v>
          </cell>
          <cell r="K2051" t="str">
            <v>INT</v>
          </cell>
          <cell r="L2051" t="str">
            <v>EDU</v>
          </cell>
          <cell r="M2051">
            <v>5878797</v>
          </cell>
          <cell r="O2051" t="str">
            <v>si</v>
          </cell>
          <cell r="Q2051">
            <v>196301845</v>
          </cell>
          <cell r="R2051">
            <v>196301845</v>
          </cell>
          <cell r="U2051">
            <v>1</v>
          </cell>
        </row>
        <row r="2052">
          <cell r="A2052" t="str">
            <v>PROP02051</v>
          </cell>
          <cell r="D2052">
            <v>41212</v>
          </cell>
          <cell r="E2052">
            <v>0</v>
          </cell>
          <cell r="F2052">
            <v>1</v>
          </cell>
          <cell r="G2052" t="str">
            <v>SIN INFORMACIÓN</v>
          </cell>
          <cell r="H2052" t="str">
            <v xml:space="preserve">RODRIGO DANGOND </v>
          </cell>
          <cell r="I2052" t="str">
            <v>Rodrigo Dangond</v>
          </cell>
          <cell r="J2052" t="str">
            <v>Centro Comercial Valledupar</v>
          </cell>
          <cell r="K2052" t="str">
            <v>INT</v>
          </cell>
          <cell r="L2052" t="str">
            <v>COM</v>
          </cell>
          <cell r="M2052">
            <v>3164546644</v>
          </cell>
          <cell r="O2052" t="str">
            <v>No</v>
          </cell>
          <cell r="Q2052">
            <v>985156320</v>
          </cell>
          <cell r="T2052">
            <v>36000</v>
          </cell>
          <cell r="U2052">
            <v>0</v>
          </cell>
        </row>
        <row r="2053">
          <cell r="A2053" t="str">
            <v>PROP02052</v>
          </cell>
          <cell r="D2053">
            <v>41212</v>
          </cell>
          <cell r="E2053">
            <v>0</v>
          </cell>
          <cell r="F2053">
            <v>1</v>
          </cell>
          <cell r="G2053" t="str">
            <v>SIN INFORMACIÓN</v>
          </cell>
          <cell r="H2053" t="str">
            <v xml:space="preserve">SCHLUMBERGER  </v>
          </cell>
          <cell r="I2053" t="str">
            <v>Monica Vallejo</v>
          </cell>
          <cell r="J2053" t="str">
            <v>Schlumberger Base (Ampliacion)</v>
          </cell>
          <cell r="K2053" t="str">
            <v>GER</v>
          </cell>
          <cell r="L2053" t="str">
            <v>IND</v>
          </cell>
          <cell r="O2053" t="str">
            <v>si</v>
          </cell>
          <cell r="Q2053">
            <v>301200552</v>
          </cell>
          <cell r="R2053">
            <v>301200552</v>
          </cell>
          <cell r="U2053">
            <v>1</v>
          </cell>
        </row>
        <row r="2054">
          <cell r="A2054" t="str">
            <v>PROP02053</v>
          </cell>
          <cell r="D2054">
            <v>41213</v>
          </cell>
          <cell r="E2054">
            <v>0</v>
          </cell>
          <cell r="F2054">
            <v>1</v>
          </cell>
          <cell r="G2054" t="str">
            <v>SIN INFORMACIÓN</v>
          </cell>
          <cell r="H2054" t="str">
            <v xml:space="preserve">CONSEJO SUPERIOR DE LA JUDICATURA </v>
          </cell>
          <cell r="I2054" t="str">
            <v>Luis Guillermo Aguirre</v>
          </cell>
          <cell r="J2054" t="str">
            <v xml:space="preserve">Adecuacion Altas Cortes </v>
          </cell>
          <cell r="K2054" t="str">
            <v>INT</v>
          </cell>
          <cell r="L2054" t="str">
            <v>INS</v>
          </cell>
          <cell r="M2054" t="str">
            <v>3817200 Ext. 7505</v>
          </cell>
          <cell r="O2054" t="str">
            <v>No</v>
          </cell>
          <cell r="Q2054">
            <v>595786240</v>
          </cell>
          <cell r="U2054">
            <v>0</v>
          </cell>
        </row>
        <row r="2055">
          <cell r="A2055" t="str">
            <v>PROP02054</v>
          </cell>
          <cell r="D2055">
            <v>41213</v>
          </cell>
          <cell r="E2055">
            <v>0</v>
          </cell>
          <cell r="F2055">
            <v>1</v>
          </cell>
          <cell r="G2055" t="str">
            <v>SIN INFORMACIÓN</v>
          </cell>
          <cell r="H2055" t="str">
            <v xml:space="preserve">CLARO SOLUCIONES MOVILES  S.A. </v>
          </cell>
          <cell r="I2055" t="str">
            <v>Juan Ernesto Mosquera</v>
          </cell>
          <cell r="J2055" t="str">
            <v>Plaza Claro</v>
          </cell>
          <cell r="K2055" t="str">
            <v>INT</v>
          </cell>
          <cell r="L2055" t="str">
            <v>COM</v>
          </cell>
          <cell r="M2055">
            <v>6169767</v>
          </cell>
          <cell r="O2055" t="str">
            <v>No</v>
          </cell>
          <cell r="Q2055">
            <v>5359395352.5862074</v>
          </cell>
          <cell r="T2055">
            <v>212805</v>
          </cell>
          <cell r="U2055">
            <v>0</v>
          </cell>
        </row>
        <row r="2056">
          <cell r="A2056" t="str">
            <v>PROP02055</v>
          </cell>
          <cell r="D2056">
            <v>41215</v>
          </cell>
          <cell r="E2056">
            <v>0</v>
          </cell>
          <cell r="F2056">
            <v>1</v>
          </cell>
          <cell r="G2056" t="str">
            <v>SIN INFORMACIÓN</v>
          </cell>
          <cell r="H2056" t="str">
            <v>CLINICA PORTOAZUL</v>
          </cell>
          <cell r="I2056" t="str">
            <v>Juan Carlos Madriñán</v>
          </cell>
          <cell r="J2056" t="str">
            <v>Clinica  Portoazul (Ampliación)</v>
          </cell>
          <cell r="K2056" t="str">
            <v>INT</v>
          </cell>
          <cell r="L2056" t="str">
            <v>SAL</v>
          </cell>
          <cell r="M2056" t="str">
            <v>2578300
3168309035</v>
          </cell>
          <cell r="O2056" t="str">
            <v>SI</v>
          </cell>
          <cell r="Q2056">
            <v>37247988</v>
          </cell>
          <cell r="R2056">
            <v>37247988</v>
          </cell>
          <cell r="U2056">
            <v>1</v>
          </cell>
        </row>
        <row r="2057">
          <cell r="A2057" t="str">
            <v>PROP02056</v>
          </cell>
          <cell r="D2057">
            <v>41215</v>
          </cell>
          <cell r="E2057">
            <v>0</v>
          </cell>
          <cell r="F2057">
            <v>1</v>
          </cell>
          <cell r="G2057" t="str">
            <v>SIN INFORMACIÓN</v>
          </cell>
          <cell r="H2057" t="str">
            <v xml:space="preserve">PRAXAIR COLOMBIA </v>
          </cell>
          <cell r="I2057" t="str">
            <v>Francisco Meza</v>
          </cell>
          <cell r="J2057" t="str">
            <v xml:space="preserve">Oxigenos de Colombia </v>
          </cell>
          <cell r="K2057" t="str">
            <v>INT</v>
          </cell>
          <cell r="L2057" t="str">
            <v>OFI</v>
          </cell>
          <cell r="M2057">
            <v>3607000</v>
          </cell>
          <cell r="O2057" t="str">
            <v>SI</v>
          </cell>
          <cell r="Q2057">
            <v>12765000</v>
          </cell>
          <cell r="R2057">
            <v>12765000</v>
          </cell>
          <cell r="U2057">
            <v>1</v>
          </cell>
        </row>
        <row r="2058">
          <cell r="A2058" t="str">
            <v>PROP02057</v>
          </cell>
          <cell r="D2058">
            <v>40853</v>
          </cell>
          <cell r="E2058">
            <v>0</v>
          </cell>
          <cell r="F2058">
            <v>1</v>
          </cell>
          <cell r="G2058" t="str">
            <v>SIN INFORMACIÓN</v>
          </cell>
          <cell r="H2058" t="str">
            <v xml:space="preserve">BERNARDO RODRIGUEZ </v>
          </cell>
          <cell r="I2058" t="str">
            <v>Bernardo Rodriguez</v>
          </cell>
          <cell r="J2058" t="str">
            <v xml:space="preserve">Hotel Estelar Cartagena de Indias </v>
          </cell>
          <cell r="K2058" t="str">
            <v>INT</v>
          </cell>
          <cell r="L2058" t="str">
            <v>HOT</v>
          </cell>
          <cell r="M2058">
            <v>6363239</v>
          </cell>
          <cell r="O2058" t="str">
            <v>No</v>
          </cell>
          <cell r="Q2058">
            <v>3163957680</v>
          </cell>
          <cell r="T2058">
            <v>35000</v>
          </cell>
          <cell r="U2058">
            <v>0</v>
          </cell>
        </row>
        <row r="2059">
          <cell r="A2059" t="str">
            <v>PROP02058</v>
          </cell>
          <cell r="D2059">
            <v>40853</v>
          </cell>
          <cell r="E2059">
            <v>0</v>
          </cell>
          <cell r="F2059">
            <v>1</v>
          </cell>
          <cell r="G2059" t="str">
            <v>SIN INFORMACIÓN</v>
          </cell>
          <cell r="H2059" t="str">
            <v xml:space="preserve">PRAXAIR COLOMBIA </v>
          </cell>
          <cell r="I2059" t="str">
            <v>Francisco Meza</v>
          </cell>
          <cell r="J2059" t="str">
            <v>Oxígenos de Colombia</v>
          </cell>
          <cell r="K2059" t="str">
            <v>INT</v>
          </cell>
          <cell r="L2059" t="str">
            <v>OFI</v>
          </cell>
          <cell r="M2059">
            <v>3607000</v>
          </cell>
          <cell r="O2059" t="str">
            <v>No</v>
          </cell>
          <cell r="Q2059">
            <v>2160000</v>
          </cell>
          <cell r="U2059">
            <v>0</v>
          </cell>
        </row>
        <row r="2060">
          <cell r="A2060" t="str">
            <v>PROP02059</v>
          </cell>
          <cell r="D2060">
            <v>40853</v>
          </cell>
          <cell r="E2060">
            <v>0</v>
          </cell>
          <cell r="F2060">
            <v>1</v>
          </cell>
          <cell r="G2060" t="str">
            <v>SIN INFORMACIÓN</v>
          </cell>
          <cell r="H2060" t="str">
            <v xml:space="preserve">UNIVESIDAD EXTERNADO DE COLOMBIA </v>
          </cell>
          <cell r="I2060" t="str">
            <v xml:space="preserve">Jesus Arturo Valencia </v>
          </cell>
          <cell r="J2060" t="str">
            <v>Bloques H e I</v>
          </cell>
          <cell r="K2060" t="str">
            <v>INT</v>
          </cell>
          <cell r="L2060" t="str">
            <v>EDU</v>
          </cell>
          <cell r="M2060" t="str">
            <v>2826066
 Ext 4108</v>
          </cell>
          <cell r="O2060" t="str">
            <v>si</v>
          </cell>
          <cell r="Q2060">
            <v>2520000</v>
          </cell>
          <cell r="R2060">
            <v>2520000</v>
          </cell>
          <cell r="U2060">
            <v>1</v>
          </cell>
        </row>
        <row r="2061">
          <cell r="A2061" t="str">
            <v>PROP02060</v>
          </cell>
          <cell r="D2061">
            <v>40854</v>
          </cell>
          <cell r="E2061">
            <v>0</v>
          </cell>
          <cell r="F2061">
            <v>1</v>
          </cell>
          <cell r="G2061" t="str">
            <v>SIN INFORMACIÓN</v>
          </cell>
          <cell r="H2061" t="str">
            <v>ASOBANCARIA</v>
          </cell>
          <cell r="I2061" t="str">
            <v>Janeth Liliana Huerfano</v>
          </cell>
          <cell r="J2061" t="str">
            <v>Remodelacion Oficinas Asobancaria Norte</v>
          </cell>
          <cell r="K2061" t="str">
            <v>GER</v>
          </cell>
          <cell r="L2061" t="str">
            <v>OFI</v>
          </cell>
          <cell r="M2061">
            <v>3266600</v>
          </cell>
          <cell r="O2061" t="str">
            <v>No</v>
          </cell>
          <cell r="Q2061">
            <v>234177200</v>
          </cell>
          <cell r="T2061">
            <v>1179</v>
          </cell>
          <cell r="U2061">
            <v>0</v>
          </cell>
        </row>
        <row r="2062">
          <cell r="A2062" t="str">
            <v>PROP02061</v>
          </cell>
          <cell r="D2062">
            <v>41222</v>
          </cell>
          <cell r="E2062">
            <v>0</v>
          </cell>
          <cell r="F2062">
            <v>1</v>
          </cell>
          <cell r="G2062" t="str">
            <v>SIN INFORMACIÓN</v>
          </cell>
          <cell r="H2062" t="str">
            <v>CAMARA DE COMERCIO DE BOGOTA</v>
          </cell>
          <cell r="I2062" t="str">
            <v>Liliana Marcela Luque
 Edgar Hernandez</v>
          </cell>
          <cell r="J2062" t="str">
            <v>Camara de Comercio de Fusagasuga</v>
          </cell>
          <cell r="K2062" t="str">
            <v>GER</v>
          </cell>
          <cell r="L2062" t="str">
            <v>INS</v>
          </cell>
          <cell r="M2062" t="str">
            <v>5911000 
Ex.2500</v>
          </cell>
          <cell r="O2062" t="str">
            <v>No</v>
          </cell>
          <cell r="Q2062">
            <v>542429089</v>
          </cell>
          <cell r="T2062">
            <v>1200</v>
          </cell>
          <cell r="U2062">
            <v>0</v>
          </cell>
        </row>
        <row r="2063">
          <cell r="A2063" t="str">
            <v>PROP02062</v>
          </cell>
          <cell r="D2063">
            <v>41222</v>
          </cell>
          <cell r="E2063">
            <v>0</v>
          </cell>
          <cell r="F2063">
            <v>1</v>
          </cell>
          <cell r="G2063" t="str">
            <v>SIN INFORMACIÓN</v>
          </cell>
          <cell r="H2063" t="str">
            <v xml:space="preserve">COANDES </v>
          </cell>
          <cell r="I2063" t="str">
            <v>Leonardo Amaya</v>
          </cell>
          <cell r="J2063" t="str">
            <v xml:space="preserve">Racafe Bodega Trilladora </v>
          </cell>
          <cell r="K2063" t="str">
            <v>GER</v>
          </cell>
          <cell r="L2063" t="str">
            <v>IND</v>
          </cell>
          <cell r="M2063">
            <v>6515750</v>
          </cell>
          <cell r="O2063" t="str">
            <v>NO</v>
          </cell>
          <cell r="Q2063">
            <v>274963640</v>
          </cell>
          <cell r="T2063">
            <v>5000</v>
          </cell>
          <cell r="U2063">
            <v>0</v>
          </cell>
        </row>
        <row r="2064">
          <cell r="A2064" t="str">
            <v>PROP02063</v>
          </cell>
          <cell r="D2064">
            <v>40862</v>
          </cell>
          <cell r="E2064">
            <v>0</v>
          </cell>
          <cell r="F2064">
            <v>1</v>
          </cell>
          <cell r="G2064" t="str">
            <v>SIN INFORMACIÓN</v>
          </cell>
          <cell r="H2064" t="str">
            <v>SODIMAC</v>
          </cell>
          <cell r="I2064" t="str">
            <v>Juan Francisco Robayo</v>
          </cell>
          <cell r="J2064" t="str">
            <v>Almacen Homecenter  Cajica</v>
          </cell>
          <cell r="K2064" t="str">
            <v>INT</v>
          </cell>
          <cell r="L2064" t="str">
            <v>COM</v>
          </cell>
          <cell r="M2064">
            <v>5460000</v>
          </cell>
          <cell r="O2064" t="str">
            <v>SI</v>
          </cell>
          <cell r="Q2064">
            <v>394347632</v>
          </cell>
          <cell r="T2064">
            <v>20000</v>
          </cell>
          <cell r="U2064">
            <v>1</v>
          </cell>
        </row>
        <row r="2065">
          <cell r="A2065" t="str">
            <v>PROP02064</v>
          </cell>
          <cell r="D2065">
            <v>41228</v>
          </cell>
          <cell r="E2065">
            <v>0</v>
          </cell>
          <cell r="F2065">
            <v>1</v>
          </cell>
          <cell r="G2065" t="str">
            <v>SIN INFORMACIÓN</v>
          </cell>
          <cell r="H2065" t="str">
            <v xml:space="preserve">AGRICOLA EL CARMELO </v>
          </cell>
          <cell r="I2065" t="str">
            <v>Arturo eScallon</v>
          </cell>
          <cell r="J2065" t="str">
            <v>Bodega Calle 80</v>
          </cell>
          <cell r="K2065" t="str">
            <v>PRES</v>
          </cell>
          <cell r="L2065" t="str">
            <v>IND</v>
          </cell>
          <cell r="M2065">
            <v>6420739</v>
          </cell>
          <cell r="O2065" t="str">
            <v>no</v>
          </cell>
          <cell r="Q2065">
            <v>25500000</v>
          </cell>
          <cell r="U2065">
            <v>0</v>
          </cell>
        </row>
        <row r="2066">
          <cell r="A2066" t="str">
            <v>PROP02065</v>
          </cell>
          <cell r="D2066">
            <v>40862</v>
          </cell>
          <cell r="E2066">
            <v>0</v>
          </cell>
          <cell r="F2066">
            <v>1</v>
          </cell>
          <cell r="G2066" t="str">
            <v>SIN INFORMACIÓN</v>
          </cell>
          <cell r="H2066" t="str">
            <v xml:space="preserve">CIMCOL </v>
          </cell>
          <cell r="I2066" t="str">
            <v>Juan Guillermo Franco</v>
          </cell>
          <cell r="J2066" t="str">
            <v>Acqua</v>
          </cell>
          <cell r="K2066" t="str">
            <v>INT</v>
          </cell>
          <cell r="L2066" t="str">
            <v>INS</v>
          </cell>
          <cell r="M2066">
            <v>2150023</v>
          </cell>
          <cell r="O2066" t="str">
            <v>Si</v>
          </cell>
          <cell r="Q2066">
            <v>1484986832</v>
          </cell>
          <cell r="R2066">
            <v>1484986832</v>
          </cell>
          <cell r="T2066">
            <v>79000</v>
          </cell>
          <cell r="U2066">
            <v>1</v>
          </cell>
        </row>
        <row r="2067">
          <cell r="A2067" t="str">
            <v>PROP02066</v>
          </cell>
          <cell r="D2067">
            <v>41232</v>
          </cell>
          <cell r="E2067">
            <v>0</v>
          </cell>
          <cell r="F2067">
            <v>1</v>
          </cell>
          <cell r="G2067" t="str">
            <v>SIN INFORMACIÓN</v>
          </cell>
          <cell r="H2067" t="str">
            <v>Homecenter Barranquilla  (Ampliacion)</v>
          </cell>
          <cell r="I2067" t="str">
            <v>Gina Alfonso</v>
          </cell>
          <cell r="J2067" t="str">
            <v>Remodelacion Homecenter Barranquilla</v>
          </cell>
          <cell r="K2067" t="str">
            <v>INT</v>
          </cell>
          <cell r="L2067" t="str">
            <v>COM</v>
          </cell>
          <cell r="M2067">
            <v>5460000</v>
          </cell>
          <cell r="O2067" t="str">
            <v>SI</v>
          </cell>
          <cell r="P2067">
            <v>1359</v>
          </cell>
          <cell r="Q2067">
            <v>25254306</v>
          </cell>
          <cell r="R2067">
            <v>19492550</v>
          </cell>
          <cell r="U2067">
            <v>1</v>
          </cell>
        </row>
        <row r="2068">
          <cell r="A2068" t="str">
            <v>PROP02067</v>
          </cell>
          <cell r="D2068">
            <v>41232</v>
          </cell>
          <cell r="E2068">
            <v>0</v>
          </cell>
          <cell r="F2068">
            <v>1</v>
          </cell>
          <cell r="G2068" t="str">
            <v>SIN INFORMACIÓN</v>
          </cell>
          <cell r="H2068" t="str">
            <v>Homecenter Santa Marta  (Ampliacion)</v>
          </cell>
          <cell r="I2068" t="str">
            <v>Gina Alfonso</v>
          </cell>
          <cell r="J2068" t="str">
            <v>Homecenter Santa aMarta (Amliacion)</v>
          </cell>
          <cell r="K2068" t="str">
            <v>INT</v>
          </cell>
          <cell r="L2068" t="str">
            <v>COM</v>
          </cell>
          <cell r="M2068">
            <v>5460000</v>
          </cell>
          <cell r="O2068" t="str">
            <v>Si</v>
          </cell>
          <cell r="Q2068">
            <v>10411956</v>
          </cell>
          <cell r="R2068">
            <v>10411956</v>
          </cell>
          <cell r="U2068">
            <v>1</v>
          </cell>
        </row>
        <row r="2069">
          <cell r="A2069" t="str">
            <v>PROP02068</v>
          </cell>
          <cell r="D2069">
            <v>41232</v>
          </cell>
          <cell r="E2069">
            <v>0</v>
          </cell>
          <cell r="F2069">
            <v>1</v>
          </cell>
          <cell r="G2069" t="str">
            <v>SIN INFORMACIÓN</v>
          </cell>
          <cell r="H2069" t="str">
            <v>TERRANUM</v>
          </cell>
          <cell r="I2069" t="str">
            <v>Xiomara Gomez</v>
          </cell>
          <cell r="J2069" t="str">
            <v>Modulo S6</v>
          </cell>
          <cell r="K2069" t="str">
            <v>INT</v>
          </cell>
          <cell r="L2069" t="str">
            <v>COM</v>
          </cell>
          <cell r="M2069">
            <v>7466626</v>
          </cell>
          <cell r="O2069" t="str">
            <v>No</v>
          </cell>
          <cell r="Q2069">
            <v>247731000</v>
          </cell>
          <cell r="T2069">
            <v>10900</v>
          </cell>
          <cell r="U2069">
            <v>0</v>
          </cell>
        </row>
        <row r="2070">
          <cell r="A2070" t="str">
            <v>PROP02069</v>
          </cell>
          <cell r="D2070">
            <v>41232</v>
          </cell>
          <cell r="E2070">
            <v>0</v>
          </cell>
          <cell r="F2070">
            <v>1</v>
          </cell>
          <cell r="G2070" t="str">
            <v>SIN INFORMACIÓN</v>
          </cell>
          <cell r="H2070" t="str">
            <v>UNIVERSIDAD JORGE TADEO LOZANO</v>
          </cell>
          <cell r="I2070" t="str">
            <v xml:space="preserve">Ricardo Mejia Bustos </v>
          </cell>
          <cell r="J2070" t="str">
            <v>Edificio Facultad de Arte y Diseño de la Fund.</v>
          </cell>
          <cell r="K2070" t="str">
            <v>INT</v>
          </cell>
          <cell r="L2070" t="str">
            <v>EDU</v>
          </cell>
          <cell r="M2070" t="str">
            <v>2427030
 EXT. 1110</v>
          </cell>
          <cell r="O2070" t="str">
            <v>No</v>
          </cell>
          <cell r="Q2070">
            <v>578166758</v>
          </cell>
          <cell r="U2070">
            <v>0</v>
          </cell>
        </row>
        <row r="2071">
          <cell r="A2071" t="str">
            <v>PROP02070</v>
          </cell>
          <cell r="D2071">
            <v>41233</v>
          </cell>
          <cell r="E2071">
            <v>0</v>
          </cell>
          <cell r="F2071">
            <v>1</v>
          </cell>
          <cell r="G2071" t="str">
            <v>SIN INFORMACIÓN</v>
          </cell>
          <cell r="H2071" t="str">
            <v xml:space="preserve">UNIVESIDAD EXTERNADO DE COLOMBIA </v>
          </cell>
          <cell r="I2071" t="str">
            <v xml:space="preserve">Jesus Arturo Valencia </v>
          </cell>
          <cell r="J2071" t="str">
            <v>Bloques H e I</v>
          </cell>
          <cell r="K2071" t="str">
            <v>INT</v>
          </cell>
          <cell r="L2071" t="str">
            <v>EDU</v>
          </cell>
          <cell r="M2071" t="str">
            <v>2826066
 Ext 4108</v>
          </cell>
          <cell r="O2071" t="str">
            <v>Si</v>
          </cell>
          <cell r="Q2071">
            <v>58500000</v>
          </cell>
          <cell r="R2071">
            <v>58500000</v>
          </cell>
          <cell r="U2071">
            <v>1</v>
          </cell>
        </row>
        <row r="2072">
          <cell r="A2072" t="str">
            <v>PROP02071</v>
          </cell>
          <cell r="D2072">
            <v>41234</v>
          </cell>
          <cell r="E2072">
            <v>0</v>
          </cell>
          <cell r="F2072">
            <v>1</v>
          </cell>
          <cell r="G2072" t="str">
            <v>SIN INFORMACIÓN</v>
          </cell>
          <cell r="H2072" t="str">
            <v>ARKIPLUS LTDA</v>
          </cell>
          <cell r="I2072" t="str">
            <v xml:space="preserve">Jose Ramon Lindo </v>
          </cell>
          <cell r="J2072" t="str">
            <v xml:space="preserve">Lobby Edificio Mega Banco </v>
          </cell>
          <cell r="K2072" t="str">
            <v>INT</v>
          </cell>
          <cell r="L2072" t="str">
            <v>OFI</v>
          </cell>
          <cell r="M2072">
            <v>6160940</v>
          </cell>
          <cell r="O2072" t="str">
            <v>NO</v>
          </cell>
          <cell r="Q2072">
            <v>66245700</v>
          </cell>
          <cell r="U2072">
            <v>0</v>
          </cell>
        </row>
        <row r="2073">
          <cell r="A2073" t="str">
            <v>PROP02072</v>
          </cell>
          <cell r="D2073">
            <v>41235</v>
          </cell>
          <cell r="E2073">
            <v>0</v>
          </cell>
          <cell r="F2073">
            <v>1</v>
          </cell>
          <cell r="G2073" t="str">
            <v>SIN INFORMACIÓN</v>
          </cell>
          <cell r="H2073" t="str">
            <v>ALVAREZ Y ASOCIADOS</v>
          </cell>
          <cell r="I2073" t="str">
            <v>Camilo Londoño</v>
          </cell>
          <cell r="J2073" t="str">
            <v>Edificio Parque 93</v>
          </cell>
          <cell r="K2073" t="str">
            <v>PRES</v>
          </cell>
          <cell r="L2073" t="str">
            <v>VIV</v>
          </cell>
          <cell r="M2073">
            <v>6368330</v>
          </cell>
          <cell r="O2073" t="str">
            <v>NO</v>
          </cell>
          <cell r="Q2073">
            <v>4500000</v>
          </cell>
          <cell r="T2073">
            <v>8660</v>
          </cell>
          <cell r="U2073">
            <v>0</v>
          </cell>
        </row>
        <row r="2074">
          <cell r="A2074" t="str">
            <v>PROP02073</v>
          </cell>
          <cell r="D2074">
            <v>41235</v>
          </cell>
          <cell r="E2074">
            <v>0</v>
          </cell>
          <cell r="F2074">
            <v>1</v>
          </cell>
          <cell r="G2074" t="str">
            <v>SIN INFORMACIÓN</v>
          </cell>
          <cell r="H2074" t="str">
            <v xml:space="preserve">BANCOLOMBIA </v>
          </cell>
          <cell r="I2074" t="str">
            <v>Patricia Uribe Diaz</v>
          </cell>
          <cell r="J2074" t="str">
            <v xml:space="preserve">Clinica del Prado y Clinica Iberoamericana </v>
          </cell>
          <cell r="K2074" t="str">
            <v>INT</v>
          </cell>
          <cell r="L2074" t="str">
            <v>SAL</v>
          </cell>
          <cell r="M2074">
            <v>4041158</v>
          </cell>
          <cell r="O2074" t="str">
            <v>no</v>
          </cell>
          <cell r="Q2074">
            <v>652477008</v>
          </cell>
          <cell r="T2074">
            <v>50200</v>
          </cell>
          <cell r="U2074">
            <v>0</v>
          </cell>
        </row>
        <row r="2075">
          <cell r="A2075" t="str">
            <v>PROP02074</v>
          </cell>
          <cell r="D2075">
            <v>41235</v>
          </cell>
          <cell r="E2075">
            <v>0</v>
          </cell>
          <cell r="F2075">
            <v>1</v>
          </cell>
          <cell r="G2075" t="str">
            <v>SIN INFORMACIÓN</v>
          </cell>
          <cell r="H2075" t="str">
            <v xml:space="preserve">PROENFAR </v>
          </cell>
          <cell r="I2075" t="str">
            <v>Jasson Hernández</v>
          </cell>
          <cell r="J2075" t="str">
            <v>Proenfar (Ampliación)</v>
          </cell>
          <cell r="K2075" t="str">
            <v>GER</v>
          </cell>
          <cell r="L2075" t="str">
            <v>IND</v>
          </cell>
          <cell r="M2075">
            <v>3648686</v>
          </cell>
          <cell r="O2075" t="str">
            <v>no</v>
          </cell>
          <cell r="Q2075">
            <v>1987016280</v>
          </cell>
          <cell r="U2075">
            <v>0</v>
          </cell>
        </row>
        <row r="2076">
          <cell r="A2076" t="str">
            <v>PROP02075</v>
          </cell>
          <cell r="D2076">
            <v>41239</v>
          </cell>
          <cell r="E2076">
            <v>0</v>
          </cell>
          <cell r="F2076">
            <v>1</v>
          </cell>
          <cell r="G2076" t="str">
            <v>SIN INFORMACIÓN</v>
          </cell>
          <cell r="H2076" t="str">
            <v>ARTURO CALLE</v>
          </cell>
          <cell r="I2076" t="str">
            <v>Carlos Arturo Calle</v>
          </cell>
          <cell r="J2076" t="str">
            <v xml:space="preserve">Adecuacion Piso 6  Arturo Calle </v>
          </cell>
          <cell r="K2076" t="str">
            <v>GER</v>
          </cell>
          <cell r="L2076" t="str">
            <v>COM</v>
          </cell>
          <cell r="M2076">
            <v>4115055</v>
          </cell>
          <cell r="O2076" t="str">
            <v>No</v>
          </cell>
          <cell r="Q2076">
            <v>94084840</v>
          </cell>
          <cell r="T2076">
            <v>1200</v>
          </cell>
          <cell r="U2076">
            <v>0</v>
          </cell>
        </row>
        <row r="2077">
          <cell r="A2077" t="str">
            <v>PROP02076</v>
          </cell>
          <cell r="D2077">
            <v>41239</v>
          </cell>
          <cell r="E2077">
            <v>0</v>
          </cell>
          <cell r="F2077">
            <v>1</v>
          </cell>
          <cell r="G2077" t="str">
            <v>SIN INFORMACIÓN</v>
          </cell>
          <cell r="H2077" t="str">
            <v>FUNDACION SANTAFE DE BOGOTA</v>
          </cell>
          <cell r="I2077" t="str">
            <v>Nacxiry Fonseca Vasquez</v>
          </cell>
          <cell r="J2077" t="str">
            <v>Ampliacion Hospital Universitario</v>
          </cell>
          <cell r="K2077" t="str">
            <v>INT</v>
          </cell>
          <cell r="L2077" t="str">
            <v>EDU</v>
          </cell>
          <cell r="M2077">
            <v>6030303</v>
          </cell>
          <cell r="O2077" t="str">
            <v>Si</v>
          </cell>
          <cell r="Q2077">
            <v>2160000</v>
          </cell>
          <cell r="R2077">
            <v>2160000</v>
          </cell>
          <cell r="U2077">
            <v>1</v>
          </cell>
        </row>
        <row r="2078">
          <cell r="A2078" t="str">
            <v>PROP02077</v>
          </cell>
          <cell r="D2078">
            <v>41239</v>
          </cell>
          <cell r="E2078">
            <v>0</v>
          </cell>
          <cell r="F2078">
            <v>1</v>
          </cell>
          <cell r="G2078" t="str">
            <v>SIN INFORMACIÓN</v>
          </cell>
          <cell r="H2078" t="str">
            <v>ALPES</v>
          </cell>
          <cell r="I2078" t="str">
            <v>Emma Melo</v>
          </cell>
          <cell r="J2078" t="str">
            <v>3 er Edificio Administrativo de Alpina Sopo(Ampliacion)</v>
          </cell>
          <cell r="K2078" t="str">
            <v>INT</v>
          </cell>
          <cell r="L2078" t="str">
            <v>INS</v>
          </cell>
          <cell r="M2078">
            <v>6919677</v>
          </cell>
          <cell r="O2078" t="str">
            <v>SI</v>
          </cell>
          <cell r="Q2078">
            <v>36327902</v>
          </cell>
          <cell r="R2078">
            <v>33977902</v>
          </cell>
          <cell r="U2078">
            <v>1</v>
          </cell>
        </row>
        <row r="2079">
          <cell r="A2079" t="str">
            <v>PROP02078</v>
          </cell>
          <cell r="D2079">
            <v>41239</v>
          </cell>
          <cell r="E2079">
            <v>0</v>
          </cell>
          <cell r="F2079">
            <v>1</v>
          </cell>
          <cell r="G2079" t="str">
            <v>SIN INFORMACIÓN</v>
          </cell>
          <cell r="H2079" t="str">
            <v>PLEXA</v>
          </cell>
          <cell r="I2079" t="str">
            <v xml:space="preserve">Jairo Granados </v>
          </cell>
          <cell r="J2079" t="str">
            <v>Edificio Calle 51</v>
          </cell>
          <cell r="K2079" t="str">
            <v>PRES</v>
          </cell>
          <cell r="L2079" t="str">
            <v>VIV</v>
          </cell>
          <cell r="M2079">
            <v>6292026</v>
          </cell>
          <cell r="O2079" t="str">
            <v>NO</v>
          </cell>
          <cell r="Q2079">
            <v>7000000</v>
          </cell>
          <cell r="T2079">
            <v>1000</v>
          </cell>
          <cell r="U2079">
            <v>0</v>
          </cell>
        </row>
        <row r="2080">
          <cell r="A2080" t="str">
            <v>PROP02079</v>
          </cell>
          <cell r="D2080">
            <v>41243</v>
          </cell>
          <cell r="E2080">
            <v>0</v>
          </cell>
          <cell r="F2080">
            <v>1</v>
          </cell>
          <cell r="G2080" t="str">
            <v>SIN INFORMACIÓN</v>
          </cell>
          <cell r="H2080" t="str">
            <v xml:space="preserve">  </v>
          </cell>
          <cell r="I2080" t="str">
            <v xml:space="preserve">Emma Melo </v>
          </cell>
          <cell r="J2080" t="str">
            <v>Tercer Edificiio de la Compañía de Servicios e Inversiones los Alpes en Sopo</v>
          </cell>
          <cell r="K2080" t="str">
            <v>INT</v>
          </cell>
          <cell r="L2080" t="str">
            <v>INS</v>
          </cell>
          <cell r="M2080">
            <v>6919675</v>
          </cell>
          <cell r="O2080" t="str">
            <v>SI</v>
          </cell>
          <cell r="Q2080">
            <v>110296320</v>
          </cell>
          <cell r="R2080">
            <v>110296320</v>
          </cell>
          <cell r="T2080">
            <v>5700</v>
          </cell>
          <cell r="U2080">
            <v>1</v>
          </cell>
        </row>
        <row r="2081">
          <cell r="A2081" t="str">
            <v>PROP02080</v>
          </cell>
          <cell r="D2081">
            <v>41243</v>
          </cell>
          <cell r="E2081">
            <v>0</v>
          </cell>
          <cell r="F2081">
            <v>1</v>
          </cell>
          <cell r="G2081" t="str">
            <v>SIN INFORMACIÓN</v>
          </cell>
          <cell r="H2081" t="str">
            <v>CONSTRUCTORA LAS GALIAS S.A.</v>
          </cell>
          <cell r="I2081" t="str">
            <v>Carlos Humberto Guzman</v>
          </cell>
          <cell r="J2081" t="str">
            <v>Edificio de Oficinas NQS 101</v>
          </cell>
          <cell r="K2081" t="str">
            <v>INT</v>
          </cell>
          <cell r="L2081" t="str">
            <v>OFI</v>
          </cell>
          <cell r="M2081">
            <v>3116174916</v>
          </cell>
          <cell r="O2081" t="str">
            <v>NO</v>
          </cell>
          <cell r="Q2081">
            <v>674387251</v>
          </cell>
          <cell r="T2081">
            <v>30000</v>
          </cell>
          <cell r="U2081">
            <v>0</v>
          </cell>
        </row>
        <row r="2082">
          <cell r="A2082" t="str">
            <v>PROP02081</v>
          </cell>
          <cell r="D2082">
            <v>41246</v>
          </cell>
          <cell r="E2082">
            <v>0</v>
          </cell>
          <cell r="F2082">
            <v>1</v>
          </cell>
          <cell r="G2082" t="str">
            <v>SIN INFORMACIÓN</v>
          </cell>
          <cell r="H2082" t="str">
            <v xml:space="preserve">GRUPO ÉXITO </v>
          </cell>
          <cell r="I2082" t="str">
            <v xml:space="preserve">Marcela Mendoza </v>
          </cell>
          <cell r="J2082" t="str">
            <v xml:space="preserve">Almacen Éxito Acacias </v>
          </cell>
          <cell r="K2082" t="str">
            <v>INT</v>
          </cell>
          <cell r="L2082" t="str">
            <v>COM</v>
          </cell>
          <cell r="M2082" t="str">
            <v xml:space="preserve"> 3395609 Ext. 5609</v>
          </cell>
          <cell r="O2082" t="str">
            <v>No</v>
          </cell>
          <cell r="Q2082">
            <v>106752016</v>
          </cell>
          <cell r="U2082">
            <v>0</v>
          </cell>
        </row>
        <row r="2083">
          <cell r="A2083" t="str">
            <v>PROP02082</v>
          </cell>
          <cell r="D2083">
            <v>41248</v>
          </cell>
          <cell r="E2083">
            <v>0</v>
          </cell>
          <cell r="F2083">
            <v>1</v>
          </cell>
          <cell r="G2083" t="str">
            <v>SIN INFORMACIÓN</v>
          </cell>
          <cell r="H2083" t="str">
            <v xml:space="preserve">LUIS FERNANDO VELEZ </v>
          </cell>
          <cell r="I2083" t="str">
            <v xml:space="preserve">Luis Fernando Velez </v>
          </cell>
          <cell r="J2083" t="str">
            <v xml:space="preserve">Edificio Café Amor Perfecto </v>
          </cell>
          <cell r="K2083" t="str">
            <v>GER</v>
          </cell>
          <cell r="L2083" t="str">
            <v>COM</v>
          </cell>
          <cell r="M2083">
            <v>3164701842</v>
          </cell>
          <cell r="O2083" t="str">
            <v>NO</v>
          </cell>
          <cell r="Q2083">
            <v>426361987</v>
          </cell>
          <cell r="T2083">
            <v>1100</v>
          </cell>
          <cell r="U2083">
            <v>0</v>
          </cell>
        </row>
        <row r="2084">
          <cell r="A2084" t="str">
            <v>PROP02083</v>
          </cell>
          <cell r="D2084">
            <v>41250</v>
          </cell>
          <cell r="E2084">
            <v>0</v>
          </cell>
          <cell r="F2084">
            <v>1</v>
          </cell>
          <cell r="G2084" t="str">
            <v>SIN INFORMACIÓN</v>
          </cell>
          <cell r="H2084" t="str">
            <v>ARC CONSTRUCTORES S.A.</v>
          </cell>
          <cell r="I2084" t="str">
            <v>Melissa Monrroy</v>
          </cell>
          <cell r="J2084" t="str">
            <v>Tiendas de Estaciones de Servicio Terpel</v>
          </cell>
          <cell r="K2084" t="str">
            <v>PRES</v>
          </cell>
          <cell r="L2084" t="str">
            <v>COM</v>
          </cell>
          <cell r="M2084">
            <v>3144452488</v>
          </cell>
          <cell r="O2084" t="str">
            <v>no</v>
          </cell>
          <cell r="Q2084">
            <v>15600000</v>
          </cell>
          <cell r="T2084">
            <v>1509</v>
          </cell>
          <cell r="U2084">
            <v>0</v>
          </cell>
        </row>
        <row r="2085">
          <cell r="A2085" t="str">
            <v>PROP02084</v>
          </cell>
          <cell r="D2085">
            <v>41248</v>
          </cell>
          <cell r="E2085">
            <v>0</v>
          </cell>
          <cell r="F2085">
            <v>1</v>
          </cell>
          <cell r="G2085" t="str">
            <v>SIN INFORMACIÓN</v>
          </cell>
          <cell r="H2085" t="str">
            <v>EDUARDO NAVAS</v>
          </cell>
          <cell r="I2085" t="str">
            <v>Eduardo Navas</v>
          </cell>
          <cell r="J2085" t="str">
            <v xml:space="preserve">Banco de Huesos </v>
          </cell>
          <cell r="K2085" t="str">
            <v>GER</v>
          </cell>
          <cell r="L2085" t="str">
            <v>SAL</v>
          </cell>
          <cell r="M2085">
            <v>2436764</v>
          </cell>
          <cell r="O2085" t="str">
            <v>SI</v>
          </cell>
          <cell r="Q2085">
            <v>41860000</v>
          </cell>
          <cell r="R2085">
            <v>41860000</v>
          </cell>
          <cell r="U2085">
            <v>1</v>
          </cell>
        </row>
        <row r="2086">
          <cell r="A2086" t="str">
            <v>PROP02085</v>
          </cell>
          <cell r="D2086">
            <v>41615</v>
          </cell>
          <cell r="E2086">
            <v>0</v>
          </cell>
          <cell r="F2086">
            <v>1</v>
          </cell>
          <cell r="G2086" t="str">
            <v>SIN INFORMACIÓN</v>
          </cell>
          <cell r="H2086" t="str">
            <v>SODIMAC</v>
          </cell>
          <cell r="I2086" t="str">
            <v>Mauricio Velez</v>
          </cell>
          <cell r="J2086" t="str">
            <v xml:space="preserve">Homecenter Santa Marta </v>
          </cell>
          <cell r="K2086" t="str">
            <v>INT</v>
          </cell>
          <cell r="L2086" t="str">
            <v>INS</v>
          </cell>
          <cell r="M2086">
            <v>5460000</v>
          </cell>
          <cell r="O2086" t="str">
            <v>SI</v>
          </cell>
          <cell r="Q2086">
            <v>18612510</v>
          </cell>
          <cell r="R2086">
            <v>18612510</v>
          </cell>
          <cell r="U2086">
            <v>1</v>
          </cell>
        </row>
        <row r="2087">
          <cell r="A2087" t="str">
            <v>PROP02086</v>
          </cell>
          <cell r="D2087">
            <v>41253</v>
          </cell>
          <cell r="E2087">
            <v>0</v>
          </cell>
          <cell r="F2087">
            <v>1</v>
          </cell>
          <cell r="G2087" t="str">
            <v>SIN INFORMACIÓN</v>
          </cell>
          <cell r="H2087" t="str">
            <v>MINISTERIO DE EDUCACIÓN</v>
          </cell>
          <cell r="I2087" t="str">
            <v>Ana Carolina Gutierrez</v>
          </cell>
          <cell r="J2087" t="str">
            <v>Fases 1 y 2 del Plan de Educacion de Emergencia Inv.</v>
          </cell>
          <cell r="K2087" t="str">
            <v>INT</v>
          </cell>
          <cell r="L2087" t="str">
            <v>EDU</v>
          </cell>
          <cell r="M2087">
            <v>3156538685</v>
          </cell>
          <cell r="O2087" t="str">
            <v>si</v>
          </cell>
          <cell r="Q2087">
            <v>739005014</v>
          </cell>
          <cell r="R2087">
            <v>739005014</v>
          </cell>
          <cell r="U2087">
            <v>1</v>
          </cell>
        </row>
        <row r="2088">
          <cell r="A2088" t="str">
            <v>PROP02087</v>
          </cell>
          <cell r="D2088">
            <v>41253</v>
          </cell>
          <cell r="E2088">
            <v>0</v>
          </cell>
          <cell r="F2088">
            <v>1</v>
          </cell>
          <cell r="G2088" t="str">
            <v>SIN INFORMACIÓN</v>
          </cell>
          <cell r="H2088" t="str">
            <v xml:space="preserve">CONSTRUCTORA EL CIRCULO </v>
          </cell>
          <cell r="I2088" t="str">
            <v xml:space="preserve">Alejandro Ubaque </v>
          </cell>
          <cell r="J2088" t="str">
            <v>Condominio Chinauta</v>
          </cell>
          <cell r="K2088" t="str">
            <v>PRES</v>
          </cell>
          <cell r="L2088" t="str">
            <v>VIV</v>
          </cell>
          <cell r="M2088">
            <v>3136650676</v>
          </cell>
          <cell r="O2088" t="str">
            <v>NO</v>
          </cell>
          <cell r="Q2088">
            <v>16000000</v>
          </cell>
          <cell r="T2088">
            <v>225.4</v>
          </cell>
          <cell r="U2088">
            <v>0</v>
          </cell>
        </row>
        <row r="2089">
          <cell r="A2089" t="str">
            <v>PROP02088</v>
          </cell>
          <cell r="D2089">
            <v>41253</v>
          </cell>
          <cell r="E2089">
            <v>0</v>
          </cell>
          <cell r="F2089">
            <v>1</v>
          </cell>
          <cell r="G2089" t="str">
            <v>SIN INFORMACIÓN</v>
          </cell>
          <cell r="H2089" t="str">
            <v>GRUPO CIVISCORP</v>
          </cell>
          <cell r="I2089" t="str">
            <v>Aurora Rivera</v>
          </cell>
          <cell r="J2089" t="str">
            <v>WTC Cali</v>
          </cell>
          <cell r="K2089" t="str">
            <v>PRES</v>
          </cell>
          <cell r="L2089" t="str">
            <v>OFI</v>
          </cell>
          <cell r="M2089">
            <v>3105002346</v>
          </cell>
          <cell r="O2089" t="str">
            <v>No</v>
          </cell>
          <cell r="Q2089">
            <v>50000000</v>
          </cell>
          <cell r="T2089">
            <v>72751</v>
          </cell>
          <cell r="U2089">
            <v>0</v>
          </cell>
        </row>
        <row r="2090">
          <cell r="A2090" t="str">
            <v>PROP02089</v>
          </cell>
          <cell r="D2090">
            <v>41254</v>
          </cell>
          <cell r="E2090">
            <v>0</v>
          </cell>
          <cell r="F2090">
            <v>1</v>
          </cell>
          <cell r="G2090" t="str">
            <v>SIN INFORMACIÓN</v>
          </cell>
          <cell r="H2090" t="str">
            <v xml:space="preserve">IBM </v>
          </cell>
          <cell r="I2090" t="str">
            <v xml:space="preserve">Harold Guevara Espinosa </v>
          </cell>
          <cell r="J2090" t="str">
            <v>Nuevo Data Center Project</v>
          </cell>
          <cell r="K2090" t="str">
            <v>INT</v>
          </cell>
          <cell r="L2090" t="str">
            <v>OFI</v>
          </cell>
          <cell r="O2090" t="str">
            <v>si</v>
          </cell>
          <cell r="Q2090">
            <v>398156000</v>
          </cell>
          <cell r="R2090">
            <v>398156000</v>
          </cell>
          <cell r="T2090">
            <v>2226</v>
          </cell>
          <cell r="U2090">
            <v>1</v>
          </cell>
        </row>
        <row r="2091">
          <cell r="A2091" t="str">
            <v>PROP02090</v>
          </cell>
          <cell r="D2091">
            <v>41262</v>
          </cell>
          <cell r="E2091">
            <v>0</v>
          </cell>
          <cell r="F2091">
            <v>1</v>
          </cell>
          <cell r="G2091" t="str">
            <v>SIN INFORMACIÓN</v>
          </cell>
          <cell r="H2091" t="str">
            <v xml:space="preserve">POLICIA NACIONAL </v>
          </cell>
          <cell r="I2091" t="str">
            <v xml:space="preserve">Luz Marina Bustos </v>
          </cell>
          <cell r="J2091" t="str">
            <v>Comando  Santa Marta (ampliación)</v>
          </cell>
          <cell r="K2091" t="str">
            <v>INT</v>
          </cell>
          <cell r="L2091" t="str">
            <v>INS</v>
          </cell>
          <cell r="M2091">
            <v>3159146</v>
          </cell>
          <cell r="O2091" t="str">
            <v>SI</v>
          </cell>
          <cell r="Q2091">
            <v>0</v>
          </cell>
          <cell r="R2091">
            <v>0</v>
          </cell>
          <cell r="U2091">
            <v>1</v>
          </cell>
        </row>
        <row r="2092">
          <cell r="A2092" t="str">
            <v>PROP02091</v>
          </cell>
          <cell r="D2092">
            <v>41262</v>
          </cell>
          <cell r="E2092">
            <v>0</v>
          </cell>
          <cell r="F2092">
            <v>1</v>
          </cell>
          <cell r="G2092" t="str">
            <v>SIN INFORMACIÓN</v>
          </cell>
          <cell r="H2092" t="str">
            <v xml:space="preserve">POLICIA NACIONAL </v>
          </cell>
          <cell r="I2092" t="str">
            <v xml:space="preserve">Luz Marina Bustos </v>
          </cell>
          <cell r="J2092" t="str">
            <v>Comando  Santa Barranquilla (ampliación)</v>
          </cell>
          <cell r="K2092" t="str">
            <v>INT</v>
          </cell>
          <cell r="L2092" t="str">
            <v>INS</v>
          </cell>
          <cell r="M2092">
            <v>3159146</v>
          </cell>
          <cell r="O2092" t="str">
            <v>SI</v>
          </cell>
          <cell r="Q2092">
            <v>0</v>
          </cell>
          <cell r="R2092">
            <v>0</v>
          </cell>
          <cell r="U2092">
            <v>1</v>
          </cell>
        </row>
        <row r="2093">
          <cell r="A2093" t="str">
            <v>PROP02092</v>
          </cell>
          <cell r="D2093">
            <v>41262</v>
          </cell>
          <cell r="E2093">
            <v>0</v>
          </cell>
          <cell r="F2093">
            <v>1</v>
          </cell>
          <cell r="G2093" t="str">
            <v>SIN INFORMACIÓN</v>
          </cell>
          <cell r="H2093" t="str">
            <v xml:space="preserve">POLICIA NACIONAL </v>
          </cell>
          <cell r="I2093" t="str">
            <v xml:space="preserve">Luz Marina Bustos </v>
          </cell>
          <cell r="J2093" t="str">
            <v>Centro integrado de  Policia</v>
          </cell>
          <cell r="K2093" t="str">
            <v>INT</v>
          </cell>
          <cell r="L2093" t="str">
            <v>INS</v>
          </cell>
          <cell r="M2093">
            <v>3159146</v>
          </cell>
          <cell r="O2093" t="str">
            <v>SI</v>
          </cell>
          <cell r="Q2093">
            <v>0</v>
          </cell>
          <cell r="R2093">
            <v>0</v>
          </cell>
          <cell r="U2093">
            <v>1</v>
          </cell>
        </row>
        <row r="2094">
          <cell r="A2094" t="str">
            <v>PROP02093</v>
          </cell>
          <cell r="D2094">
            <v>41262</v>
          </cell>
          <cell r="E2094">
            <v>0</v>
          </cell>
          <cell r="F2094">
            <v>1</v>
          </cell>
          <cell r="G2094" t="str">
            <v>SIN INFORMACIÓN</v>
          </cell>
          <cell r="H2094" t="str">
            <v>CLINICA DEL COUNTRY</v>
          </cell>
          <cell r="I2094" t="str">
            <v>Luis Emilio Quintero</v>
          </cell>
          <cell r="J2094" t="str">
            <v>Reforzamiento Clinica el  Country</v>
          </cell>
          <cell r="K2094" t="str">
            <v>GER</v>
          </cell>
          <cell r="L2094" t="str">
            <v>SAL</v>
          </cell>
          <cell r="O2094" t="str">
            <v>SI</v>
          </cell>
          <cell r="Q2094">
            <v>7634983</v>
          </cell>
          <cell r="R2094">
            <v>7634983</v>
          </cell>
          <cell r="U2094">
            <v>1</v>
          </cell>
        </row>
        <row r="2095">
          <cell r="A2095" t="str">
            <v>PROP02094</v>
          </cell>
          <cell r="D2095">
            <v>41269</v>
          </cell>
          <cell r="E2095">
            <v>0</v>
          </cell>
          <cell r="F2095">
            <v>1</v>
          </cell>
          <cell r="G2095" t="str">
            <v>SIN INFORMACIÓN</v>
          </cell>
          <cell r="H2095" t="str">
            <v>ÉXITO</v>
          </cell>
          <cell r="I2095" t="str">
            <v>Grupo Éxito</v>
          </cell>
          <cell r="J2095" t="str">
            <v>Convenience 2013</v>
          </cell>
          <cell r="K2095" t="str">
            <v>INT</v>
          </cell>
          <cell r="L2095" t="str">
            <v>COM</v>
          </cell>
          <cell r="M2095" t="str">
            <v xml:space="preserve"> </v>
          </cell>
          <cell r="O2095" t="str">
            <v>No</v>
          </cell>
          <cell r="Q2095">
            <v>2037062000</v>
          </cell>
          <cell r="U2095">
            <v>0</v>
          </cell>
        </row>
        <row r="2096">
          <cell r="A2096" t="str">
            <v>PROP02095</v>
          </cell>
          <cell r="D2096">
            <v>41271</v>
          </cell>
          <cell r="E2096">
            <v>0</v>
          </cell>
          <cell r="F2096">
            <v>1</v>
          </cell>
          <cell r="G2096" t="str">
            <v>SIN INFORMACIÓN</v>
          </cell>
          <cell r="H2096" t="str">
            <v>EDIFICIO TERRAZZE 119</v>
          </cell>
          <cell r="I2096" t="str">
            <v>Harold Bolívar</v>
          </cell>
          <cell r="J2096" t="str">
            <v>EDIFICIO TERRAZZE 119</v>
          </cell>
          <cell r="K2096" t="str">
            <v>INT</v>
          </cell>
          <cell r="L2096" t="str">
            <v>VIV</v>
          </cell>
          <cell r="O2096" t="str">
            <v>SI</v>
          </cell>
          <cell r="Q2096">
            <v>18884000</v>
          </cell>
          <cell r="R2096">
            <v>2000000</v>
          </cell>
          <cell r="T2096">
            <v>4784</v>
          </cell>
          <cell r="U2096">
            <v>1</v>
          </cell>
        </row>
        <row r="2097">
          <cell r="A2097" t="str">
            <v>PROP02096</v>
          </cell>
          <cell r="D2097">
            <v>40556</v>
          </cell>
          <cell r="E2097">
            <v>0</v>
          </cell>
          <cell r="F2097">
            <v>1</v>
          </cell>
          <cell r="G2097" t="str">
            <v>SIN INFORMACIÓN</v>
          </cell>
          <cell r="H2097" t="str">
            <v>CLUB EL NOGAL</v>
          </cell>
          <cell r="I2097" t="str">
            <v>Hernando Gómez Pardo</v>
          </cell>
          <cell r="J2097" t="str">
            <v>Club el Nogal (Ampliación)</v>
          </cell>
          <cell r="K2097" t="str">
            <v>MULTIPLE</v>
          </cell>
          <cell r="L2097" t="str">
            <v>SIN INFORMACIÓN</v>
          </cell>
          <cell r="M2097">
            <v>3267700</v>
          </cell>
          <cell r="O2097" t="str">
            <v>Si</v>
          </cell>
          <cell r="P2097">
            <v>1087</v>
          </cell>
          <cell r="Q2097">
            <v>107597278</v>
          </cell>
          <cell r="R2097">
            <v>103579610.25420281</v>
          </cell>
          <cell r="U2097">
            <v>1</v>
          </cell>
        </row>
        <row r="2098">
          <cell r="A2098" t="str">
            <v>PROP02097</v>
          </cell>
          <cell r="D2098">
            <v>40556</v>
          </cell>
          <cell r="E2098">
            <v>0</v>
          </cell>
          <cell r="F2098">
            <v>1</v>
          </cell>
          <cell r="G2098" t="str">
            <v>SIN INFORMACIÓN</v>
          </cell>
          <cell r="H2098" t="str">
            <v>OXY</v>
          </cell>
          <cell r="I2098" t="str">
            <v>Carlos Lozano</v>
          </cell>
          <cell r="J2098" t="str">
            <v>Reforzamiento Edificio Colon  Sede OXY</v>
          </cell>
          <cell r="K2098" t="str">
            <v>PRES</v>
          </cell>
          <cell r="L2098" t="str">
            <v>SIN INFORMACIÓN</v>
          </cell>
          <cell r="M2098" t="str">
            <v xml:space="preserve">091-6288202 </v>
          </cell>
          <cell r="O2098" t="str">
            <v>Si</v>
          </cell>
          <cell r="P2098">
            <v>1266</v>
          </cell>
          <cell r="Q2098">
            <v>3000000</v>
          </cell>
          <cell r="R2098">
            <v>3000000</v>
          </cell>
          <cell r="U2098">
            <v>1</v>
          </cell>
        </row>
        <row r="2099">
          <cell r="A2099" t="str">
            <v>PROP02098</v>
          </cell>
          <cell r="D2099">
            <v>40556</v>
          </cell>
          <cell r="E2099">
            <v>0</v>
          </cell>
          <cell r="F2099">
            <v>1</v>
          </cell>
          <cell r="G2099" t="str">
            <v>SIN INFORMACIÓN</v>
          </cell>
          <cell r="H2099" t="str">
            <v>GECOLSA</v>
          </cell>
          <cell r="I2099" t="str">
            <v>Manuel Villalba</v>
          </cell>
          <cell r="J2099" t="str">
            <v>Planta Industrial Gecolsa</v>
          </cell>
          <cell r="K2099" t="str">
            <v>MULTIPLE</v>
          </cell>
          <cell r="L2099" t="str">
            <v>SIN INFORMACIÓN</v>
          </cell>
          <cell r="M2099" t="str">
            <v>405 5554 (1222)</v>
          </cell>
          <cell r="O2099" t="str">
            <v>?</v>
          </cell>
          <cell r="Q2099">
            <v>846471480</v>
          </cell>
          <cell r="T2099">
            <v>20058</v>
          </cell>
          <cell r="U2099">
            <v>0</v>
          </cell>
        </row>
        <row r="2100">
          <cell r="A2100" t="str">
            <v>PROP02099</v>
          </cell>
          <cell r="D2100">
            <v>40560</v>
          </cell>
          <cell r="E2100">
            <v>0</v>
          </cell>
          <cell r="F2100">
            <v>1</v>
          </cell>
          <cell r="G2100" t="str">
            <v>SIN INFORMACIÓN</v>
          </cell>
          <cell r="H2100" t="str">
            <v>UNIVERSIDAD STO TOMAS</v>
          </cell>
          <cell r="I2100" t="str">
            <v>Jose Balaguera</v>
          </cell>
          <cell r="J2100" t="str">
            <v>Sede Aguas Claras Villavicencio</v>
          </cell>
          <cell r="K2100" t="str">
            <v>MULTIPLE</v>
          </cell>
          <cell r="L2100" t="str">
            <v>SIN INFORMACIÓN</v>
          </cell>
          <cell r="M2100" t="str">
            <v xml:space="preserve"> 587 87 97</v>
          </cell>
          <cell r="O2100" t="str">
            <v>No</v>
          </cell>
          <cell r="Q2100">
            <v>340488480</v>
          </cell>
          <cell r="U2100">
            <v>0</v>
          </cell>
        </row>
        <row r="2101">
          <cell r="A2101" t="str">
            <v>PROP02100</v>
          </cell>
          <cell r="D2101">
            <v>40560</v>
          </cell>
          <cell r="E2101">
            <v>1</v>
          </cell>
          <cell r="F2101">
            <v>0</v>
          </cell>
          <cell r="G2101" t="str">
            <v>SIN INFORMACIÓN</v>
          </cell>
          <cell r="H2101" t="str">
            <v>POLICÍA</v>
          </cell>
          <cell r="I2101" t="str">
            <v>Efraín Rodríguez Cárdenas</v>
          </cell>
          <cell r="J2101" t="str">
            <v>Policía Soacha (Ampliación)</v>
          </cell>
          <cell r="K2101" t="str">
            <v>MULTIPLE</v>
          </cell>
          <cell r="L2101" t="str">
            <v>SIN INFORMACIÓN</v>
          </cell>
          <cell r="M2101">
            <v>3159000</v>
          </cell>
          <cell r="N2101" t="str">
            <v>Si</v>
          </cell>
          <cell r="P2101">
            <v>1238</v>
          </cell>
          <cell r="Q2101">
            <v>0</v>
          </cell>
          <cell r="R2101">
            <v>0</v>
          </cell>
          <cell r="U2101">
            <v>1</v>
          </cell>
        </row>
        <row r="2102">
          <cell r="A2102" t="str">
            <v>PROP02101</v>
          </cell>
          <cell r="D2102">
            <v>40561</v>
          </cell>
          <cell r="E2102">
            <v>0</v>
          </cell>
          <cell r="F2102">
            <v>1</v>
          </cell>
          <cell r="G2102" t="str">
            <v>SIN INFORMACIÓN</v>
          </cell>
          <cell r="H2102" t="str">
            <v>COLEGIO NUEVA GRANADA</v>
          </cell>
          <cell r="I2102" t="str">
            <v>Daniel Bermúdez</v>
          </cell>
          <cell r="J2102" t="str">
            <v>Puente Peatonal y zonas aledañas Colegio Nueva Granada</v>
          </cell>
          <cell r="K2102" t="str">
            <v>PRES</v>
          </cell>
          <cell r="L2102" t="str">
            <v>SIN INFORMACIÓN</v>
          </cell>
          <cell r="M2102">
            <v>2123511</v>
          </cell>
          <cell r="O2102" t="str">
            <v>Si</v>
          </cell>
          <cell r="P2102">
            <v>1254</v>
          </cell>
          <cell r="Q2102">
            <v>3500000</v>
          </cell>
          <cell r="R2102">
            <v>3500000</v>
          </cell>
          <cell r="U2102">
            <v>1</v>
          </cell>
        </row>
        <row r="2103">
          <cell r="A2103" t="str">
            <v>PROP02102</v>
          </cell>
          <cell r="D2103">
            <v>40561</v>
          </cell>
          <cell r="E2103">
            <v>0</v>
          </cell>
          <cell r="F2103">
            <v>1</v>
          </cell>
          <cell r="G2103" t="str">
            <v>SIN INFORMACIÓN</v>
          </cell>
          <cell r="H2103" t="str">
            <v>HENRY HERRERA</v>
          </cell>
          <cell r="I2103" t="str">
            <v>Henry Herrera</v>
          </cell>
          <cell r="J2103" t="str">
            <v>Local Comercial Cancha de Futbol Calle 72</v>
          </cell>
          <cell r="K2103" t="str">
            <v>MULTIPLE</v>
          </cell>
          <cell r="L2103" t="str">
            <v>SIN INFORMACIÓN</v>
          </cell>
          <cell r="M2103">
            <v>6685465</v>
          </cell>
          <cell r="O2103" t="str">
            <v>NO</v>
          </cell>
          <cell r="Q2103">
            <v>21720000</v>
          </cell>
          <cell r="U2103">
            <v>0</v>
          </cell>
        </row>
        <row r="2104">
          <cell r="A2104" t="str">
            <v>PROP02103</v>
          </cell>
          <cell r="D2104">
            <v>40561</v>
          </cell>
          <cell r="E2104">
            <v>0</v>
          </cell>
          <cell r="F2104">
            <v>1</v>
          </cell>
          <cell r="G2104" t="str">
            <v>SIN INFORMACIÓN</v>
          </cell>
          <cell r="H2104" t="str">
            <v>MAURICIO MUSTAFA</v>
          </cell>
          <cell r="I2104" t="str">
            <v>Henry Herrera</v>
          </cell>
          <cell r="J2104" t="str">
            <v>6 Casas y Sede Social San Jacinto</v>
          </cell>
          <cell r="K2104" t="str">
            <v>MULTIPLE</v>
          </cell>
          <cell r="L2104" t="str">
            <v>SIN INFORMACIÓN</v>
          </cell>
          <cell r="M2104">
            <v>6685465</v>
          </cell>
          <cell r="O2104" t="str">
            <v>Si</v>
          </cell>
          <cell r="P2104" t="str">
            <v>1264-1270</v>
          </cell>
          <cell r="Q2104">
            <v>548007920</v>
          </cell>
          <cell r="R2104">
            <v>548007920</v>
          </cell>
          <cell r="T2104">
            <v>4000</v>
          </cell>
          <cell r="U2104">
            <v>1</v>
          </cell>
        </row>
        <row r="2105">
          <cell r="A2105" t="str">
            <v>PROP02104</v>
          </cell>
          <cell r="D2105">
            <v>40563</v>
          </cell>
          <cell r="E2105">
            <v>0</v>
          </cell>
          <cell r="F2105">
            <v>1</v>
          </cell>
          <cell r="G2105" t="str">
            <v>SIN INFORMACIÓN</v>
          </cell>
          <cell r="H2105" t="str">
            <v>CAFAM</v>
          </cell>
          <cell r="I2105" t="str">
            <v>Henry Mayorga</v>
          </cell>
          <cell r="J2105" t="str">
            <v>Jardin Social Facatativa, Fusa y Soacha</v>
          </cell>
          <cell r="K2105" t="str">
            <v>MULTIPLE</v>
          </cell>
          <cell r="L2105" t="str">
            <v>SIN INFORMACIÓN</v>
          </cell>
          <cell r="M2105">
            <v>6436800</v>
          </cell>
          <cell r="O2105" t="str">
            <v>NO</v>
          </cell>
          <cell r="Q2105">
            <v>391869800</v>
          </cell>
          <cell r="T2105">
            <v>1600</v>
          </cell>
          <cell r="U2105">
            <v>0</v>
          </cell>
        </row>
        <row r="2106">
          <cell r="A2106" t="str">
            <v>PROP02105</v>
          </cell>
          <cell r="D2106">
            <v>40564</v>
          </cell>
          <cell r="E2106">
            <v>0</v>
          </cell>
          <cell r="F2106">
            <v>1</v>
          </cell>
          <cell r="G2106" t="str">
            <v>SIN INFORMACIÓN</v>
          </cell>
          <cell r="H2106" t="str">
            <v>TERPEL</v>
          </cell>
          <cell r="I2106" t="str">
            <v>Oficina contrataciones</v>
          </cell>
          <cell r="J2106" t="str">
            <v>Coordinacion PrOyectos Nivel Nacional</v>
          </cell>
          <cell r="K2106" t="str">
            <v>MULTIPLE</v>
          </cell>
          <cell r="L2106" t="str">
            <v>SIN INFORMACIÓN</v>
          </cell>
          <cell r="M2106">
            <v>3267878</v>
          </cell>
          <cell r="O2106" t="str">
            <v>No</v>
          </cell>
          <cell r="Q2106">
            <v>48719976</v>
          </cell>
          <cell r="U2106">
            <v>0</v>
          </cell>
        </row>
        <row r="2107">
          <cell r="A2107" t="str">
            <v>PROP02106</v>
          </cell>
          <cell r="D2107">
            <v>40567</v>
          </cell>
          <cell r="E2107">
            <v>0</v>
          </cell>
          <cell r="F2107">
            <v>1</v>
          </cell>
          <cell r="G2107" t="str">
            <v>SIN INFORMACIÓN</v>
          </cell>
          <cell r="H2107" t="str">
            <v>ANAPOIMA CLUB CAMPESTRE</v>
          </cell>
          <cell r="I2107" t="str">
            <v>Jaime Uribe</v>
          </cell>
          <cell r="J2107" t="str">
            <v>Ajustada Nuevo Dise;o</v>
          </cell>
          <cell r="K2107" t="str">
            <v>PRES</v>
          </cell>
          <cell r="L2107" t="str">
            <v>SIN INFORMACIÓN</v>
          </cell>
          <cell r="M2107">
            <v>3167416563</v>
          </cell>
          <cell r="O2107" t="str">
            <v>Si</v>
          </cell>
          <cell r="P2107">
            <v>1271</v>
          </cell>
          <cell r="Q2107">
            <v>5500000</v>
          </cell>
          <cell r="R2107">
            <v>5500000</v>
          </cell>
          <cell r="T2107">
            <v>488</v>
          </cell>
          <cell r="U2107">
            <v>1</v>
          </cell>
        </row>
        <row r="2108">
          <cell r="A2108" t="str">
            <v>PROP02107</v>
          </cell>
          <cell r="D2108">
            <v>40568</v>
          </cell>
          <cell r="E2108">
            <v>0</v>
          </cell>
          <cell r="F2108">
            <v>1</v>
          </cell>
          <cell r="G2108" t="str">
            <v>SIN INFORMACIÓN</v>
          </cell>
          <cell r="H2108" t="str">
            <v>TERPEL</v>
          </cell>
          <cell r="I2108" t="str">
            <v>Ever Díaz</v>
          </cell>
          <cell r="J2108" t="str">
            <v>Oficinas Terpel (Ampliación)</v>
          </cell>
          <cell r="K2108" t="str">
            <v>MULTIPLE</v>
          </cell>
          <cell r="L2108" t="str">
            <v>SIN INFORMACIÓN</v>
          </cell>
          <cell r="M2108">
            <v>3198888</v>
          </cell>
          <cell r="O2108" t="str">
            <v>Si</v>
          </cell>
          <cell r="P2108">
            <v>1237</v>
          </cell>
          <cell r="Q2108">
            <v>8327000</v>
          </cell>
          <cell r="R2108">
            <v>8327000</v>
          </cell>
          <cell r="U2108">
            <v>1</v>
          </cell>
        </row>
        <row r="2109">
          <cell r="A2109" t="str">
            <v>PROP02108</v>
          </cell>
          <cell r="D2109">
            <v>40569</v>
          </cell>
          <cell r="E2109">
            <v>0</v>
          </cell>
          <cell r="F2109">
            <v>1</v>
          </cell>
          <cell r="G2109" t="str">
            <v>SIN INFORMACIÓN</v>
          </cell>
          <cell r="H2109" t="str">
            <v>CENTROS BAAZAR</v>
          </cell>
          <cell r="I2109" t="str">
            <v>Santiago Posse</v>
          </cell>
          <cell r="J2109" t="str">
            <v>Baazar Chia Nuevo diseño</v>
          </cell>
          <cell r="K2109" t="str">
            <v>PRES</v>
          </cell>
          <cell r="L2109" t="str">
            <v>SIN INFORMACIÓN</v>
          </cell>
          <cell r="M2109">
            <v>6218816</v>
          </cell>
          <cell r="O2109" t="str">
            <v>Si</v>
          </cell>
          <cell r="P2109">
            <v>1189</v>
          </cell>
          <cell r="Q2109">
            <v>7000000</v>
          </cell>
          <cell r="R2109">
            <v>7000000</v>
          </cell>
          <cell r="U2109">
            <v>1</v>
          </cell>
        </row>
        <row r="2110">
          <cell r="A2110" t="str">
            <v>PROP02109</v>
          </cell>
          <cell r="D2110">
            <v>40569</v>
          </cell>
          <cell r="E2110">
            <v>0</v>
          </cell>
          <cell r="F2110">
            <v>1</v>
          </cell>
          <cell r="G2110" t="str">
            <v>SIN INFORMACIÓN</v>
          </cell>
          <cell r="H2110" t="str">
            <v>CENTRO COMERCIAL NIZA</v>
          </cell>
          <cell r="I2110" t="str">
            <v>Amparo Rodriguez</v>
          </cell>
          <cell r="J2110" t="str">
            <v>Ampliacion Centro comercial Niza</v>
          </cell>
          <cell r="K2110" t="str">
            <v>MULTIPLE</v>
          </cell>
          <cell r="L2110" t="str">
            <v>SIN INFORMACIÓN</v>
          </cell>
          <cell r="M2110">
            <v>2712028</v>
          </cell>
          <cell r="O2110" t="str">
            <v>Si</v>
          </cell>
          <cell r="P2110">
            <v>1276</v>
          </cell>
          <cell r="Q2110">
            <v>447853880</v>
          </cell>
          <cell r="R2110">
            <v>20000000</v>
          </cell>
          <cell r="T2110">
            <v>3000</v>
          </cell>
          <cell r="U2110">
            <v>1</v>
          </cell>
        </row>
        <row r="2111">
          <cell r="A2111" t="str">
            <v>PROP02110</v>
          </cell>
          <cell r="D2111">
            <v>40569</v>
          </cell>
          <cell r="E2111">
            <v>0</v>
          </cell>
          <cell r="F2111">
            <v>1</v>
          </cell>
          <cell r="G2111" t="str">
            <v>SIN INFORMACIÓN</v>
          </cell>
          <cell r="H2111" t="str">
            <v>MALOKA</v>
          </cell>
          <cell r="I2111" t="str">
            <v>Andrea Gardeazabal</v>
          </cell>
          <cell r="J2111" t="str">
            <v>Diagnostico Etapa 1 Maloka</v>
          </cell>
          <cell r="K2111" t="str">
            <v>MULTIPLE</v>
          </cell>
          <cell r="L2111" t="str">
            <v>SIN INFORMACIÓN</v>
          </cell>
          <cell r="M2111">
            <v>4272707</v>
          </cell>
          <cell r="O2111" t="str">
            <v>?</v>
          </cell>
          <cell r="Q2111">
            <v>16670000</v>
          </cell>
          <cell r="U2111">
            <v>0</v>
          </cell>
        </row>
        <row r="2112">
          <cell r="A2112" t="str">
            <v>PROP02111</v>
          </cell>
          <cell r="D2112">
            <v>40571</v>
          </cell>
          <cell r="E2112">
            <v>0</v>
          </cell>
          <cell r="F2112">
            <v>1</v>
          </cell>
          <cell r="G2112" t="str">
            <v>SIN INFORMACIÓN</v>
          </cell>
          <cell r="H2112" t="str">
            <v>Padre GONZALO BARON (Daniel Bermudez)</v>
          </cell>
          <cell r="I2112" t="str">
            <v>Daniel Bermúdez</v>
          </cell>
          <cell r="J2112" t="str">
            <v>Iglesia San Jose de Bavaria</v>
          </cell>
          <cell r="K2112" t="str">
            <v>PRES</v>
          </cell>
          <cell r="L2112" t="str">
            <v>SIN INFORMACIÓN</v>
          </cell>
          <cell r="M2112">
            <v>2810992</v>
          </cell>
          <cell r="O2112" t="str">
            <v>NO</v>
          </cell>
          <cell r="Q2112">
            <v>11900000</v>
          </cell>
          <cell r="T2112">
            <v>1200</v>
          </cell>
          <cell r="U2112">
            <v>0</v>
          </cell>
        </row>
        <row r="2113">
          <cell r="A2113" t="str">
            <v>PROP02112</v>
          </cell>
          <cell r="D2113">
            <v>40571</v>
          </cell>
          <cell r="E2113">
            <v>0</v>
          </cell>
          <cell r="F2113">
            <v>1</v>
          </cell>
          <cell r="G2113" t="str">
            <v>SIN INFORMACIÓN</v>
          </cell>
          <cell r="H2113" t="str">
            <v>AGROBETANIA</v>
          </cell>
          <cell r="I2113" t="str">
            <v>Ricardo Tejada</v>
          </cell>
          <cell r="J2113" t="str">
            <v>Parque Industria San Carlos Etapa II</v>
          </cell>
          <cell r="K2113" t="str">
            <v>INT</v>
          </cell>
          <cell r="L2113" t="str">
            <v>SIN INFORMACIÓN</v>
          </cell>
          <cell r="M2113">
            <v>6235655</v>
          </cell>
          <cell r="O2113" t="str">
            <v>No</v>
          </cell>
          <cell r="Q2113">
            <v>33340000</v>
          </cell>
          <cell r="T2113">
            <v>20000</v>
          </cell>
          <cell r="U2113">
            <v>0</v>
          </cell>
        </row>
        <row r="2114">
          <cell r="A2114" t="str">
            <v>PROP02113</v>
          </cell>
          <cell r="D2114">
            <v>40574</v>
          </cell>
          <cell r="E2114">
            <v>0</v>
          </cell>
          <cell r="F2114">
            <v>1</v>
          </cell>
          <cell r="G2114" t="str">
            <v>SIN INFORMACIÓN</v>
          </cell>
          <cell r="H2114" t="str">
            <v>UNIVERSIDAD DE LOS ANDES</v>
          </cell>
          <cell r="I2114" t="str">
            <v>Camilo Cruz</v>
          </cell>
          <cell r="J2114" t="str">
            <v>Atención Integrada - Parqueadero 18</v>
          </cell>
          <cell r="K2114" t="str">
            <v>MULTIPLE</v>
          </cell>
          <cell r="L2114" t="str">
            <v>SIN INFORMACIÓN</v>
          </cell>
          <cell r="M2114">
            <v>3394949</v>
          </cell>
          <cell r="O2114" t="str">
            <v>Si</v>
          </cell>
          <cell r="P2114">
            <v>1256</v>
          </cell>
          <cell r="Q2114">
            <v>501696432</v>
          </cell>
          <cell r="R2114">
            <v>501696432</v>
          </cell>
          <cell r="T2114">
            <v>1515</v>
          </cell>
          <cell r="U2114">
            <v>1</v>
          </cell>
        </row>
        <row r="2115">
          <cell r="A2115" t="str">
            <v>PROP02114</v>
          </cell>
          <cell r="D2115">
            <v>40574</v>
          </cell>
          <cell r="E2115">
            <v>0</v>
          </cell>
          <cell r="F2115">
            <v>1</v>
          </cell>
          <cell r="G2115" t="str">
            <v>SIN INFORMACIÓN</v>
          </cell>
          <cell r="H2115" t="str">
            <v>UNIVERSIDAD DE LOS ANDES</v>
          </cell>
          <cell r="I2115" t="str">
            <v>Camilo Cruz</v>
          </cell>
          <cell r="J2115" t="str">
            <v>Atención Integrada - Parqueadero 18</v>
          </cell>
          <cell r="K2115" t="str">
            <v>MULTIPLE</v>
          </cell>
          <cell r="L2115" t="str">
            <v>SIN INFORMACIÓN</v>
          </cell>
          <cell r="M2115">
            <v>3394949</v>
          </cell>
          <cell r="O2115" t="str">
            <v>Si</v>
          </cell>
          <cell r="P2115">
            <v>1253</v>
          </cell>
          <cell r="Q2115">
            <v>17000000</v>
          </cell>
          <cell r="R2115">
            <v>17000000</v>
          </cell>
          <cell r="T2115">
            <v>1515</v>
          </cell>
          <cell r="U2115">
            <v>1</v>
          </cell>
        </row>
        <row r="2116">
          <cell r="A2116" t="str">
            <v>PROP02115</v>
          </cell>
          <cell r="D2116">
            <v>40574</v>
          </cell>
          <cell r="E2116">
            <v>0</v>
          </cell>
          <cell r="F2116">
            <v>1</v>
          </cell>
          <cell r="G2116" t="str">
            <v>SIN INFORMACIÓN</v>
          </cell>
          <cell r="H2116" t="str">
            <v>SIEMENS</v>
          </cell>
          <cell r="I2116" t="str">
            <v>Iván Robayo</v>
          </cell>
          <cell r="J2116" t="str">
            <v xml:space="preserve">Planta y Edificio Siemens </v>
          </cell>
          <cell r="K2116" t="str">
            <v>LEED</v>
          </cell>
          <cell r="L2116" t="str">
            <v>SIN INFORMACIÓN</v>
          </cell>
          <cell r="M2116" t="str">
            <v>294 2400</v>
          </cell>
          <cell r="O2116" t="str">
            <v>No</v>
          </cell>
          <cell r="Q2116">
            <v>250000000</v>
          </cell>
          <cell r="T2116">
            <v>16300</v>
          </cell>
          <cell r="U2116">
            <v>0</v>
          </cell>
        </row>
        <row r="2117">
          <cell r="A2117" t="str">
            <v>PROP02116</v>
          </cell>
          <cell r="D2117">
            <v>40574</v>
          </cell>
          <cell r="E2117">
            <v>0</v>
          </cell>
          <cell r="F2117">
            <v>1</v>
          </cell>
          <cell r="G2117" t="str">
            <v>SIN INFORMACIÓN</v>
          </cell>
          <cell r="H2117" t="str">
            <v>RSA</v>
          </cell>
          <cell r="I2117" t="str">
            <v>Luis Ramos</v>
          </cell>
          <cell r="J2117" t="str">
            <v>Oficinas RSA</v>
          </cell>
          <cell r="K2117" t="str">
            <v>MULTIPLE</v>
          </cell>
          <cell r="L2117" t="str">
            <v>SIN INFORMACIÓN</v>
          </cell>
          <cell r="M2117" t="str">
            <v>488 1000</v>
          </cell>
          <cell r="O2117" t="str">
            <v>No</v>
          </cell>
          <cell r="Q2117">
            <v>950661224</v>
          </cell>
          <cell r="T2117">
            <v>8100</v>
          </cell>
          <cell r="U2117">
            <v>0</v>
          </cell>
        </row>
        <row r="2118">
          <cell r="A2118" t="str">
            <v>PROP02117</v>
          </cell>
          <cell r="D2118">
            <v>40560</v>
          </cell>
          <cell r="E2118">
            <v>0</v>
          </cell>
          <cell r="F2118">
            <v>1</v>
          </cell>
          <cell r="G2118" t="str">
            <v>SIN INFORMACIÓN</v>
          </cell>
          <cell r="H2118" t="str">
            <v>OIKOS</v>
          </cell>
          <cell r="I2118" t="str">
            <v>Olga Lucia Garcia</v>
          </cell>
          <cell r="J2118" t="str">
            <v>Colegio Rochester</v>
          </cell>
          <cell r="K2118" t="str">
            <v>MULTIPLE</v>
          </cell>
          <cell r="L2118" t="str">
            <v>SIN INFORMACIÓN</v>
          </cell>
          <cell r="M2118">
            <v>6516141</v>
          </cell>
          <cell r="O2118" t="str">
            <v>Si</v>
          </cell>
          <cell r="P2118">
            <v>1272</v>
          </cell>
          <cell r="Q2118">
            <v>16000000</v>
          </cell>
          <cell r="R2118">
            <v>16000000</v>
          </cell>
          <cell r="T2118">
            <v>20058</v>
          </cell>
          <cell r="U2118">
            <v>1</v>
          </cell>
        </row>
        <row r="2119">
          <cell r="A2119" t="str">
            <v>PROP02118</v>
          </cell>
          <cell r="D2119">
            <v>40560</v>
          </cell>
          <cell r="E2119">
            <v>0</v>
          </cell>
          <cell r="F2119">
            <v>1</v>
          </cell>
          <cell r="G2119" t="str">
            <v>SIN INFORMACIÓN</v>
          </cell>
          <cell r="H2119" t="str">
            <v>OIKOS</v>
          </cell>
          <cell r="I2119" t="str">
            <v>Olga Lucia Garcia</v>
          </cell>
          <cell r="J2119" t="str">
            <v>Ampliacion Planta Yanbal</v>
          </cell>
          <cell r="K2119" t="str">
            <v>MULTIPLE</v>
          </cell>
          <cell r="L2119" t="str">
            <v>SIN INFORMACIÓN</v>
          </cell>
          <cell r="M2119">
            <v>6516141</v>
          </cell>
          <cell r="O2119" t="str">
            <v>No</v>
          </cell>
          <cell r="Q2119">
            <v>19000000</v>
          </cell>
          <cell r="T2119">
            <v>7587</v>
          </cell>
          <cell r="U2119">
            <v>0</v>
          </cell>
        </row>
        <row r="2120">
          <cell r="A2120" t="str">
            <v>PROP02119</v>
          </cell>
          <cell r="D2120">
            <v>40575</v>
          </cell>
          <cell r="E2120">
            <v>0</v>
          </cell>
          <cell r="F2120">
            <v>1</v>
          </cell>
          <cell r="G2120" t="str">
            <v>SIN INFORMACIÓN</v>
          </cell>
          <cell r="H2120" t="str">
            <v>CIUDADELA COMERCIAL METROPOLIS</v>
          </cell>
          <cell r="I2120" t="str">
            <v>Jorge Toro</v>
          </cell>
          <cell r="J2120" t="str">
            <v>Remodelacion Centro Comercial Metropolis</v>
          </cell>
          <cell r="K2120" t="str">
            <v>MULTIPLE</v>
          </cell>
          <cell r="L2120" t="str">
            <v>SIN INFORMACIÓN</v>
          </cell>
          <cell r="M2120">
            <v>6602944</v>
          </cell>
          <cell r="O2120" t="str">
            <v>No</v>
          </cell>
          <cell r="Q2120">
            <v>12670000</v>
          </cell>
          <cell r="U2120">
            <v>0</v>
          </cell>
        </row>
        <row r="2121">
          <cell r="A2121" t="str">
            <v>PROP02120</v>
          </cell>
          <cell r="D2121">
            <v>40577</v>
          </cell>
          <cell r="E2121">
            <v>0</v>
          </cell>
          <cell r="F2121">
            <v>1</v>
          </cell>
          <cell r="G2121" t="str">
            <v>SIN INFORMACIÓN</v>
          </cell>
          <cell r="H2121" t="str">
            <v>INVERNAC</v>
          </cell>
          <cell r="I2121" t="str">
            <v>Carlos A Londoño</v>
          </cell>
          <cell r="J2121" t="str">
            <v>Torre 75 (ampliacion)</v>
          </cell>
          <cell r="K2121" t="str">
            <v>MULTIPLE</v>
          </cell>
          <cell r="L2121" t="str">
            <v>SIN INFORMACIÓN</v>
          </cell>
          <cell r="M2121">
            <v>6172028</v>
          </cell>
          <cell r="O2121" t="str">
            <v>Si</v>
          </cell>
          <cell r="P2121">
            <v>1062</v>
          </cell>
          <cell r="Q2121">
            <v>45042598</v>
          </cell>
          <cell r="R2121">
            <v>45042598</v>
          </cell>
          <cell r="U2121">
            <v>1</v>
          </cell>
        </row>
        <row r="2122">
          <cell r="A2122" t="str">
            <v>PROP02121</v>
          </cell>
          <cell r="D2122">
            <v>40578</v>
          </cell>
          <cell r="E2122">
            <v>0</v>
          </cell>
          <cell r="F2122">
            <v>1</v>
          </cell>
          <cell r="G2122" t="str">
            <v>SIN INFORMACIÓN</v>
          </cell>
          <cell r="H2122" t="str">
            <v>COLSUBSIDIO</v>
          </cell>
          <cell r="I2122" t="str">
            <v>Luis Carlos Muñoz</v>
          </cell>
          <cell r="J2122" t="str">
            <v>Colsubsidio Mazuren (ampliacion)</v>
          </cell>
          <cell r="K2122" t="str">
            <v>MULTIPLE</v>
          </cell>
          <cell r="L2122" t="str">
            <v>SIN INFORMACIÓN</v>
          </cell>
          <cell r="M2122">
            <v>3431899</v>
          </cell>
          <cell r="O2122" t="str">
            <v>Si</v>
          </cell>
          <cell r="P2122">
            <v>1182</v>
          </cell>
          <cell r="Q2122">
            <v>6075000</v>
          </cell>
          <cell r="R2122">
            <v>8100000</v>
          </cell>
          <cell r="U2122">
            <v>1</v>
          </cell>
        </row>
        <row r="2123">
          <cell r="A2123" t="str">
            <v>PROP02122</v>
          </cell>
          <cell r="D2123">
            <v>40581</v>
          </cell>
          <cell r="E2123">
            <v>0</v>
          </cell>
          <cell r="F2123">
            <v>1</v>
          </cell>
          <cell r="G2123" t="str">
            <v>SIN INFORMACIÓN</v>
          </cell>
          <cell r="H2123" t="str">
            <v>C COMERCIAL UNICENTRO MEDELLIN</v>
          </cell>
          <cell r="I2123" t="str">
            <v>Martha Lucia Londoño</v>
          </cell>
          <cell r="J2123" t="str">
            <v>Remodelacion Centro Comercial</v>
          </cell>
          <cell r="K2123" t="str">
            <v>MULTIPLE</v>
          </cell>
          <cell r="L2123" t="str">
            <v>SIN INFORMACIÓN</v>
          </cell>
          <cell r="M2123" t="str">
            <v>(4)2651116</v>
          </cell>
          <cell r="O2123" t="str">
            <v>si</v>
          </cell>
          <cell r="P2123">
            <v>1277</v>
          </cell>
          <cell r="Q2123">
            <v>10000000</v>
          </cell>
          <cell r="R2123">
            <v>10000000</v>
          </cell>
          <cell r="U2123">
            <v>1</v>
          </cell>
        </row>
        <row r="2124">
          <cell r="A2124" t="str">
            <v>PROP02123</v>
          </cell>
          <cell r="D2124">
            <v>40584</v>
          </cell>
          <cell r="E2124">
            <v>0</v>
          </cell>
          <cell r="F2124">
            <v>1</v>
          </cell>
          <cell r="G2124" t="str">
            <v>SIN INFORMACIÓN</v>
          </cell>
          <cell r="H2124" t="str">
            <v>SODIMAC</v>
          </cell>
          <cell r="I2124" t="str">
            <v>Andres Valles</v>
          </cell>
          <cell r="J2124" t="str">
            <v>Homecenter Monteria (ampliacion)</v>
          </cell>
          <cell r="K2124" t="str">
            <v>MULTIPLE</v>
          </cell>
          <cell r="L2124" t="str">
            <v>SIN INFORMACIÓN</v>
          </cell>
          <cell r="M2124">
            <v>5460000</v>
          </cell>
          <cell r="O2124" t="str">
            <v>No</v>
          </cell>
          <cell r="Q2124">
            <v>5685077</v>
          </cell>
          <cell r="U2124">
            <v>0</v>
          </cell>
        </row>
        <row r="2125">
          <cell r="A2125" t="str">
            <v>PROP02124</v>
          </cell>
          <cell r="D2125">
            <v>40583</v>
          </cell>
          <cell r="E2125">
            <v>0</v>
          </cell>
          <cell r="F2125">
            <v>1</v>
          </cell>
          <cell r="G2125" t="str">
            <v>SIN INFORMACIÓN</v>
          </cell>
          <cell r="H2125" t="str">
            <v>SODIMAC</v>
          </cell>
          <cell r="I2125" t="str">
            <v>Andres Valles</v>
          </cell>
          <cell r="J2125" t="str">
            <v>Diagnostico Almacenes a Nivel Nacional</v>
          </cell>
          <cell r="K2125" t="str">
            <v>MULTIPLE</v>
          </cell>
          <cell r="L2125" t="str">
            <v>SIN INFORMACIÓN</v>
          </cell>
          <cell r="M2125">
            <v>5460000</v>
          </cell>
          <cell r="O2125" t="str">
            <v>Si</v>
          </cell>
          <cell r="P2125">
            <v>1260</v>
          </cell>
          <cell r="Q2125">
            <v>31741000</v>
          </cell>
          <cell r="R2125">
            <v>31741000</v>
          </cell>
          <cell r="U2125">
            <v>1</v>
          </cell>
        </row>
        <row r="2126">
          <cell r="A2126" t="str">
            <v>PROP02125</v>
          </cell>
          <cell r="D2126">
            <v>40585</v>
          </cell>
          <cell r="E2126">
            <v>0</v>
          </cell>
          <cell r="F2126">
            <v>1</v>
          </cell>
          <cell r="G2126" t="str">
            <v>SIN INFORMACIÓN</v>
          </cell>
          <cell r="H2126" t="str">
            <v>TERRANUM</v>
          </cell>
          <cell r="I2126" t="str">
            <v>Monica Peña</v>
          </cell>
          <cell r="J2126" t="str">
            <v>Adecuacion de Edificios A y B Antiguos Avianca</v>
          </cell>
          <cell r="K2126" t="str">
            <v>MULTIPLE</v>
          </cell>
          <cell r="L2126" t="str">
            <v>SIN INFORMACIÓN</v>
          </cell>
          <cell r="M2126">
            <v>7426060</v>
          </cell>
          <cell r="O2126" t="str">
            <v>No</v>
          </cell>
          <cell r="Q2126">
            <v>189395000</v>
          </cell>
          <cell r="U2126">
            <v>0</v>
          </cell>
        </row>
        <row r="2127">
          <cell r="A2127" t="str">
            <v>PROP02126</v>
          </cell>
          <cell r="D2127">
            <v>40588</v>
          </cell>
          <cell r="E2127">
            <v>0</v>
          </cell>
          <cell r="F2127" t="str">
            <v>1</v>
          </cell>
          <cell r="G2127" t="str">
            <v>SIN INFORMACIÓN</v>
          </cell>
          <cell r="H2127" t="str">
            <v>UNIANDES</v>
          </cell>
          <cell r="I2127" t="str">
            <v>Camilo Cruz</v>
          </cell>
          <cell r="J2127" t="str">
            <v xml:space="preserve">Bloques G y GB </v>
          </cell>
          <cell r="K2127" t="str">
            <v>MULTIPLE</v>
          </cell>
          <cell r="L2127" t="str">
            <v>SIN INFORMACIÓN</v>
          </cell>
          <cell r="M2127">
            <v>3394949</v>
          </cell>
          <cell r="O2127" t="str">
            <v>Si</v>
          </cell>
          <cell r="P2127">
            <v>1222</v>
          </cell>
          <cell r="Q2127">
            <v>0</v>
          </cell>
          <cell r="R2127">
            <v>0</v>
          </cell>
          <cell r="U2127">
            <v>1</v>
          </cell>
        </row>
        <row r="2128">
          <cell r="A2128" t="str">
            <v>PROP02127</v>
          </cell>
          <cell r="D2128">
            <v>40588</v>
          </cell>
          <cell r="E2128">
            <v>0</v>
          </cell>
          <cell r="F2128">
            <v>1</v>
          </cell>
          <cell r="G2128" t="str">
            <v>SIN INFORMACIÓN</v>
          </cell>
          <cell r="H2128" t="str">
            <v>TERPEL</v>
          </cell>
          <cell r="I2128" t="str">
            <v>Ever Díaz Acosta</v>
          </cell>
          <cell r="J2128" t="str">
            <v>Terpel (Ampliación)</v>
          </cell>
          <cell r="K2128" t="str">
            <v>MULTIPLE</v>
          </cell>
          <cell r="L2128" t="str">
            <v>SIN INFORMACIÓN</v>
          </cell>
          <cell r="M2128">
            <v>3198888</v>
          </cell>
          <cell r="O2128" t="str">
            <v>Si</v>
          </cell>
          <cell r="P2128">
            <v>1237</v>
          </cell>
          <cell r="Q2128">
            <v>16654000</v>
          </cell>
          <cell r="R2128">
            <v>16654000</v>
          </cell>
          <cell r="U2128">
            <v>1</v>
          </cell>
        </row>
        <row r="2129">
          <cell r="A2129" t="str">
            <v>PROP02128</v>
          </cell>
          <cell r="D2129">
            <v>40595</v>
          </cell>
          <cell r="E2129">
            <v>0</v>
          </cell>
          <cell r="F2129">
            <v>1</v>
          </cell>
          <cell r="G2129" t="str">
            <v>SIN INFORMACIÓN</v>
          </cell>
          <cell r="H2129" t="str">
            <v>SODIMAC</v>
          </cell>
          <cell r="I2129" t="str">
            <v>Luis Carlos Miño</v>
          </cell>
          <cell r="J2129" t="str">
            <v>HC Calle 80</v>
          </cell>
          <cell r="K2129" t="str">
            <v>INT</v>
          </cell>
          <cell r="L2129" t="str">
            <v>SIN INFORMACIÓN</v>
          </cell>
          <cell r="M2129">
            <v>5460000</v>
          </cell>
          <cell r="O2129" t="str">
            <v>Si</v>
          </cell>
          <cell r="P2129">
            <v>1247</v>
          </cell>
          <cell r="Q2129">
            <v>420000</v>
          </cell>
          <cell r="R2129">
            <v>420000</v>
          </cell>
          <cell r="U2129">
            <v>1</v>
          </cell>
        </row>
        <row r="2130">
          <cell r="A2130" t="str">
            <v>PROP02129</v>
          </cell>
          <cell r="D2130">
            <v>40576</v>
          </cell>
          <cell r="E2130">
            <v>0</v>
          </cell>
          <cell r="F2130">
            <v>1</v>
          </cell>
          <cell r="G2130" t="str">
            <v>SIN INFORMACIÓN</v>
          </cell>
          <cell r="H2130" t="str">
            <v>UNIVERSIDAD EXTERNADO</v>
          </cell>
          <cell r="I2130" t="str">
            <v>Fernando Hinestrosa</v>
          </cell>
          <cell r="J2130" t="str">
            <v xml:space="preserve">Bloque H I </v>
          </cell>
          <cell r="K2130" t="str">
            <v>MULTIPLE</v>
          </cell>
          <cell r="L2130" t="str">
            <v>SIN INFORMACIÓN</v>
          </cell>
          <cell r="M2130">
            <v>2839261</v>
          </cell>
          <cell r="O2130" t="str">
            <v>Si</v>
          </cell>
          <cell r="P2130">
            <v>1259</v>
          </cell>
          <cell r="Q2130">
            <v>50000000</v>
          </cell>
          <cell r="R2130">
            <v>50000000</v>
          </cell>
          <cell r="T2130">
            <v>52000</v>
          </cell>
          <cell r="U2130">
            <v>1</v>
          </cell>
        </row>
        <row r="2131">
          <cell r="A2131" t="str">
            <v>PROP02130</v>
          </cell>
          <cell r="D2131">
            <v>40591</v>
          </cell>
          <cell r="E2131">
            <v>0</v>
          </cell>
          <cell r="F2131">
            <v>1</v>
          </cell>
          <cell r="G2131" t="str">
            <v>SIN INFORMACIÓN</v>
          </cell>
          <cell r="H2131" t="str">
            <v>SODIMAC</v>
          </cell>
          <cell r="I2131" t="str">
            <v>Mauricio Vélez</v>
          </cell>
          <cell r="J2131" t="str">
            <v>HC Montería, cedritos, manizales, NEIVA,licitaciones y diseños (Ampliación)</v>
          </cell>
          <cell r="K2131" t="str">
            <v>MULTIPLE</v>
          </cell>
          <cell r="L2131" t="str">
            <v>SIN INFORMACIÓN</v>
          </cell>
          <cell r="M2131">
            <v>5460000</v>
          </cell>
          <cell r="O2131" t="str">
            <v>Si</v>
          </cell>
          <cell r="P2131" t="str">
            <v>varios</v>
          </cell>
          <cell r="Q2131">
            <v>193407062</v>
          </cell>
          <cell r="R2131">
            <v>193407062</v>
          </cell>
          <cell r="U2131">
            <v>1</v>
          </cell>
        </row>
        <row r="2132">
          <cell r="A2132" t="str">
            <v>PROP02131</v>
          </cell>
          <cell r="D2132">
            <v>40596</v>
          </cell>
          <cell r="E2132">
            <v>1</v>
          </cell>
          <cell r="F2132">
            <v>0</v>
          </cell>
          <cell r="G2132" t="str">
            <v>SIN INFORMACIÓN</v>
          </cell>
          <cell r="H2132" t="str">
            <v>POLICÍA</v>
          </cell>
          <cell r="I2132" t="str">
            <v>Gral. Luz Marina Bustos</v>
          </cell>
          <cell r="J2132" t="str">
            <v>Policía Soacha (Ampliación)</v>
          </cell>
          <cell r="K2132" t="str">
            <v>MULTIPLE</v>
          </cell>
          <cell r="L2132" t="str">
            <v>SIN INFORMACIÓN</v>
          </cell>
          <cell r="N2132" t="str">
            <v>Si</v>
          </cell>
          <cell r="P2132">
            <v>1238</v>
          </cell>
          <cell r="Q2132">
            <v>183179429.37931037</v>
          </cell>
          <cell r="R2132">
            <v>183179429.37931037</v>
          </cell>
          <cell r="U2132">
            <v>1</v>
          </cell>
        </row>
        <row r="2133">
          <cell r="A2133" t="str">
            <v>PROP02132</v>
          </cell>
          <cell r="D2133">
            <v>40597</v>
          </cell>
          <cell r="E2133">
            <v>0</v>
          </cell>
          <cell r="F2133">
            <v>1</v>
          </cell>
          <cell r="G2133" t="str">
            <v>SIN INFORMACIÓN</v>
          </cell>
          <cell r="H2133" t="str">
            <v>SIEMENS</v>
          </cell>
          <cell r="I2133" t="str">
            <v>Iván Robayo</v>
          </cell>
          <cell r="J2133" t="str">
            <v xml:space="preserve">Planta y Edificio Siemens </v>
          </cell>
          <cell r="K2133" t="str">
            <v>COMMI</v>
          </cell>
          <cell r="L2133" t="str">
            <v>SIN INFORMACIÓN</v>
          </cell>
          <cell r="M2133">
            <v>4256528</v>
          </cell>
          <cell r="O2133" t="str">
            <v>NO</v>
          </cell>
          <cell r="Q2133">
            <v>265000000</v>
          </cell>
          <cell r="T2133">
            <v>16300</v>
          </cell>
          <cell r="U2133">
            <v>0</v>
          </cell>
        </row>
        <row r="2134">
          <cell r="A2134" t="str">
            <v>PROP02133</v>
          </cell>
          <cell r="D2134">
            <v>40592</v>
          </cell>
          <cell r="E2134">
            <v>0</v>
          </cell>
          <cell r="F2134">
            <v>1</v>
          </cell>
          <cell r="G2134" t="str">
            <v>SIN INFORMACIÓN</v>
          </cell>
          <cell r="H2134" t="str">
            <v>SERGIO ARANGO</v>
          </cell>
          <cell r="I2134" t="str">
            <v>Sergio Arango</v>
          </cell>
          <cell r="J2134" t="str">
            <v>Reforzamiento Estructural Clinica Palermo</v>
          </cell>
          <cell r="K2134" t="str">
            <v>MULTIPLE</v>
          </cell>
          <cell r="L2134" t="str">
            <v>SIN INFORMACIÓN</v>
          </cell>
          <cell r="M2134">
            <v>3158891002</v>
          </cell>
          <cell r="O2134" t="str">
            <v>Si</v>
          </cell>
          <cell r="P2134">
            <v>1262</v>
          </cell>
          <cell r="Q2134">
            <v>16150000</v>
          </cell>
          <cell r="R2134">
            <v>16150000</v>
          </cell>
          <cell r="T2134">
            <v>18000</v>
          </cell>
          <cell r="U2134">
            <v>1</v>
          </cell>
        </row>
        <row r="2135">
          <cell r="A2135" t="str">
            <v>PROP02134</v>
          </cell>
          <cell r="D2135">
            <v>40585</v>
          </cell>
          <cell r="E2135">
            <v>0</v>
          </cell>
          <cell r="F2135">
            <v>1</v>
          </cell>
          <cell r="G2135" t="str">
            <v>SIN INFORMACIÓN</v>
          </cell>
          <cell r="H2135" t="str">
            <v>RESIDERE</v>
          </cell>
          <cell r="I2135" t="str">
            <v>Monica Bonilla</v>
          </cell>
          <cell r="J2135" t="str">
            <v>Torres de Aptos Lloyd 124</v>
          </cell>
          <cell r="K2135" t="str">
            <v>PRES</v>
          </cell>
          <cell r="L2135" t="str">
            <v>SIN INFORMACIÓN</v>
          </cell>
          <cell r="M2135">
            <v>2135183</v>
          </cell>
          <cell r="O2135" t="str">
            <v>?</v>
          </cell>
          <cell r="Q2135">
            <v>6900000</v>
          </cell>
          <cell r="R2135" t="str">
            <v>X</v>
          </cell>
          <cell r="U2135">
            <v>0</v>
          </cell>
        </row>
        <row r="2136">
          <cell r="A2136" t="str">
            <v>PROP02135</v>
          </cell>
          <cell r="D2136">
            <v>40589</v>
          </cell>
          <cell r="E2136">
            <v>0</v>
          </cell>
          <cell r="F2136">
            <v>1</v>
          </cell>
          <cell r="G2136" t="str">
            <v>SIN INFORMACIÓN</v>
          </cell>
          <cell r="H2136" t="str">
            <v>SCHLUMBERGUER</v>
          </cell>
          <cell r="I2136" t="str">
            <v>Georges Opoka</v>
          </cell>
          <cell r="J2136" t="str">
            <v>Schlumberguer Yopal</v>
          </cell>
          <cell r="K2136" t="str">
            <v>MULTIPLE</v>
          </cell>
          <cell r="L2136" t="str">
            <v>SIN INFORMACIÓN</v>
          </cell>
          <cell r="M2136">
            <v>4050498</v>
          </cell>
          <cell r="O2136" t="str">
            <v>Si</v>
          </cell>
          <cell r="P2136" t="str">
            <v>1303
1304</v>
          </cell>
          <cell r="Q2136">
            <v>216388000</v>
          </cell>
          <cell r="R2136">
            <v>171148767</v>
          </cell>
          <cell r="U2136">
            <v>1</v>
          </cell>
        </row>
        <row r="2137">
          <cell r="A2137" t="str">
            <v>PROP02136</v>
          </cell>
          <cell r="D2137">
            <v>40589</v>
          </cell>
          <cell r="E2137">
            <v>0</v>
          </cell>
          <cell r="F2137">
            <v>1</v>
          </cell>
          <cell r="G2137" t="str">
            <v>SIN INFORMACIÓN</v>
          </cell>
          <cell r="H2137" t="str">
            <v>SCHLUMBERGUER</v>
          </cell>
          <cell r="I2137" t="str">
            <v>Georges Opoka</v>
          </cell>
          <cell r="J2137" t="str">
            <v>Schlumberguer Villavicencio</v>
          </cell>
          <cell r="K2137" t="str">
            <v>MULTIPLE</v>
          </cell>
          <cell r="L2137" t="str">
            <v>SIN INFORMACIÓN</v>
          </cell>
          <cell r="M2137">
            <v>4050498</v>
          </cell>
          <cell r="O2137" t="str">
            <v>Si</v>
          </cell>
          <cell r="P2137">
            <v>1263</v>
          </cell>
          <cell r="Q2137">
            <v>296404000</v>
          </cell>
          <cell r="R2137">
            <v>296404000</v>
          </cell>
          <cell r="U2137">
            <v>1</v>
          </cell>
        </row>
        <row r="2138">
          <cell r="A2138" t="str">
            <v>PROP02137</v>
          </cell>
          <cell r="D2138">
            <v>40592</v>
          </cell>
          <cell r="E2138">
            <v>0</v>
          </cell>
          <cell r="F2138">
            <v>1</v>
          </cell>
          <cell r="G2138" t="str">
            <v>SIN INFORMACIÓN</v>
          </cell>
          <cell r="H2138" t="str">
            <v>RADIOPOLIS</v>
          </cell>
          <cell r="I2138" t="str">
            <v>Patricia Sanchez</v>
          </cell>
          <cell r="J2138" t="str">
            <v>Remodelacion y Ampliacion Casa Chico</v>
          </cell>
          <cell r="K2138" t="str">
            <v>MULTIPLE</v>
          </cell>
          <cell r="L2138" t="str">
            <v>SIN INFORMACIÓN</v>
          </cell>
          <cell r="M2138">
            <v>2220001</v>
          </cell>
          <cell r="O2138" t="str">
            <v>?</v>
          </cell>
          <cell r="Q2138">
            <v>11500000</v>
          </cell>
          <cell r="U2138">
            <v>0</v>
          </cell>
        </row>
        <row r="2139">
          <cell r="A2139" t="str">
            <v>PROP02138</v>
          </cell>
          <cell r="D2139">
            <v>40597</v>
          </cell>
          <cell r="E2139">
            <v>0</v>
          </cell>
          <cell r="F2139">
            <v>1</v>
          </cell>
          <cell r="G2139" t="str">
            <v>SIN INFORMACIÓN</v>
          </cell>
          <cell r="H2139" t="str">
            <v>COLEGIO ROCHESTER</v>
          </cell>
          <cell r="I2139" t="str">
            <v>Juan Pablo Aljure</v>
          </cell>
          <cell r="J2139" t="str">
            <v>Ampliacion Colegio Rochester</v>
          </cell>
          <cell r="K2139" t="str">
            <v>MULTIPLE</v>
          </cell>
          <cell r="L2139" t="str">
            <v>SIN INFORMACIÓN</v>
          </cell>
          <cell r="M2139">
            <v>2745866</v>
          </cell>
          <cell r="O2139" t="str">
            <v>Si</v>
          </cell>
          <cell r="P2139">
            <v>1273</v>
          </cell>
          <cell r="Q2139">
            <v>526118630</v>
          </cell>
          <cell r="R2139">
            <v>526118630</v>
          </cell>
          <cell r="U2139">
            <v>1</v>
          </cell>
        </row>
        <row r="2140">
          <cell r="A2140" t="str">
            <v>PROP02139</v>
          </cell>
          <cell r="D2140">
            <v>40596</v>
          </cell>
          <cell r="E2140">
            <v>0</v>
          </cell>
          <cell r="F2140">
            <v>1</v>
          </cell>
          <cell r="G2140" t="str">
            <v>SIN INFORMACIÓN</v>
          </cell>
          <cell r="H2140" t="str">
            <v>HOSPITAL SAN JOSE</v>
          </cell>
          <cell r="I2140" t="str">
            <v>M.E. Pilar Trujillo</v>
          </cell>
          <cell r="J2140" t="str">
            <v>Remodelacion Areas Hospital San Jose</v>
          </cell>
          <cell r="K2140" t="str">
            <v>MULTIPLE</v>
          </cell>
          <cell r="L2140" t="str">
            <v>SIN INFORMACIÓN</v>
          </cell>
          <cell r="M2140" t="str">
            <v>4377540 E 5008</v>
          </cell>
          <cell r="O2140" t="str">
            <v>No</v>
          </cell>
          <cell r="Q2140">
            <v>45300000</v>
          </cell>
          <cell r="U2140">
            <v>0</v>
          </cell>
        </row>
        <row r="2141">
          <cell r="A2141" t="str">
            <v>PROP02140</v>
          </cell>
          <cell r="D2141">
            <v>40596</v>
          </cell>
          <cell r="E2141">
            <v>0</v>
          </cell>
          <cell r="F2141">
            <v>1</v>
          </cell>
          <cell r="G2141" t="str">
            <v>SIN INFORMACIÓN</v>
          </cell>
          <cell r="H2141" t="str">
            <v>COLFONDOS</v>
          </cell>
          <cell r="I2141" t="str">
            <v>Jessica Greniez Rodriguez</v>
          </cell>
          <cell r="J2141" t="str">
            <v>Addecuacion Oficinas Colfondos</v>
          </cell>
          <cell r="K2141" t="str">
            <v>MULTIPLE</v>
          </cell>
          <cell r="L2141" t="str">
            <v>SIN INFORMACIÓN</v>
          </cell>
          <cell r="M2141" t="str">
            <v>3765155 E 7475</v>
          </cell>
          <cell r="O2141" t="str">
            <v>No</v>
          </cell>
          <cell r="Q2141">
            <v>39282000</v>
          </cell>
          <cell r="U2141">
            <v>0</v>
          </cell>
        </row>
        <row r="2142">
          <cell r="A2142" t="str">
            <v>PROP02141</v>
          </cell>
          <cell r="D2142">
            <v>40591</v>
          </cell>
          <cell r="E2142">
            <v>0</v>
          </cell>
          <cell r="F2142">
            <v>1</v>
          </cell>
          <cell r="G2142" t="str">
            <v>SIN INFORMACIÓN</v>
          </cell>
          <cell r="H2142" t="str">
            <v>JAIME MONTERO</v>
          </cell>
          <cell r="I2142" t="str">
            <v>Jaime Montero</v>
          </cell>
          <cell r="J2142" t="str">
            <v>Club Platino</v>
          </cell>
          <cell r="K2142" t="str">
            <v>MULTIPLE</v>
          </cell>
          <cell r="L2142" t="str">
            <v>SIN INFORMACIÓN</v>
          </cell>
          <cell r="M2142">
            <v>3118996122</v>
          </cell>
          <cell r="O2142" t="str">
            <v>?</v>
          </cell>
          <cell r="Q2142">
            <v>17036000</v>
          </cell>
          <cell r="U2142">
            <v>0</v>
          </cell>
        </row>
        <row r="2143">
          <cell r="A2143" t="str">
            <v>PROP02142</v>
          </cell>
          <cell r="D2143">
            <v>40597</v>
          </cell>
          <cell r="E2143">
            <v>0</v>
          </cell>
          <cell r="F2143">
            <v>1</v>
          </cell>
          <cell r="G2143" t="str">
            <v>SIN INFORMACIÓN</v>
          </cell>
          <cell r="H2143" t="str">
            <v>JORGE HOYOS / DIEGO LOBOGUERRERO</v>
          </cell>
          <cell r="I2143" t="str">
            <v>Jorge Hoyos / Diego Loboguerrero</v>
          </cell>
          <cell r="J2143" t="str">
            <v>Urban Plaza 90 X 11</v>
          </cell>
          <cell r="K2143" t="str">
            <v>MULTIPLE</v>
          </cell>
          <cell r="L2143" t="str">
            <v>SIN INFORMACIÓN</v>
          </cell>
          <cell r="O2143" t="str">
            <v>o</v>
          </cell>
          <cell r="Q2143">
            <v>791637786</v>
          </cell>
          <cell r="U2143">
            <v>0</v>
          </cell>
        </row>
        <row r="2144">
          <cell r="A2144" t="str">
            <v>PROP02143</v>
          </cell>
          <cell r="D2144">
            <v>40597</v>
          </cell>
          <cell r="E2144">
            <v>0</v>
          </cell>
          <cell r="F2144">
            <v>1</v>
          </cell>
          <cell r="G2144" t="str">
            <v>SIN INFORMACIÓN</v>
          </cell>
          <cell r="H2144" t="str">
            <v>UNIANDES</v>
          </cell>
          <cell r="I2144" t="str">
            <v>Camilo Cruz</v>
          </cell>
          <cell r="J2144" t="str">
            <v>Sendero Peatonal</v>
          </cell>
          <cell r="K2144" t="str">
            <v>MULTIPLE</v>
          </cell>
          <cell r="L2144" t="str">
            <v>SIN INFORMACIÓN</v>
          </cell>
          <cell r="M2144">
            <v>3394949</v>
          </cell>
          <cell r="O2144" t="str">
            <v>Si</v>
          </cell>
          <cell r="P2144">
            <v>1268</v>
          </cell>
          <cell r="Q2144">
            <v>50370511</v>
          </cell>
          <cell r="R2144">
            <v>50370511</v>
          </cell>
          <cell r="U2144">
            <v>1</v>
          </cell>
        </row>
        <row r="2145">
          <cell r="A2145" t="str">
            <v>PROP02144</v>
          </cell>
          <cell r="D2145">
            <v>40597</v>
          </cell>
          <cell r="E2145">
            <v>0</v>
          </cell>
          <cell r="F2145">
            <v>1</v>
          </cell>
          <cell r="G2145" t="str">
            <v>SIN INFORMACIÓN</v>
          </cell>
          <cell r="H2145" t="str">
            <v>UNIANDES</v>
          </cell>
          <cell r="I2145" t="str">
            <v>Camilo Cruz</v>
          </cell>
          <cell r="J2145" t="str">
            <v>Sendero Peatonal</v>
          </cell>
          <cell r="K2145" t="str">
            <v>MULTIPLE</v>
          </cell>
          <cell r="L2145" t="str">
            <v>SIN INFORMACIÓN</v>
          </cell>
          <cell r="M2145">
            <v>3394949</v>
          </cell>
          <cell r="O2145" t="str">
            <v>Si</v>
          </cell>
          <cell r="P2145">
            <v>1258</v>
          </cell>
          <cell r="Q2145">
            <v>3500000</v>
          </cell>
          <cell r="R2145">
            <v>3500000</v>
          </cell>
          <cell r="U2145">
            <v>1</v>
          </cell>
        </row>
        <row r="2146">
          <cell r="A2146" t="str">
            <v>PROP02145</v>
          </cell>
          <cell r="D2146">
            <v>40597</v>
          </cell>
          <cell r="E2146">
            <v>0</v>
          </cell>
          <cell r="F2146">
            <v>1</v>
          </cell>
          <cell r="G2146" t="str">
            <v>SIN INFORMACIÓN</v>
          </cell>
          <cell r="H2146" t="str">
            <v>PROENFAR</v>
          </cell>
          <cell r="I2146" t="str">
            <v>Jasson Hernández</v>
          </cell>
          <cell r="J2146" t="str">
            <v>Planta Proenfar (Topografía)</v>
          </cell>
          <cell r="K2146" t="str">
            <v>MULTIPLE</v>
          </cell>
          <cell r="L2146" t="str">
            <v>SIN INFORMACIÓN</v>
          </cell>
          <cell r="M2146">
            <v>3648686</v>
          </cell>
          <cell r="O2146" t="str">
            <v>No</v>
          </cell>
          <cell r="P2146">
            <v>1251</v>
          </cell>
          <cell r="Q2146">
            <v>1260000</v>
          </cell>
          <cell r="U2146">
            <v>0</v>
          </cell>
        </row>
        <row r="2147">
          <cell r="A2147" t="str">
            <v>PROP02146</v>
          </cell>
          <cell r="D2147">
            <v>40599</v>
          </cell>
          <cell r="E2147">
            <v>0</v>
          </cell>
          <cell r="F2147">
            <v>1</v>
          </cell>
          <cell r="G2147" t="str">
            <v>SIN INFORMACIÓN</v>
          </cell>
          <cell r="H2147" t="str">
            <v>PLAYA BLANCA BARU</v>
          </cell>
          <cell r="I2147" t="str">
            <v>Clemencia Buitrago</v>
          </cell>
          <cell r="J2147" t="str">
            <v>Urbanismo Playa Blanca Baru</v>
          </cell>
          <cell r="K2147" t="str">
            <v>MULTIPLE</v>
          </cell>
          <cell r="L2147" t="str">
            <v>SIN INFORMACIÓN</v>
          </cell>
          <cell r="M2147">
            <v>6183967</v>
          </cell>
          <cell r="O2147" t="str">
            <v>?</v>
          </cell>
          <cell r="Q2147">
            <v>141345200</v>
          </cell>
          <cell r="U2147">
            <v>0</v>
          </cell>
        </row>
        <row r="2148">
          <cell r="A2148" t="str">
            <v>PROP02147</v>
          </cell>
          <cell r="D2148">
            <v>40599</v>
          </cell>
          <cell r="E2148">
            <v>0</v>
          </cell>
          <cell r="F2148">
            <v>1</v>
          </cell>
          <cell r="G2148" t="str">
            <v>SIN INFORMACIÓN</v>
          </cell>
          <cell r="H2148" t="str">
            <v>GRUPO SANTANDER</v>
          </cell>
          <cell r="I2148" t="str">
            <v>Luciano Jaramillo</v>
          </cell>
          <cell r="J2148" t="str">
            <v>Red Contra Incendio y Escalera Emerg.</v>
          </cell>
          <cell r="K2148" t="str">
            <v>MULTIPLE</v>
          </cell>
          <cell r="L2148" t="str">
            <v>SIN INFORMACIÓN</v>
          </cell>
          <cell r="M2148">
            <v>3102959042</v>
          </cell>
          <cell r="O2148" t="str">
            <v>?</v>
          </cell>
          <cell r="Q2148">
            <v>57065010</v>
          </cell>
          <cell r="U2148">
            <v>0</v>
          </cell>
        </row>
        <row r="2149">
          <cell r="A2149" t="str">
            <v>PROP02148</v>
          </cell>
          <cell r="D2149">
            <v>40598</v>
          </cell>
          <cell r="E2149">
            <v>0</v>
          </cell>
          <cell r="F2149">
            <v>1</v>
          </cell>
          <cell r="G2149" t="str">
            <v>SIN INFORMACIÓN</v>
          </cell>
          <cell r="H2149" t="str">
            <v>CENTRO COMERCIAL NIZA</v>
          </cell>
          <cell r="I2149" t="str">
            <v>Amparo Rodriguez</v>
          </cell>
          <cell r="J2149" t="str">
            <v>Asesoria Preliminar Ampliacion CC Niza</v>
          </cell>
          <cell r="K2149" t="str">
            <v>MULTIPLE</v>
          </cell>
          <cell r="L2149" t="str">
            <v>SIN INFORMACIÓN</v>
          </cell>
          <cell r="M2149">
            <v>2712028</v>
          </cell>
          <cell r="O2149" t="str">
            <v>Si</v>
          </cell>
          <cell r="P2149">
            <v>1276</v>
          </cell>
          <cell r="Q2149">
            <v>20000000</v>
          </cell>
          <cell r="R2149">
            <v>20000000</v>
          </cell>
          <cell r="U2149">
            <v>1</v>
          </cell>
        </row>
        <row r="2150">
          <cell r="A2150" t="str">
            <v>PROP02149</v>
          </cell>
          <cell r="D2150">
            <v>40591</v>
          </cell>
          <cell r="E2150">
            <v>0</v>
          </cell>
          <cell r="F2150">
            <v>1</v>
          </cell>
          <cell r="G2150" t="str">
            <v>SIN INFORMACIÓN</v>
          </cell>
          <cell r="H2150" t="str">
            <v>CENTRO COMERCIAL BULEVAR</v>
          </cell>
          <cell r="I2150" t="str">
            <v>Leopoldo Vargas</v>
          </cell>
          <cell r="J2150" t="str">
            <v>Centro Comercial Bulevar</v>
          </cell>
          <cell r="K2150" t="str">
            <v>MULTIPLE</v>
          </cell>
          <cell r="L2150" t="str">
            <v>SIN INFORMACIÓN</v>
          </cell>
          <cell r="M2150">
            <v>2266500</v>
          </cell>
          <cell r="O2150" t="str">
            <v>Si</v>
          </cell>
          <cell r="P2150">
            <v>1244</v>
          </cell>
          <cell r="Q2150">
            <v>2100000</v>
          </cell>
          <cell r="R2150">
            <v>2100000</v>
          </cell>
          <cell r="U2150">
            <v>1</v>
          </cell>
        </row>
        <row r="2151">
          <cell r="A2151" t="str">
            <v>PROP02150</v>
          </cell>
          <cell r="D2151">
            <v>40602</v>
          </cell>
          <cell r="E2151">
            <v>0</v>
          </cell>
          <cell r="F2151">
            <v>1</v>
          </cell>
          <cell r="G2151" t="str">
            <v>SIN INFORMACIÓN</v>
          </cell>
          <cell r="H2151" t="str">
            <v>TELMEX</v>
          </cell>
          <cell r="I2151" t="str">
            <v>Claudia Cardona</v>
          </cell>
          <cell r="J2151" t="str">
            <v>Sede Telmex (Ampliación)</v>
          </cell>
          <cell r="K2151" t="str">
            <v>MULTIPLE</v>
          </cell>
          <cell r="L2151" t="str">
            <v>SIN INFORMACIÓN</v>
          </cell>
          <cell r="M2151">
            <v>7480000</v>
          </cell>
          <cell r="O2151" t="str">
            <v>Si</v>
          </cell>
          <cell r="P2151">
            <v>1215</v>
          </cell>
          <cell r="Q2151">
            <v>15685416</v>
          </cell>
          <cell r="R2151">
            <v>15685416</v>
          </cell>
          <cell r="U2151">
            <v>1</v>
          </cell>
        </row>
        <row r="2152">
          <cell r="A2152" t="str">
            <v>PROP02151</v>
          </cell>
          <cell r="D2152">
            <v>40603</v>
          </cell>
          <cell r="E2152">
            <v>0</v>
          </cell>
          <cell r="F2152">
            <v>1</v>
          </cell>
          <cell r="G2152" t="str">
            <v>SIN INFORMACIÓN</v>
          </cell>
          <cell r="H2152" t="str">
            <v>ALVAREZ Y ASOCIADOS</v>
          </cell>
          <cell r="I2152" t="str">
            <v>Antonio Alvarez</v>
          </cell>
          <cell r="J2152" t="str">
            <v>Calabria Virrey</v>
          </cell>
          <cell r="K2152" t="str">
            <v>MULTIPLE</v>
          </cell>
          <cell r="L2152" t="str">
            <v>SIN INFORMACIÓN</v>
          </cell>
          <cell r="M2152">
            <v>3214420</v>
          </cell>
          <cell r="O2152" t="str">
            <v>NO</v>
          </cell>
          <cell r="Q2152">
            <v>7000000</v>
          </cell>
          <cell r="T2152">
            <v>4300</v>
          </cell>
          <cell r="U2152">
            <v>0</v>
          </cell>
        </row>
        <row r="2153">
          <cell r="A2153" t="str">
            <v>PROP02152</v>
          </cell>
          <cell r="D2153">
            <v>40606</v>
          </cell>
          <cell r="E2153">
            <v>0</v>
          </cell>
          <cell r="F2153">
            <v>1</v>
          </cell>
          <cell r="G2153" t="str">
            <v>SIN INFORMACIÓN</v>
          </cell>
          <cell r="H2153" t="str">
            <v>GRUPO VELEZ</v>
          </cell>
          <cell r="I2153" t="str">
            <v>Carlos Moyano</v>
          </cell>
          <cell r="J2153" t="str">
            <v>Country Medical Center</v>
          </cell>
          <cell r="K2153" t="str">
            <v>G. OBR</v>
          </cell>
          <cell r="L2153" t="str">
            <v>SIN INFORMACIÓN</v>
          </cell>
          <cell r="O2153" t="str">
            <v>NO</v>
          </cell>
          <cell r="Q2153">
            <v>744734835</v>
          </cell>
          <cell r="T2153">
            <v>13408</v>
          </cell>
          <cell r="U2153">
            <v>0</v>
          </cell>
        </row>
        <row r="2154">
          <cell r="A2154" t="str">
            <v>PROP02153</v>
          </cell>
          <cell r="D2154">
            <v>40611</v>
          </cell>
          <cell r="E2154">
            <v>0</v>
          </cell>
          <cell r="F2154">
            <v>1</v>
          </cell>
          <cell r="G2154" t="str">
            <v>SIN INFORMACIÓN</v>
          </cell>
          <cell r="H2154" t="str">
            <v>GRUPO VALOR</v>
          </cell>
          <cell r="I2154" t="str">
            <v>Maria Teresa Gutierrez</v>
          </cell>
          <cell r="J2154" t="str">
            <v>Rosales 1-69</v>
          </cell>
          <cell r="K2154" t="str">
            <v>MULTIPLE</v>
          </cell>
          <cell r="L2154" t="str">
            <v>SIN INFORMACIÓN</v>
          </cell>
          <cell r="M2154" t="str">
            <v>6107001 ext 112</v>
          </cell>
          <cell r="O2154" t="str">
            <v>?</v>
          </cell>
          <cell r="Q2154">
            <v>10500000</v>
          </cell>
          <cell r="T2154">
            <v>1393</v>
          </cell>
          <cell r="U2154">
            <v>0</v>
          </cell>
        </row>
        <row r="2155">
          <cell r="A2155" t="str">
            <v>PROP02154</v>
          </cell>
          <cell r="D2155">
            <v>40611</v>
          </cell>
          <cell r="E2155">
            <v>0</v>
          </cell>
          <cell r="F2155">
            <v>1</v>
          </cell>
          <cell r="G2155" t="str">
            <v>SIN INFORMACIÓN</v>
          </cell>
          <cell r="H2155" t="str">
            <v>INMOBILIARIA SU CASA</v>
          </cell>
          <cell r="I2155" t="str">
            <v>Jairo Prieto</v>
          </cell>
          <cell r="J2155" t="str">
            <v>Centro Siberia Centro Comercial</v>
          </cell>
          <cell r="K2155" t="str">
            <v>MULTIPLE</v>
          </cell>
          <cell r="L2155" t="str">
            <v>SIN INFORMACIÓN</v>
          </cell>
          <cell r="M2155" t="str">
            <v>(5)6654564</v>
          </cell>
          <cell r="O2155" t="str">
            <v>Si</v>
          </cell>
          <cell r="P2155">
            <v>1274</v>
          </cell>
          <cell r="Q2155">
            <v>14000000</v>
          </cell>
          <cell r="R2155">
            <v>14000000</v>
          </cell>
          <cell r="T2155">
            <v>8390</v>
          </cell>
          <cell r="U2155">
            <v>1</v>
          </cell>
        </row>
        <row r="2156">
          <cell r="A2156" t="str">
            <v>PROP02155</v>
          </cell>
          <cell r="D2156">
            <v>40612</v>
          </cell>
          <cell r="E2156">
            <v>0</v>
          </cell>
          <cell r="F2156">
            <v>1</v>
          </cell>
          <cell r="G2156" t="str">
            <v>SIN INFORMACIÓN</v>
          </cell>
          <cell r="H2156" t="str">
            <v>LUIS F CORREA</v>
          </cell>
          <cell r="I2156" t="str">
            <v>Luis Fernando Correa</v>
          </cell>
          <cell r="J2156" t="str">
            <v>Hotel PIA Cartagena</v>
          </cell>
          <cell r="K2156" t="str">
            <v>MULTIPLE</v>
          </cell>
          <cell r="L2156" t="str">
            <v>SIN INFORMACIÓN</v>
          </cell>
          <cell r="M2156">
            <v>6324400</v>
          </cell>
          <cell r="O2156" t="str">
            <v>Si</v>
          </cell>
          <cell r="P2156" t="str">
            <v>1278-1281</v>
          </cell>
          <cell r="Q2156">
            <v>2128574343</v>
          </cell>
          <cell r="R2156">
            <v>221761600</v>
          </cell>
          <cell r="U2156">
            <v>1</v>
          </cell>
        </row>
        <row r="2157">
          <cell r="A2157" t="str">
            <v>PROP02156</v>
          </cell>
          <cell r="D2157">
            <v>40620</v>
          </cell>
          <cell r="E2157">
            <v>1</v>
          </cell>
          <cell r="F2157">
            <v>0</v>
          </cell>
          <cell r="G2157" t="str">
            <v>SIN INFORMACIÓN</v>
          </cell>
          <cell r="H2157" t="str">
            <v>FORPO</v>
          </cell>
          <cell r="I2157" t="str">
            <v>Coronel Alfonso Rueda Celis</v>
          </cell>
          <cell r="J2157" t="str">
            <v>Terminación Policía Soacha</v>
          </cell>
          <cell r="K2157" t="str">
            <v>MULTIPLE</v>
          </cell>
          <cell r="L2157" t="str">
            <v>SIN INFORMACIÓN</v>
          </cell>
          <cell r="M2157">
            <v>2200460</v>
          </cell>
          <cell r="N2157" t="str">
            <v>Si</v>
          </cell>
          <cell r="P2157">
            <v>1238</v>
          </cell>
          <cell r="Q2157">
            <v>60344827.586206898</v>
          </cell>
          <cell r="R2157">
            <v>60344827.586206898</v>
          </cell>
          <cell r="U2157">
            <v>1</v>
          </cell>
        </row>
        <row r="2158">
          <cell r="A2158" t="str">
            <v>PROP02157</v>
          </cell>
          <cell r="D2158">
            <v>40620</v>
          </cell>
          <cell r="E2158">
            <v>0</v>
          </cell>
          <cell r="F2158">
            <v>1</v>
          </cell>
          <cell r="G2158" t="str">
            <v>SIN INFORMACIÓN</v>
          </cell>
          <cell r="H2158" t="str">
            <v>BAVARIA</v>
          </cell>
          <cell r="I2158" t="str">
            <v>Rodrigo Sarmiento</v>
          </cell>
          <cell r="J2158" t="str">
            <v>Bavaria (Ampliación)</v>
          </cell>
          <cell r="K2158" t="str">
            <v>INT. PR</v>
          </cell>
          <cell r="L2158" t="str">
            <v>SIN INFORMACIÓN</v>
          </cell>
          <cell r="M2158">
            <v>4249000</v>
          </cell>
          <cell r="O2158" t="str">
            <v>Si</v>
          </cell>
          <cell r="P2158">
            <v>1246</v>
          </cell>
          <cell r="Q2158">
            <v>7888316</v>
          </cell>
          <cell r="R2158">
            <v>7888316</v>
          </cell>
          <cell r="U2158">
            <v>1</v>
          </cell>
        </row>
        <row r="2159">
          <cell r="A2159" t="str">
            <v>PROP02158</v>
          </cell>
          <cell r="D2159">
            <v>40611</v>
          </cell>
          <cell r="E2159">
            <v>0</v>
          </cell>
          <cell r="F2159">
            <v>1</v>
          </cell>
          <cell r="G2159" t="str">
            <v>SIN INFORMACIÓN</v>
          </cell>
          <cell r="H2159" t="str">
            <v>COLSUBSIDIO</v>
          </cell>
          <cell r="I2159" t="str">
            <v>Luis Carlos Muñoz</v>
          </cell>
          <cell r="J2159" t="str">
            <v>Colsubsidio Mazuren (ampliacion)</v>
          </cell>
          <cell r="K2159" t="str">
            <v>MULTIPLE</v>
          </cell>
          <cell r="L2159" t="str">
            <v>SIN INFORMACIÓN</v>
          </cell>
          <cell r="M2159">
            <v>3431899</v>
          </cell>
          <cell r="O2159" t="str">
            <v>Si</v>
          </cell>
          <cell r="P2159">
            <v>1182</v>
          </cell>
          <cell r="Q2159">
            <v>106517095</v>
          </cell>
          <cell r="R2159">
            <v>106517095</v>
          </cell>
          <cell r="U2159">
            <v>1</v>
          </cell>
        </row>
        <row r="2160">
          <cell r="A2160" t="str">
            <v>PROP02159</v>
          </cell>
          <cell r="D2160">
            <v>40611</v>
          </cell>
          <cell r="E2160">
            <v>0</v>
          </cell>
          <cell r="F2160">
            <v>1</v>
          </cell>
          <cell r="G2160" t="str">
            <v>SIN INFORMACIÓN</v>
          </cell>
          <cell r="H2160" t="str">
            <v>UNIVERSIDAD DE LOS ANDES</v>
          </cell>
          <cell r="I2160" t="str">
            <v>Camilo Cruz</v>
          </cell>
          <cell r="J2160" t="str">
            <v>S1 y Tx (Ampliación)</v>
          </cell>
          <cell r="K2160" t="str">
            <v>MULTIPLE</v>
          </cell>
          <cell r="L2160" t="str">
            <v>SIN INFORMACIÓN</v>
          </cell>
          <cell r="M2160">
            <v>3394949</v>
          </cell>
          <cell r="O2160" t="str">
            <v>Si</v>
          </cell>
          <cell r="P2160" t="str">
            <v>1210-1221</v>
          </cell>
          <cell r="Q2160">
            <v>0</v>
          </cell>
          <cell r="R2160">
            <v>0</v>
          </cell>
          <cell r="U2160">
            <v>1</v>
          </cell>
        </row>
        <row r="2161">
          <cell r="A2161" t="str">
            <v>PROP02160</v>
          </cell>
          <cell r="D2161">
            <v>40617</v>
          </cell>
          <cell r="E2161">
            <v>0</v>
          </cell>
          <cell r="F2161">
            <v>1</v>
          </cell>
          <cell r="G2161" t="str">
            <v>SIN INFORMACIÓN</v>
          </cell>
          <cell r="H2161" t="str">
            <v>TERPEL</v>
          </cell>
          <cell r="I2161" t="str">
            <v>Ever Díaz Acosta</v>
          </cell>
          <cell r="J2161" t="str">
            <v>Terpel (Ampliación)</v>
          </cell>
          <cell r="K2161" t="str">
            <v>MULTIPLE</v>
          </cell>
          <cell r="L2161" t="str">
            <v>SIN INFORMACIÓN</v>
          </cell>
          <cell r="M2161">
            <v>3198888</v>
          </cell>
          <cell r="O2161" t="str">
            <v>Si</v>
          </cell>
          <cell r="P2161">
            <v>1237</v>
          </cell>
          <cell r="Q2161">
            <v>8327000</v>
          </cell>
          <cell r="R2161">
            <v>8327000</v>
          </cell>
          <cell r="U2161">
            <v>1</v>
          </cell>
        </row>
        <row r="2162">
          <cell r="A2162" t="str">
            <v>PROP02161</v>
          </cell>
          <cell r="D2162">
            <v>40624</v>
          </cell>
          <cell r="E2162">
            <v>0</v>
          </cell>
          <cell r="F2162">
            <v>1</v>
          </cell>
          <cell r="G2162" t="str">
            <v>SIN INFORMACIÓN</v>
          </cell>
          <cell r="H2162" t="str">
            <v>COLEGIO ROCHESTER</v>
          </cell>
          <cell r="I2162" t="str">
            <v>Juan Pablo Aljure</v>
          </cell>
          <cell r="J2162" t="str">
            <v>Colegio Rochester</v>
          </cell>
          <cell r="K2162" t="str">
            <v>COMMI</v>
          </cell>
          <cell r="L2162" t="str">
            <v>SIN INFORMACIÓN</v>
          </cell>
          <cell r="M2162">
            <v>2745866</v>
          </cell>
          <cell r="O2162" t="str">
            <v>Si</v>
          </cell>
          <cell r="P2162">
            <v>1273</v>
          </cell>
          <cell r="Q2162">
            <v>90000000</v>
          </cell>
          <cell r="R2162">
            <v>77000000</v>
          </cell>
          <cell r="T2162">
            <v>24152</v>
          </cell>
          <cell r="U2162">
            <v>1</v>
          </cell>
        </row>
        <row r="2163">
          <cell r="A2163" t="str">
            <v>PROP02162</v>
          </cell>
          <cell r="D2163">
            <v>40632</v>
          </cell>
          <cell r="E2163">
            <v>0</v>
          </cell>
          <cell r="F2163">
            <v>1</v>
          </cell>
          <cell r="G2163" t="str">
            <v>SIN INFORMACIÓN</v>
          </cell>
          <cell r="H2163" t="str">
            <v>TERPEL</v>
          </cell>
          <cell r="I2163" t="str">
            <v>Ever Díaz</v>
          </cell>
          <cell r="J2163" t="str">
            <v>Terpel (Ampliación)</v>
          </cell>
          <cell r="K2163" t="str">
            <v>MULTIPLE</v>
          </cell>
          <cell r="L2163" t="str">
            <v>SIN INFORMACIÓN</v>
          </cell>
          <cell r="M2163">
            <v>3198888</v>
          </cell>
          <cell r="O2163" t="str">
            <v>Si</v>
          </cell>
          <cell r="P2163">
            <v>1237</v>
          </cell>
          <cell r="Q2163">
            <v>8327000</v>
          </cell>
          <cell r="R2163">
            <v>8327000</v>
          </cell>
          <cell r="U2163">
            <v>1</v>
          </cell>
        </row>
        <row r="2164">
          <cell r="A2164" t="str">
            <v>PROP02163</v>
          </cell>
          <cell r="D2164">
            <v>40626</v>
          </cell>
          <cell r="E2164">
            <v>0</v>
          </cell>
          <cell r="F2164">
            <v>1</v>
          </cell>
          <cell r="G2164" t="str">
            <v>SIN INFORMACIÓN</v>
          </cell>
          <cell r="H2164" t="str">
            <v>ARTURO CALLE</v>
          </cell>
          <cell r="I2164" t="str">
            <v>Arturo Calle</v>
          </cell>
          <cell r="J2164" t="str">
            <v>Local Comercial Unicentro Arturo Calle</v>
          </cell>
          <cell r="K2164" t="str">
            <v>MULTIPLE</v>
          </cell>
          <cell r="L2164" t="str">
            <v>SIN INFORMACIÓN</v>
          </cell>
          <cell r="M2164">
            <v>4115055</v>
          </cell>
          <cell r="O2164" t="str">
            <v>?</v>
          </cell>
          <cell r="Q2164">
            <v>15670000</v>
          </cell>
          <cell r="U2164">
            <v>0</v>
          </cell>
        </row>
        <row r="2165">
          <cell r="A2165" t="str">
            <v>PROP02164</v>
          </cell>
          <cell r="D2165">
            <v>40625</v>
          </cell>
          <cell r="E2165">
            <v>0</v>
          </cell>
          <cell r="F2165">
            <v>1</v>
          </cell>
          <cell r="G2165" t="str">
            <v>SIN INFORMACIÓN</v>
          </cell>
          <cell r="H2165" t="str">
            <v>AVIANCA</v>
          </cell>
          <cell r="I2165" t="str">
            <v>Raul Acevedo - Compras</v>
          </cell>
          <cell r="J2165" t="str">
            <v>Reubicacion Hangares Avianca</v>
          </cell>
          <cell r="K2165" t="str">
            <v>MULTIPLE</v>
          </cell>
          <cell r="L2165" t="str">
            <v>SIN INFORMACIÓN</v>
          </cell>
          <cell r="M2165">
            <v>2822462</v>
          </cell>
          <cell r="O2165" t="str">
            <v>?</v>
          </cell>
          <cell r="Q2165">
            <v>32000000</v>
          </cell>
          <cell r="U2165">
            <v>0</v>
          </cell>
        </row>
        <row r="2166">
          <cell r="A2166" t="str">
            <v>PROP02165</v>
          </cell>
          <cell r="D2166">
            <v>40632</v>
          </cell>
          <cell r="E2166">
            <v>0</v>
          </cell>
          <cell r="F2166">
            <v>1</v>
          </cell>
          <cell r="G2166" t="str">
            <v>SIN INFORMACIÓN</v>
          </cell>
          <cell r="H2166" t="str">
            <v>GAIA HOTELS</v>
          </cell>
          <cell r="I2166" t="str">
            <v>Felipe lloreda</v>
          </cell>
          <cell r="J2166" t="str">
            <v xml:space="preserve">Hotel </v>
          </cell>
          <cell r="K2166" t="str">
            <v>INT. PR</v>
          </cell>
          <cell r="L2166" t="str">
            <v>SIN INFORMACIÓN</v>
          </cell>
          <cell r="M2166">
            <v>2362328</v>
          </cell>
          <cell r="O2166" t="str">
            <v>?</v>
          </cell>
          <cell r="Q2166">
            <v>10297400</v>
          </cell>
          <cell r="U2166">
            <v>0</v>
          </cell>
        </row>
        <row r="2167">
          <cell r="A2167" t="str">
            <v>PROP02166</v>
          </cell>
          <cell r="D2167">
            <v>40632</v>
          </cell>
          <cell r="E2167">
            <v>0</v>
          </cell>
          <cell r="F2167">
            <v>1</v>
          </cell>
          <cell r="G2167" t="str">
            <v>SIN INFORMACIÓN</v>
          </cell>
          <cell r="H2167" t="str">
            <v>GAIA HOTELS</v>
          </cell>
          <cell r="I2167" t="str">
            <v>Felipe lloreda</v>
          </cell>
          <cell r="J2167" t="str">
            <v>Hotel</v>
          </cell>
          <cell r="K2167" t="str">
            <v>MULTIPLE</v>
          </cell>
          <cell r="L2167" t="str">
            <v>SIN INFORMACIÓN</v>
          </cell>
          <cell r="M2167">
            <v>2362328</v>
          </cell>
          <cell r="O2167" t="str">
            <v>?</v>
          </cell>
          <cell r="Q2167">
            <v>819358544</v>
          </cell>
          <cell r="U2167">
            <v>0</v>
          </cell>
        </row>
        <row r="2168">
          <cell r="A2168" t="str">
            <v>PROP02167</v>
          </cell>
          <cell r="D2168">
            <v>40632</v>
          </cell>
          <cell r="E2168">
            <v>1</v>
          </cell>
          <cell r="F2168">
            <v>0</v>
          </cell>
          <cell r="G2168" t="str">
            <v>SIN INFORMACIÓN</v>
          </cell>
          <cell r="H2168" t="str">
            <v>MINISTERIO DE CULTURA</v>
          </cell>
          <cell r="I2168" t="str">
            <v>Monica Orduña</v>
          </cell>
          <cell r="J2168" t="str">
            <v>Casa Museo Rafael Nuñez Cartagena</v>
          </cell>
          <cell r="K2168" t="str">
            <v>MULTIPLE</v>
          </cell>
          <cell r="L2168" t="str">
            <v>SIN INFORMACIÓN</v>
          </cell>
          <cell r="M2168" t="str">
            <v>3424100 ext 1596</v>
          </cell>
          <cell r="O2168" t="str">
            <v>No</v>
          </cell>
          <cell r="Q2168">
            <v>172375258</v>
          </cell>
          <cell r="U2168">
            <v>0</v>
          </cell>
        </row>
        <row r="2169">
          <cell r="A2169" t="str">
            <v>PROP02168</v>
          </cell>
          <cell r="D2169">
            <v>40632</v>
          </cell>
          <cell r="E2169">
            <v>0</v>
          </cell>
          <cell r="F2169">
            <v>1</v>
          </cell>
          <cell r="G2169" t="str">
            <v>SIN INFORMACIÓN</v>
          </cell>
          <cell r="H2169" t="str">
            <v>VALOR S.A.</v>
          </cell>
          <cell r="I2169" t="str">
            <v>Ricardo Paredes</v>
          </cell>
          <cell r="J2169" t="str">
            <v>Oficinas MPX Piso 15 Torre Cusezar</v>
          </cell>
          <cell r="K2169" t="str">
            <v>PRES</v>
          </cell>
          <cell r="L2169" t="str">
            <v>SIN INFORMACIÓN</v>
          </cell>
          <cell r="M2169">
            <v>6107001</v>
          </cell>
          <cell r="O2169" t="str">
            <v>No</v>
          </cell>
          <cell r="Q2169">
            <v>5000000</v>
          </cell>
          <cell r="U2169">
            <v>0</v>
          </cell>
        </row>
        <row r="2170">
          <cell r="A2170" t="str">
            <v>PROP02169</v>
          </cell>
          <cell r="D2170">
            <v>40631</v>
          </cell>
          <cell r="E2170">
            <v>0</v>
          </cell>
          <cell r="F2170">
            <v>1</v>
          </cell>
          <cell r="G2170" t="str">
            <v>SIN INFORMACIÓN</v>
          </cell>
          <cell r="H2170" t="str">
            <v>IBRACO</v>
          </cell>
          <cell r="I2170" t="str">
            <v>Margarita Duran</v>
          </cell>
          <cell r="J2170" t="str">
            <v>Reforzamiento Estructural Edificio</v>
          </cell>
          <cell r="K2170" t="str">
            <v>PRES</v>
          </cell>
          <cell r="L2170" t="str">
            <v>SIN INFORMACIÓN</v>
          </cell>
          <cell r="M2170" t="str">
            <v>2115511-3112320659</v>
          </cell>
          <cell r="O2170" t="str">
            <v>?</v>
          </cell>
          <cell r="Q2170">
            <v>4000000</v>
          </cell>
          <cell r="U2170">
            <v>0</v>
          </cell>
        </row>
        <row r="2171">
          <cell r="A2171" t="str">
            <v>PROP02170</v>
          </cell>
          <cell r="D2171">
            <v>40618</v>
          </cell>
          <cell r="E2171">
            <v>0</v>
          </cell>
          <cell r="F2171">
            <v>1</v>
          </cell>
          <cell r="G2171" t="str">
            <v>SIN INFORMACIÓN</v>
          </cell>
          <cell r="H2171" t="str">
            <v>CONTEMPO</v>
          </cell>
          <cell r="I2171" t="str">
            <v>Edgar Reales</v>
          </cell>
          <cell r="J2171" t="str">
            <v>Waya Guajira</v>
          </cell>
          <cell r="K2171" t="str">
            <v>MULTIPLE</v>
          </cell>
          <cell r="L2171" t="str">
            <v>SIN INFORMACIÓN</v>
          </cell>
          <cell r="M2171" t="str">
            <v>2182470 ext 232</v>
          </cell>
          <cell r="O2171" t="str">
            <v>Si</v>
          </cell>
          <cell r="P2171">
            <v>1245</v>
          </cell>
          <cell r="Q2171">
            <v>6500000</v>
          </cell>
          <cell r="R2171">
            <v>6500000</v>
          </cell>
          <cell r="U2171">
            <v>1</v>
          </cell>
        </row>
        <row r="2172">
          <cell r="A2172" t="str">
            <v>PROP02171</v>
          </cell>
          <cell r="D2172">
            <v>40630</v>
          </cell>
          <cell r="E2172">
            <v>0</v>
          </cell>
          <cell r="F2172">
            <v>1</v>
          </cell>
          <cell r="G2172" t="str">
            <v>SIN INFORMACIÓN</v>
          </cell>
          <cell r="H2172" t="str">
            <v>SIEMENS</v>
          </cell>
          <cell r="I2172" t="str">
            <v>Iván Robayo</v>
          </cell>
          <cell r="J2172" t="str">
            <v>Siemens (Ampliación)</v>
          </cell>
          <cell r="K2172" t="str">
            <v>MULTIPLE</v>
          </cell>
          <cell r="L2172" t="str">
            <v>SIN INFORMACIÓN</v>
          </cell>
          <cell r="M2172">
            <v>4259528</v>
          </cell>
          <cell r="O2172" t="str">
            <v>SI</v>
          </cell>
          <cell r="Q2172">
            <v>408300957</v>
          </cell>
          <cell r="R2172">
            <v>0</v>
          </cell>
          <cell r="U2172">
            <v>1</v>
          </cell>
        </row>
        <row r="2173">
          <cell r="A2173" t="str">
            <v>PROP02172</v>
          </cell>
          <cell r="D2173">
            <v>40634</v>
          </cell>
          <cell r="E2173">
            <v>0</v>
          </cell>
          <cell r="F2173">
            <v>1</v>
          </cell>
          <cell r="G2173" t="str">
            <v>SIN INFORMACIÓN</v>
          </cell>
          <cell r="H2173" t="str">
            <v>CONTEMPO</v>
          </cell>
          <cell r="I2173" t="str">
            <v>Ernesto Estefan</v>
          </cell>
          <cell r="J2173" t="str">
            <v>Hotel Barranquilla</v>
          </cell>
          <cell r="K2173" t="str">
            <v>PRES</v>
          </cell>
          <cell r="L2173" t="str">
            <v>SIN INFORMACIÓN</v>
          </cell>
          <cell r="M2173" t="str">
            <v>2182470 ext 232</v>
          </cell>
          <cell r="O2173" t="str">
            <v>Si</v>
          </cell>
          <cell r="P2173">
            <v>1275</v>
          </cell>
          <cell r="Q2173">
            <v>3500000</v>
          </cell>
          <cell r="R2173">
            <v>3500000</v>
          </cell>
          <cell r="U2173">
            <v>1</v>
          </cell>
        </row>
        <row r="2174">
          <cell r="A2174" t="str">
            <v>PROP02173</v>
          </cell>
          <cell r="D2174">
            <v>40634</v>
          </cell>
          <cell r="E2174">
            <v>0</v>
          </cell>
          <cell r="F2174">
            <v>1</v>
          </cell>
          <cell r="G2174" t="str">
            <v>SIN INFORMACIÓN</v>
          </cell>
          <cell r="H2174" t="str">
            <v>NISSAN</v>
          </cell>
          <cell r="I2174" t="str">
            <v>Andres Cataño</v>
          </cell>
          <cell r="J2174" t="str">
            <v>Infraestructura vitrinas comerciales</v>
          </cell>
          <cell r="K2174" t="str">
            <v>MULTIPLE</v>
          </cell>
          <cell r="L2174" t="str">
            <v>SIN INFORMACIÓN</v>
          </cell>
          <cell r="O2174" t="str">
            <v>Si</v>
          </cell>
          <cell r="P2174" t="str">
            <v>1279-1280</v>
          </cell>
          <cell r="Q2174">
            <v>169734800</v>
          </cell>
          <cell r="R2174">
            <v>169734800</v>
          </cell>
          <cell r="U2174">
            <v>1</v>
          </cell>
        </row>
        <row r="2175">
          <cell r="A2175" t="str">
            <v>PROP02174</v>
          </cell>
          <cell r="D2175">
            <v>40638</v>
          </cell>
          <cell r="E2175">
            <v>0</v>
          </cell>
          <cell r="F2175">
            <v>1</v>
          </cell>
          <cell r="G2175" t="str">
            <v>SIN INFORMACIÓN</v>
          </cell>
          <cell r="H2175" t="str">
            <v>CENTRO COMERCIAL ANDINO</v>
          </cell>
          <cell r="I2175" t="str">
            <v>Clara Ferro</v>
          </cell>
          <cell r="J2175" t="str">
            <v>Centro Andino (Ampliación)</v>
          </cell>
          <cell r="K2175" t="str">
            <v>MULTIPLE</v>
          </cell>
          <cell r="L2175" t="str">
            <v>SIN INFORMACIÓN</v>
          </cell>
          <cell r="M2175">
            <v>6213111</v>
          </cell>
          <cell r="O2175" t="str">
            <v>?</v>
          </cell>
          <cell r="Q2175">
            <v>122482450</v>
          </cell>
          <cell r="U2175">
            <v>0</v>
          </cell>
        </row>
        <row r="2176">
          <cell r="A2176" t="str">
            <v>PROP02175</v>
          </cell>
          <cell r="D2176">
            <v>40639</v>
          </cell>
          <cell r="E2176">
            <v>0</v>
          </cell>
          <cell r="F2176">
            <v>1</v>
          </cell>
          <cell r="G2176" t="str">
            <v>SIN INFORMACIÓN</v>
          </cell>
          <cell r="H2176" t="str">
            <v>CONSTRUCCIONES PLANIFICADAS</v>
          </cell>
          <cell r="I2176" t="str">
            <v>Olga Lucia Castañeda</v>
          </cell>
          <cell r="J2176" t="str">
            <v>Vivienda Interes Social Usme</v>
          </cell>
          <cell r="K2176" t="str">
            <v>INT</v>
          </cell>
          <cell r="L2176" t="str">
            <v>SIN INFORMACIÓN</v>
          </cell>
          <cell r="M2176" t="str">
            <v>3394111 ext 3118</v>
          </cell>
          <cell r="O2176" t="str">
            <v>No</v>
          </cell>
          <cell r="Q2176">
            <v>267968050</v>
          </cell>
          <cell r="U2176">
            <v>0</v>
          </cell>
        </row>
        <row r="2177">
          <cell r="A2177" t="str">
            <v>PROP02176</v>
          </cell>
          <cell r="D2177">
            <v>40644</v>
          </cell>
          <cell r="E2177">
            <v>0</v>
          </cell>
          <cell r="F2177">
            <v>1</v>
          </cell>
          <cell r="G2177" t="str">
            <v>SIN INFORMACIÓN</v>
          </cell>
          <cell r="H2177" t="str">
            <v>TERRANUM</v>
          </cell>
          <cell r="I2177" t="str">
            <v>Nataly Alonso</v>
          </cell>
          <cell r="J2177" t="str">
            <v xml:space="preserve">Hotel W </v>
          </cell>
          <cell r="K2177" t="str">
            <v>PRES</v>
          </cell>
          <cell r="L2177" t="str">
            <v>SIN INFORMACIÓN</v>
          </cell>
          <cell r="M2177" t="str">
            <v>742 6060 Ext 143</v>
          </cell>
          <cell r="O2177" t="str">
            <v>No</v>
          </cell>
          <cell r="Q2177">
            <v>20000000</v>
          </cell>
          <cell r="U2177">
            <v>0</v>
          </cell>
        </row>
        <row r="2178">
          <cell r="A2178" t="str">
            <v>PROP02177</v>
          </cell>
          <cell r="D2178">
            <v>40644</v>
          </cell>
          <cell r="E2178">
            <v>0</v>
          </cell>
          <cell r="F2178">
            <v>1</v>
          </cell>
          <cell r="G2178" t="str">
            <v>SIN INFORMACIÓN</v>
          </cell>
          <cell r="H2178" t="str">
            <v>INVERSIONES MENDEBAL</v>
          </cell>
          <cell r="I2178" t="str">
            <v>Marcelo Cifuentes</v>
          </cell>
          <cell r="J2178" t="str">
            <v>Urbanismo Campo Golf y Vias Salitre</v>
          </cell>
          <cell r="K2178" t="str">
            <v>PRES</v>
          </cell>
          <cell r="L2178" t="str">
            <v>SIN INFORMACIÓN</v>
          </cell>
          <cell r="M2178" t="str">
            <v>743 74 30</v>
          </cell>
          <cell r="O2178" t="str">
            <v>?</v>
          </cell>
          <cell r="Q2178">
            <v>15000000</v>
          </cell>
          <cell r="U2178">
            <v>0</v>
          </cell>
        </row>
        <row r="2179">
          <cell r="A2179" t="str">
            <v>PROP02178</v>
          </cell>
          <cell r="D2179">
            <v>40645</v>
          </cell>
          <cell r="E2179">
            <v>0</v>
          </cell>
          <cell r="F2179">
            <v>1</v>
          </cell>
          <cell r="G2179" t="str">
            <v>SIN INFORMACIÓN</v>
          </cell>
          <cell r="H2179" t="str">
            <v xml:space="preserve">BRICOL LTDA </v>
          </cell>
          <cell r="I2179" t="str">
            <v>Cristina Prieto</v>
          </cell>
          <cell r="J2179" t="str">
            <v>Predio Calle 66 con 7</v>
          </cell>
          <cell r="K2179" t="str">
            <v>FAC.</v>
          </cell>
          <cell r="L2179" t="str">
            <v>SIN INFORMACIÓN</v>
          </cell>
          <cell r="M2179">
            <v>2212219</v>
          </cell>
          <cell r="O2179" t="str">
            <v>?</v>
          </cell>
          <cell r="Q2179">
            <v>17000000</v>
          </cell>
          <cell r="U2179">
            <v>0</v>
          </cell>
        </row>
        <row r="2180">
          <cell r="A2180" t="str">
            <v>PROP02179</v>
          </cell>
          <cell r="D2180">
            <v>40645</v>
          </cell>
          <cell r="E2180">
            <v>0</v>
          </cell>
          <cell r="F2180">
            <v>1</v>
          </cell>
          <cell r="G2180" t="str">
            <v>SIN INFORMACIÓN</v>
          </cell>
          <cell r="H2180" t="str">
            <v>CONSTRUCCIONES DAVINCI</v>
          </cell>
          <cell r="I2180" t="str">
            <v>Juan M Guaque</v>
          </cell>
          <cell r="J2180" t="str">
            <v>Davinci 101</v>
          </cell>
          <cell r="K2180" t="str">
            <v>LEED</v>
          </cell>
          <cell r="L2180" t="str">
            <v>SIN INFORMACIÓN</v>
          </cell>
          <cell r="M2180">
            <v>3134997062</v>
          </cell>
          <cell r="O2180" t="str">
            <v>?</v>
          </cell>
          <cell r="Q2180">
            <v>155000000</v>
          </cell>
          <cell r="U2180">
            <v>0</v>
          </cell>
        </row>
        <row r="2181">
          <cell r="A2181" t="str">
            <v>PROP02180</v>
          </cell>
          <cell r="D2181">
            <v>40646</v>
          </cell>
          <cell r="E2181">
            <v>0</v>
          </cell>
          <cell r="F2181">
            <v>1</v>
          </cell>
          <cell r="G2181" t="str">
            <v>SIN INFORMACIÓN</v>
          </cell>
          <cell r="H2181" t="str">
            <v>CENTRO COMERCIAL SALITRE PLAZA</v>
          </cell>
          <cell r="I2181" t="str">
            <v>Patricia Urrea</v>
          </cell>
          <cell r="J2181" t="str">
            <v>Locales y Rampa</v>
          </cell>
          <cell r="K2181" t="str">
            <v>MULTIPLE</v>
          </cell>
          <cell r="L2181" t="str">
            <v>SIN INFORMACIÓN</v>
          </cell>
          <cell r="M2181" t="str">
            <v>4231010 Ext 1004</v>
          </cell>
          <cell r="O2181" t="str">
            <v>NO</v>
          </cell>
          <cell r="U2181">
            <v>0</v>
          </cell>
        </row>
        <row r="2182">
          <cell r="A2182" t="str">
            <v>PROP02181</v>
          </cell>
          <cell r="D2182">
            <v>40646</v>
          </cell>
          <cell r="E2182">
            <v>0</v>
          </cell>
          <cell r="F2182">
            <v>1</v>
          </cell>
          <cell r="G2182" t="str">
            <v>SIN INFORMACIÓN</v>
          </cell>
          <cell r="H2182" t="str">
            <v>INVERSIONES EMMI</v>
          </cell>
          <cell r="I2182" t="str">
            <v>Jaime Yusef</v>
          </cell>
          <cell r="J2182" t="str">
            <v>Vivienda Multifamiliar los CEDROS</v>
          </cell>
          <cell r="K2182" t="str">
            <v>MULTIPLE</v>
          </cell>
          <cell r="L2182" t="str">
            <v>SIN INFORMACIÓN</v>
          </cell>
          <cell r="M2182">
            <v>6192854</v>
          </cell>
          <cell r="O2182" t="str">
            <v>?</v>
          </cell>
          <cell r="Q2182">
            <v>20250000</v>
          </cell>
          <cell r="T2182">
            <v>3880</v>
          </cell>
          <cell r="U2182">
            <v>0</v>
          </cell>
        </row>
        <row r="2183">
          <cell r="A2183" t="str">
            <v>PROP02182</v>
          </cell>
          <cell r="D2183">
            <v>40646</v>
          </cell>
          <cell r="E2183">
            <v>0</v>
          </cell>
          <cell r="F2183">
            <v>1</v>
          </cell>
          <cell r="G2183" t="str">
            <v>SIN INFORMACIÓN</v>
          </cell>
          <cell r="H2183" t="str">
            <v>UNIEMPRESARIAL</v>
          </cell>
          <cell r="I2183" t="str">
            <v>Direccion Administrativa</v>
          </cell>
          <cell r="J2183" t="str">
            <v>Adecuacion Fundacion Uniempresarial</v>
          </cell>
          <cell r="K2183" t="str">
            <v>MULTIPLE</v>
          </cell>
          <cell r="L2183" t="str">
            <v>SIN INFORMACIÓN</v>
          </cell>
          <cell r="M2183">
            <v>3810336</v>
          </cell>
          <cell r="O2183" t="str">
            <v>No</v>
          </cell>
          <cell r="Q2183">
            <v>123107552</v>
          </cell>
          <cell r="U2183">
            <v>0</v>
          </cell>
        </row>
        <row r="2184">
          <cell r="A2184" t="str">
            <v>PROP02183</v>
          </cell>
          <cell r="D2184">
            <v>40647</v>
          </cell>
          <cell r="E2184">
            <v>1</v>
          </cell>
          <cell r="F2184">
            <v>0</v>
          </cell>
          <cell r="G2184" t="str">
            <v>SIN INFORMACIÓN</v>
          </cell>
          <cell r="H2184" t="str">
            <v>ALCALDIA BARRANQUILLA</v>
          </cell>
          <cell r="I2184" t="str">
            <v>Secretaria General</v>
          </cell>
          <cell r="J2184" t="str">
            <v>Interventoria Hospitales</v>
          </cell>
          <cell r="K2184" t="str">
            <v>MULTIPLE</v>
          </cell>
          <cell r="L2184" t="str">
            <v>SIN INFORMACIÓN</v>
          </cell>
          <cell r="M2184">
            <v>3399000</v>
          </cell>
          <cell r="O2184" t="str">
            <v>No</v>
          </cell>
          <cell r="Q2184">
            <v>2499359200</v>
          </cell>
          <cell r="U2184">
            <v>0</v>
          </cell>
        </row>
        <row r="2185">
          <cell r="A2185" t="str">
            <v>PROP02184</v>
          </cell>
          <cell r="D2185">
            <v>40647</v>
          </cell>
          <cell r="E2185">
            <v>0</v>
          </cell>
          <cell r="F2185">
            <v>1</v>
          </cell>
          <cell r="G2185" t="str">
            <v>SIN INFORMACIÓN</v>
          </cell>
          <cell r="H2185" t="str">
            <v>GALERIAS CIUDADELA COMERCIAL</v>
          </cell>
          <cell r="I2185" t="str">
            <v>Carolina Ortega - Gerente</v>
          </cell>
          <cell r="J2185" t="str">
            <v>Remodelacion Centro comercial</v>
          </cell>
          <cell r="K2185" t="str">
            <v>MULTIPLE</v>
          </cell>
          <cell r="L2185" t="str">
            <v>SIN INFORMACIÓN</v>
          </cell>
          <cell r="M2185" t="str">
            <v>3470419 Ext 19</v>
          </cell>
          <cell r="O2185" t="str">
            <v>Si</v>
          </cell>
          <cell r="P2185" t="str">
            <v>1287-1293</v>
          </cell>
          <cell r="Q2185">
            <v>233103776</v>
          </cell>
          <cell r="R2185">
            <v>200000000</v>
          </cell>
          <cell r="U2185">
            <v>1</v>
          </cell>
        </row>
        <row r="2186">
          <cell r="A2186" t="str">
            <v>PROP02185</v>
          </cell>
          <cell r="D2186">
            <v>40651</v>
          </cell>
          <cell r="E2186">
            <v>0</v>
          </cell>
          <cell r="F2186">
            <v>1</v>
          </cell>
          <cell r="G2186" t="str">
            <v>SIN INFORMACIÓN</v>
          </cell>
          <cell r="H2186" t="str">
            <v>UNIVERSIDAD DE LOS ANDES</v>
          </cell>
          <cell r="I2186" t="str">
            <v>Camilo Cruz</v>
          </cell>
          <cell r="J2186" t="str">
            <v>tx (Ampliación)</v>
          </cell>
          <cell r="K2186" t="str">
            <v>MULTIPLE</v>
          </cell>
          <cell r="L2186" t="str">
            <v>SIN INFORMACIÓN</v>
          </cell>
          <cell r="M2186">
            <v>3394949</v>
          </cell>
          <cell r="O2186" t="str">
            <v>Si</v>
          </cell>
          <cell r="P2186">
            <v>1221</v>
          </cell>
          <cell r="Q2186">
            <v>38633850</v>
          </cell>
          <cell r="R2186">
            <v>38633850</v>
          </cell>
          <cell r="U2186">
            <v>1</v>
          </cell>
        </row>
        <row r="2187">
          <cell r="A2187" t="str">
            <v>PROP02186</v>
          </cell>
          <cell r="D2187">
            <v>40651</v>
          </cell>
          <cell r="E2187">
            <v>0</v>
          </cell>
          <cell r="F2187">
            <v>1</v>
          </cell>
          <cell r="G2187" t="str">
            <v>SIN INFORMACIÓN</v>
          </cell>
          <cell r="H2187" t="str">
            <v>UNIVERSIDAD DE LOS ANDES</v>
          </cell>
          <cell r="I2187" t="str">
            <v>Camilo Cruz</v>
          </cell>
          <cell r="J2187" t="str">
            <v>s1 (Ampliación)</v>
          </cell>
          <cell r="K2187" t="str">
            <v>MULTIPLE</v>
          </cell>
          <cell r="L2187" t="str">
            <v>SIN INFORMACIÓN</v>
          </cell>
          <cell r="M2187">
            <v>3394949</v>
          </cell>
          <cell r="O2187" t="str">
            <v>Si</v>
          </cell>
          <cell r="P2187">
            <v>1210</v>
          </cell>
          <cell r="Q2187">
            <v>48233850</v>
          </cell>
          <cell r="R2187">
            <v>48233850</v>
          </cell>
          <cell r="U2187">
            <v>1</v>
          </cell>
        </row>
        <row r="2188">
          <cell r="A2188" t="str">
            <v>PROP02187</v>
          </cell>
          <cell r="D2188">
            <v>40651</v>
          </cell>
          <cell r="E2188">
            <v>0</v>
          </cell>
          <cell r="F2188">
            <v>1</v>
          </cell>
          <cell r="G2188" t="str">
            <v>SIN INFORMACIÓN</v>
          </cell>
          <cell r="H2188" t="str">
            <v>UNIVERSIDAD DE LOS ANDES</v>
          </cell>
          <cell r="I2188" t="str">
            <v>Camilo Cruz</v>
          </cell>
          <cell r="J2188" t="str">
            <v>Estación Policía (Ampliación)</v>
          </cell>
          <cell r="K2188" t="str">
            <v>MULTIPLE</v>
          </cell>
          <cell r="L2188" t="str">
            <v>SIN INFORMACIÓN</v>
          </cell>
          <cell r="M2188">
            <v>3394949</v>
          </cell>
          <cell r="O2188" t="str">
            <v>Si</v>
          </cell>
          <cell r="P2188">
            <v>1227</v>
          </cell>
          <cell r="Q2188">
            <v>64440000</v>
          </cell>
          <cell r="R2188">
            <v>64440000</v>
          </cell>
          <cell r="U2188">
            <v>1</v>
          </cell>
        </row>
        <row r="2189">
          <cell r="A2189" t="str">
            <v>PROP02188</v>
          </cell>
          <cell r="D2189">
            <v>40651</v>
          </cell>
          <cell r="E2189">
            <v>0</v>
          </cell>
          <cell r="F2189">
            <v>1</v>
          </cell>
          <cell r="G2189" t="str">
            <v>SIN INFORMACIÓN</v>
          </cell>
          <cell r="H2189" t="str">
            <v>UNIVERSIDAD EXTERNADO</v>
          </cell>
          <cell r="I2189" t="str">
            <v>Jose Gregorio Pachon</v>
          </cell>
          <cell r="J2189" t="str">
            <v>Kiosko Universidad Externado</v>
          </cell>
          <cell r="K2189" t="str">
            <v>PRES</v>
          </cell>
          <cell r="L2189" t="str">
            <v>SIN INFORMACIÓN</v>
          </cell>
          <cell r="M2189">
            <v>2839261</v>
          </cell>
          <cell r="O2189" t="str">
            <v>Si</v>
          </cell>
          <cell r="P2189">
            <v>1284</v>
          </cell>
          <cell r="Q2189">
            <v>7000000</v>
          </cell>
          <cell r="R2189">
            <v>2000000</v>
          </cell>
          <cell r="U2189">
            <v>1</v>
          </cell>
        </row>
        <row r="2190">
          <cell r="A2190" t="str">
            <v>PROP02189</v>
          </cell>
          <cell r="D2190">
            <v>40651</v>
          </cell>
          <cell r="E2190">
            <v>0</v>
          </cell>
          <cell r="F2190">
            <v>1</v>
          </cell>
          <cell r="G2190" t="str">
            <v>SIN INFORMACIÓN</v>
          </cell>
          <cell r="H2190" t="str">
            <v xml:space="preserve">SCHLUMBERGER </v>
          </cell>
          <cell r="I2190" t="str">
            <v>Mónica Vallejo</v>
          </cell>
          <cell r="J2190" t="str">
            <v>Schlumberger Villavicencio</v>
          </cell>
          <cell r="K2190" t="str">
            <v>MULTIPLE</v>
          </cell>
          <cell r="L2190" t="str">
            <v>SIN INFORMACIÓN</v>
          </cell>
          <cell r="M2190">
            <v>4050498</v>
          </cell>
          <cell r="O2190" t="str">
            <v>Si</v>
          </cell>
          <cell r="P2190">
            <v>1263</v>
          </cell>
          <cell r="Q2190">
            <v>8700000</v>
          </cell>
          <cell r="R2190">
            <v>8700000</v>
          </cell>
          <cell r="U2190">
            <v>1</v>
          </cell>
        </row>
        <row r="2191">
          <cell r="A2191" t="str">
            <v>PROP02190</v>
          </cell>
          <cell r="D2191">
            <v>40658</v>
          </cell>
          <cell r="E2191">
            <v>0</v>
          </cell>
          <cell r="F2191">
            <v>1</v>
          </cell>
          <cell r="G2191" t="str">
            <v>SIN INFORMACIÓN</v>
          </cell>
          <cell r="H2191" t="str">
            <v>COLSUBSIDIO</v>
          </cell>
          <cell r="I2191" t="str">
            <v>Luis Carlos Muñoz</v>
          </cell>
          <cell r="J2191" t="str">
            <v>Colsubsidio Mazuren (ampliacion)</v>
          </cell>
          <cell r="K2191" t="str">
            <v>MULTIPLE</v>
          </cell>
          <cell r="L2191" t="str">
            <v>SIN INFORMACIÓN</v>
          </cell>
          <cell r="M2191">
            <v>3431899</v>
          </cell>
          <cell r="O2191" t="str">
            <v>Si</v>
          </cell>
          <cell r="P2191">
            <v>1182</v>
          </cell>
          <cell r="Q2191">
            <v>28651007</v>
          </cell>
          <cell r="R2191">
            <v>28651007</v>
          </cell>
          <cell r="U2191">
            <v>1</v>
          </cell>
        </row>
        <row r="2192">
          <cell r="A2192" t="str">
            <v>PROP02191</v>
          </cell>
          <cell r="D2192">
            <v>40658</v>
          </cell>
          <cell r="E2192">
            <v>0</v>
          </cell>
          <cell r="F2192">
            <v>1</v>
          </cell>
          <cell r="G2192" t="str">
            <v>SIN INFORMACIÓN</v>
          </cell>
          <cell r="H2192" t="str">
            <v>civis</v>
          </cell>
          <cell r="I2192" t="str">
            <v>Fabio Padilla</v>
          </cell>
          <cell r="J2192" t="str">
            <v>Bodega Prueba Produccion y Almancen</v>
          </cell>
          <cell r="K2192" t="str">
            <v>MULTIPLE</v>
          </cell>
          <cell r="L2192" t="str">
            <v>SIN INFORMACIÓN</v>
          </cell>
          <cell r="M2192">
            <v>3162468485</v>
          </cell>
          <cell r="O2192" t="str">
            <v>?</v>
          </cell>
          <cell r="Q2192">
            <v>53395200</v>
          </cell>
          <cell r="U2192">
            <v>0</v>
          </cell>
        </row>
        <row r="2193">
          <cell r="A2193" t="str">
            <v>PROP02192</v>
          </cell>
          <cell r="D2193">
            <v>40658</v>
          </cell>
          <cell r="E2193">
            <v>0</v>
          </cell>
          <cell r="F2193">
            <v>1</v>
          </cell>
          <cell r="G2193" t="str">
            <v>SIN INFORMACIÓN</v>
          </cell>
          <cell r="H2193" t="str">
            <v>UNIVERSIDAD DE LOS ANDES</v>
          </cell>
          <cell r="I2193" t="str">
            <v>Camilo Cruz</v>
          </cell>
          <cell r="J2193" t="str">
            <v>Parqueaderos Gata Golosa</v>
          </cell>
          <cell r="K2193" t="str">
            <v>MULTIPLE</v>
          </cell>
          <cell r="L2193" t="str">
            <v>SIN INFORMACIÓN</v>
          </cell>
          <cell r="M2193">
            <v>3394949</v>
          </cell>
          <cell r="O2193" t="str">
            <v>Si</v>
          </cell>
          <cell r="Q2193">
            <v>76320000</v>
          </cell>
          <cell r="R2193">
            <v>76320000</v>
          </cell>
          <cell r="U2193">
            <v>1</v>
          </cell>
        </row>
        <row r="2194">
          <cell r="A2194" t="str">
            <v>PROP02193</v>
          </cell>
          <cell r="D2194">
            <v>40659</v>
          </cell>
          <cell r="E2194">
            <v>0</v>
          </cell>
          <cell r="F2194">
            <v>1</v>
          </cell>
          <cell r="G2194" t="str">
            <v>SIN INFORMACIÓN</v>
          </cell>
          <cell r="H2194" t="str">
            <v>CONTEMPO</v>
          </cell>
          <cell r="I2194" t="str">
            <v>Ernesto Estefan</v>
          </cell>
          <cell r="J2194" t="str">
            <v>Hotel Cartagena</v>
          </cell>
          <cell r="K2194" t="str">
            <v>MULTIPLE</v>
          </cell>
          <cell r="L2194" t="str">
            <v>SIN INFORMACIÓN</v>
          </cell>
          <cell r="M2194" t="str">
            <v>2182470 ext 232</v>
          </cell>
          <cell r="O2194" t="str">
            <v>Si</v>
          </cell>
          <cell r="P2194">
            <v>1282</v>
          </cell>
          <cell r="Q2194">
            <v>4200000</v>
          </cell>
          <cell r="R2194">
            <v>4200000</v>
          </cell>
          <cell r="U2194">
            <v>1</v>
          </cell>
        </row>
        <row r="2195">
          <cell r="A2195" t="str">
            <v>PROP02194</v>
          </cell>
          <cell r="D2195">
            <v>40660</v>
          </cell>
          <cell r="E2195">
            <v>0</v>
          </cell>
          <cell r="F2195">
            <v>1</v>
          </cell>
          <cell r="G2195" t="str">
            <v>SIN INFORMACIÓN</v>
          </cell>
          <cell r="H2195" t="str">
            <v>MALOKA</v>
          </cell>
          <cell r="I2195" t="str">
            <v>Viviana Mendieta</v>
          </cell>
          <cell r="J2195" t="str">
            <v>Fachada Museo EPM Medellin</v>
          </cell>
          <cell r="K2195" t="str">
            <v>PRES</v>
          </cell>
          <cell r="L2195" t="str">
            <v>SIN INFORMACIÓN</v>
          </cell>
          <cell r="M2195" t="str">
            <v>4272707 Ext 1106</v>
          </cell>
          <cell r="O2195" t="str">
            <v>Si</v>
          </cell>
          <cell r="P2195">
            <v>1283</v>
          </cell>
          <cell r="Q2195">
            <v>2500000</v>
          </cell>
          <cell r="R2195">
            <v>2500000</v>
          </cell>
          <cell r="U2195">
            <v>1</v>
          </cell>
        </row>
        <row r="2196">
          <cell r="A2196" t="str">
            <v>PROP02195</v>
          </cell>
          <cell r="D2196">
            <v>40660</v>
          </cell>
          <cell r="E2196">
            <v>0</v>
          </cell>
          <cell r="F2196">
            <v>1</v>
          </cell>
          <cell r="G2196" t="str">
            <v>SIN INFORMACIÓN</v>
          </cell>
          <cell r="H2196" t="str">
            <v>TERRANUM</v>
          </cell>
          <cell r="I2196" t="str">
            <v>Andrea Dorado</v>
          </cell>
          <cell r="J2196" t="str">
            <v>Hotel W</v>
          </cell>
          <cell r="K2196" t="str">
            <v>COMMI</v>
          </cell>
          <cell r="L2196" t="str">
            <v>SIN INFORMACIÓN</v>
          </cell>
          <cell r="M2196">
            <v>7426060</v>
          </cell>
          <cell r="O2196" t="str">
            <v>No</v>
          </cell>
          <cell r="Q2196">
            <v>180000000</v>
          </cell>
          <cell r="U2196">
            <v>0</v>
          </cell>
        </row>
        <row r="2197">
          <cell r="A2197" t="str">
            <v>PROP02196</v>
          </cell>
          <cell r="D2197">
            <v>40660</v>
          </cell>
          <cell r="E2197">
            <v>0</v>
          </cell>
          <cell r="F2197">
            <v>1</v>
          </cell>
          <cell r="G2197" t="str">
            <v>SIN INFORMACIÓN</v>
          </cell>
          <cell r="H2197" t="str">
            <v>BITESA</v>
          </cell>
          <cell r="I2197" t="str">
            <v>Ivan Sanchez</v>
          </cell>
          <cell r="J2197" t="str">
            <v>Tiendas Sally Beauty</v>
          </cell>
          <cell r="K2197" t="str">
            <v>MULTIPLE</v>
          </cell>
          <cell r="L2197" t="str">
            <v>SIN INFORMACIÓN</v>
          </cell>
          <cell r="M2197" t="str">
            <v>81-10936225 Ext 102</v>
          </cell>
          <cell r="O2197" t="str">
            <v>NO</v>
          </cell>
          <cell r="Q2197">
            <v>46800800</v>
          </cell>
          <cell r="U2197">
            <v>0</v>
          </cell>
        </row>
        <row r="2198">
          <cell r="A2198" t="str">
            <v>PROP02197</v>
          </cell>
          <cell r="D2198">
            <v>40660</v>
          </cell>
          <cell r="E2198">
            <v>0</v>
          </cell>
          <cell r="F2198">
            <v>1</v>
          </cell>
          <cell r="G2198" t="str">
            <v>SIN INFORMACIÓN</v>
          </cell>
          <cell r="H2198" t="str">
            <v>HOMECENTER</v>
          </cell>
          <cell r="I2198" t="str">
            <v>Mauricio Vélez</v>
          </cell>
          <cell r="J2198" t="str">
            <v>Homecenter Barranquilla</v>
          </cell>
          <cell r="K2198" t="str">
            <v>MULTIPLE</v>
          </cell>
          <cell r="L2198" t="str">
            <v>SIN INFORMACIÓN</v>
          </cell>
          <cell r="M2198">
            <v>5460000</v>
          </cell>
          <cell r="O2198" t="str">
            <v>Si</v>
          </cell>
          <cell r="P2198">
            <v>1295</v>
          </cell>
          <cell r="Q2198">
            <v>363820311.96799994</v>
          </cell>
          <cell r="R2198">
            <v>363820312</v>
          </cell>
          <cell r="U2198">
            <v>1</v>
          </cell>
        </row>
        <row r="2199">
          <cell r="A2199" t="str">
            <v>PROP02198</v>
          </cell>
          <cell r="D2199">
            <v>40660</v>
          </cell>
          <cell r="E2199">
            <v>0</v>
          </cell>
          <cell r="F2199">
            <v>1</v>
          </cell>
          <cell r="G2199" t="str">
            <v>SIN INFORMACIÓN</v>
          </cell>
          <cell r="H2199" t="str">
            <v>HOMECENTER</v>
          </cell>
          <cell r="I2199" t="str">
            <v>Mauricio Vélez</v>
          </cell>
          <cell r="J2199" t="str">
            <v>Homecenter Santa Marta</v>
          </cell>
          <cell r="K2199" t="str">
            <v>MULTIPLE</v>
          </cell>
          <cell r="L2199" t="str">
            <v>SIN INFORMACIÓN</v>
          </cell>
          <cell r="M2199">
            <v>5460000</v>
          </cell>
          <cell r="O2199" t="str">
            <v>Si</v>
          </cell>
          <cell r="P2199">
            <v>1296</v>
          </cell>
          <cell r="Q2199">
            <v>358611297</v>
          </cell>
          <cell r="U2199">
            <v>1</v>
          </cell>
        </row>
        <row r="2200">
          <cell r="A2200" t="str">
            <v>PROP02199</v>
          </cell>
          <cell r="D2200">
            <v>40661</v>
          </cell>
          <cell r="E2200">
            <v>0</v>
          </cell>
          <cell r="F2200">
            <v>1</v>
          </cell>
          <cell r="G2200" t="str">
            <v>SIN INFORMACIÓN</v>
          </cell>
          <cell r="H2200" t="str">
            <v>CAMARA DE COMERCIO</v>
          </cell>
          <cell r="I2200" t="str">
            <v>Edgar Hernández</v>
          </cell>
          <cell r="J2200" t="str">
            <v>Cámara comercio Sede Centro (Ampliación)</v>
          </cell>
          <cell r="K2200" t="str">
            <v>MULTIPLE</v>
          </cell>
          <cell r="L2200" t="str">
            <v>SIN INFORMACIÓN</v>
          </cell>
          <cell r="M2200">
            <v>3830300</v>
          </cell>
          <cell r="O2200" t="str">
            <v>SI</v>
          </cell>
          <cell r="P2200">
            <v>1226</v>
          </cell>
          <cell r="Q2200">
            <v>35275000</v>
          </cell>
          <cell r="R2200">
            <v>35275000</v>
          </cell>
          <cell r="U2200">
            <v>1</v>
          </cell>
        </row>
        <row r="2201">
          <cell r="A2201" t="str">
            <v>PROP02200</v>
          </cell>
          <cell r="D2201">
            <v>40662</v>
          </cell>
          <cell r="E2201">
            <v>0</v>
          </cell>
          <cell r="F2201">
            <v>1</v>
          </cell>
          <cell r="G2201" t="str">
            <v>SIN INFORMACIÓN</v>
          </cell>
          <cell r="H2201" t="str">
            <v>DUPONT</v>
          </cell>
          <cell r="I2201" t="str">
            <v>Claudia Maria Bravo</v>
          </cell>
          <cell r="J2201" t="str">
            <v>Remodelacion Oficinas Dupont</v>
          </cell>
          <cell r="K2201" t="str">
            <v>MULTIPLE</v>
          </cell>
          <cell r="L2201" t="str">
            <v>SIN INFORMACIÓN</v>
          </cell>
          <cell r="M2201">
            <v>6922202</v>
          </cell>
          <cell r="O2201" t="str">
            <v>?</v>
          </cell>
          <cell r="Q2201">
            <v>98762000</v>
          </cell>
          <cell r="U2201">
            <v>0</v>
          </cell>
        </row>
        <row r="2202">
          <cell r="A2202" t="str">
            <v>PROP02201</v>
          </cell>
          <cell r="D2202">
            <v>40665</v>
          </cell>
          <cell r="E2202">
            <v>0</v>
          </cell>
          <cell r="F2202">
            <v>1</v>
          </cell>
          <cell r="G2202" t="str">
            <v>SIN INFORMACIÓN</v>
          </cell>
          <cell r="H2202" t="str">
            <v>SCHLUMBERGER BASE</v>
          </cell>
          <cell r="I2202" t="str">
            <v>Mónica Vallejo</v>
          </cell>
          <cell r="J2202" t="str">
            <v>Schlumberger Bogotá (Ampliación)</v>
          </cell>
          <cell r="K2202" t="str">
            <v>MULTIPLE</v>
          </cell>
          <cell r="L2202" t="str">
            <v>SIN INFORMACIÓN</v>
          </cell>
          <cell r="M2202">
            <v>4050498</v>
          </cell>
          <cell r="O2202" t="str">
            <v>Si</v>
          </cell>
          <cell r="P2202">
            <v>1209</v>
          </cell>
          <cell r="Q2202">
            <v>463445293</v>
          </cell>
          <cell r="R2202">
            <v>463445293</v>
          </cell>
          <cell r="U2202">
            <v>1</v>
          </cell>
        </row>
        <row r="2203">
          <cell r="A2203" t="str">
            <v>PROP02202</v>
          </cell>
          <cell r="D2203">
            <v>40666</v>
          </cell>
          <cell r="E2203">
            <v>0</v>
          </cell>
          <cell r="F2203">
            <v>1</v>
          </cell>
          <cell r="G2203" t="str">
            <v>SIN INFORMACIÓN</v>
          </cell>
          <cell r="H2203" t="str">
            <v>INVERNAC</v>
          </cell>
          <cell r="I2203" t="str">
            <v>Luis F Arrubla</v>
          </cell>
          <cell r="J2203" t="str">
            <v>Torre 75 (Ampliación)</v>
          </cell>
          <cell r="K2203" t="str">
            <v>MULTIPLE</v>
          </cell>
          <cell r="L2203" t="str">
            <v>SIN INFORMACIÓN</v>
          </cell>
          <cell r="M2203">
            <v>6172056</v>
          </cell>
          <cell r="O2203" t="str">
            <v>Si</v>
          </cell>
          <cell r="P2203">
            <v>1062</v>
          </cell>
          <cell r="Q2203">
            <v>272976334</v>
          </cell>
          <cell r="R2203">
            <v>272976334</v>
          </cell>
          <cell r="U2203">
            <v>1</v>
          </cell>
        </row>
        <row r="2204">
          <cell r="A2204" t="str">
            <v>PROP02203</v>
          </cell>
          <cell r="D2204">
            <v>40666</v>
          </cell>
          <cell r="E2204">
            <v>0</v>
          </cell>
          <cell r="F2204">
            <v>1</v>
          </cell>
          <cell r="G2204" t="str">
            <v>SIN INFORMACIÓN</v>
          </cell>
          <cell r="H2204" t="str">
            <v>TERRANUM</v>
          </cell>
          <cell r="I2204" t="str">
            <v>Alberto Aranda</v>
          </cell>
          <cell r="J2204" t="str">
            <v>G3-g4-g5</v>
          </cell>
          <cell r="K2204" t="str">
            <v>COMMI</v>
          </cell>
          <cell r="L2204" t="str">
            <v>SIN INFORMACIÓN</v>
          </cell>
          <cell r="M2204">
            <v>7426060</v>
          </cell>
          <cell r="O2204" t="str">
            <v>No</v>
          </cell>
          <cell r="Q2204">
            <v>160000000</v>
          </cell>
          <cell r="U2204">
            <v>0</v>
          </cell>
        </row>
        <row r="2205">
          <cell r="A2205" t="str">
            <v>PROP02204</v>
          </cell>
          <cell r="D2205">
            <v>40667</v>
          </cell>
          <cell r="E2205">
            <v>0</v>
          </cell>
          <cell r="F2205">
            <v>1</v>
          </cell>
          <cell r="G2205" t="str">
            <v>SIN INFORMACIÓN</v>
          </cell>
          <cell r="H2205" t="str">
            <v>TERRANUM</v>
          </cell>
          <cell r="I2205" t="str">
            <v>Andrea Dorado</v>
          </cell>
          <cell r="J2205" t="str">
            <v>Ed Cra 11</v>
          </cell>
          <cell r="K2205" t="str">
            <v>MULTIPLE</v>
          </cell>
          <cell r="L2205" t="str">
            <v>SIN INFORMACIÓN</v>
          </cell>
          <cell r="M2205">
            <v>7426060</v>
          </cell>
          <cell r="O2205" t="str">
            <v>No</v>
          </cell>
          <cell r="Q2205">
            <v>110083200</v>
          </cell>
          <cell r="U2205">
            <v>0</v>
          </cell>
        </row>
        <row r="2206">
          <cell r="A2206" t="str">
            <v>PROP02205</v>
          </cell>
          <cell r="D2206">
            <v>40669</v>
          </cell>
          <cell r="E2206">
            <v>0</v>
          </cell>
          <cell r="F2206">
            <v>1</v>
          </cell>
          <cell r="G2206" t="str">
            <v>SIN INFORMACIÓN</v>
          </cell>
          <cell r="H2206" t="str">
            <v>3M</v>
          </cell>
          <cell r="I2206" t="str">
            <v>Mireya Gordillo</v>
          </cell>
          <cell r="J2206" t="str">
            <v>Centro de Computo Calle 26</v>
          </cell>
          <cell r="K2206" t="str">
            <v>MULTIPLE</v>
          </cell>
          <cell r="L2206" t="str">
            <v>SIN INFORMACIÓN</v>
          </cell>
          <cell r="M2206" t="str">
            <v>4161666 Ext 1729</v>
          </cell>
          <cell r="O2206" t="str">
            <v>No</v>
          </cell>
          <cell r="Q2206">
            <v>22178000</v>
          </cell>
          <cell r="U2206">
            <v>0</v>
          </cell>
        </row>
        <row r="2207">
          <cell r="A2207" t="str">
            <v>PROP02206</v>
          </cell>
          <cell r="D2207">
            <v>40669</v>
          </cell>
          <cell r="E2207">
            <v>1</v>
          </cell>
          <cell r="F2207">
            <v>0</v>
          </cell>
          <cell r="G2207" t="str">
            <v>SIN INFORMACIÓN</v>
          </cell>
          <cell r="H2207" t="str">
            <v>MINEDUCACION</v>
          </cell>
          <cell r="I2207" t="str">
            <v>Contratacion</v>
          </cell>
          <cell r="J2207" t="str">
            <v>Instituciones Educativas Convenio Nal</v>
          </cell>
          <cell r="K2207" t="str">
            <v>MULTIPLE</v>
          </cell>
          <cell r="L2207" t="str">
            <v>SIN INFORMACIÓN</v>
          </cell>
          <cell r="M2207" t="str">
            <v>Por pagina WEB</v>
          </cell>
          <cell r="N2207" t="str">
            <v>Si</v>
          </cell>
          <cell r="P2207">
            <v>1291</v>
          </cell>
          <cell r="Q2207">
            <v>689655172.41379321</v>
          </cell>
          <cell r="R2207">
            <v>689655172.41379321</v>
          </cell>
          <cell r="U2207">
            <v>1</v>
          </cell>
        </row>
        <row r="2208">
          <cell r="A2208" t="str">
            <v>PROP02207</v>
          </cell>
          <cell r="D2208">
            <v>40673</v>
          </cell>
          <cell r="E2208">
            <v>0</v>
          </cell>
          <cell r="F2208">
            <v>1</v>
          </cell>
          <cell r="G2208" t="str">
            <v>SIN INFORMACIÓN</v>
          </cell>
          <cell r="H2208" t="str">
            <v>ASECON</v>
          </cell>
          <cell r="I2208" t="str">
            <v>Luz Marina Montoya</v>
          </cell>
          <cell r="J2208" t="str">
            <v>Edificio Opalo</v>
          </cell>
          <cell r="K2208" t="str">
            <v>MULTIPLE</v>
          </cell>
          <cell r="L2208" t="str">
            <v>SIN INFORMACIÓN</v>
          </cell>
          <cell r="M2208">
            <v>3206722692</v>
          </cell>
          <cell r="O2208" t="str">
            <v>Si</v>
          </cell>
          <cell r="P2208">
            <v>1285</v>
          </cell>
          <cell r="Q2208">
            <v>22100000</v>
          </cell>
          <cell r="R2208">
            <v>22100000</v>
          </cell>
          <cell r="U2208">
            <v>1</v>
          </cell>
        </row>
        <row r="2209">
          <cell r="A2209" t="str">
            <v>PROP02208</v>
          </cell>
          <cell r="D2209">
            <v>40674</v>
          </cell>
          <cell r="E2209">
            <v>0</v>
          </cell>
          <cell r="F2209">
            <v>1</v>
          </cell>
          <cell r="G2209" t="str">
            <v>SIN INFORMACIÓN</v>
          </cell>
          <cell r="H2209" t="str">
            <v>OSPINAS</v>
          </cell>
          <cell r="I2209" t="str">
            <v>Oscar Julian Español</v>
          </cell>
          <cell r="J2209" t="str">
            <v>Washington Plaza</v>
          </cell>
          <cell r="K2209" t="str">
            <v>MULTIPLE</v>
          </cell>
          <cell r="L2209" t="str">
            <v>SIN INFORMACIÓN</v>
          </cell>
          <cell r="M2209" t="str">
            <v>3267060 Ext 152</v>
          </cell>
          <cell r="O2209" t="str">
            <v>NO</v>
          </cell>
          <cell r="Q2209">
            <v>53000000</v>
          </cell>
          <cell r="U2209">
            <v>0</v>
          </cell>
        </row>
        <row r="2210">
          <cell r="A2210" t="str">
            <v>PROP02209</v>
          </cell>
          <cell r="D2210">
            <v>40673</v>
          </cell>
          <cell r="E2210">
            <v>0</v>
          </cell>
          <cell r="F2210">
            <v>1</v>
          </cell>
          <cell r="G2210" t="str">
            <v>SIN INFORMACIÓN</v>
          </cell>
          <cell r="H2210" t="str">
            <v>UDCA</v>
          </cell>
          <cell r="I2210" t="str">
            <v>Laura Diaz</v>
          </cell>
          <cell r="J2210" t="str">
            <v>Edificio Ciencias de la Salud</v>
          </cell>
          <cell r="K2210" t="str">
            <v>MULTIPLE</v>
          </cell>
          <cell r="L2210" t="str">
            <v>SIN INFORMACIÓN</v>
          </cell>
          <cell r="M2210" t="str">
            <v>6684700 Ext 115</v>
          </cell>
          <cell r="O2210" t="str">
            <v>No</v>
          </cell>
          <cell r="Q2210">
            <v>231795488</v>
          </cell>
          <cell r="U2210">
            <v>0</v>
          </cell>
        </row>
        <row r="2211">
          <cell r="A2211" t="str">
            <v>PROP02210</v>
          </cell>
          <cell r="D2211">
            <v>40673</v>
          </cell>
          <cell r="E2211">
            <v>1</v>
          </cell>
          <cell r="F2211">
            <v>0</v>
          </cell>
          <cell r="G2211" t="str">
            <v>SIN INFORMACIÓN</v>
          </cell>
          <cell r="H2211" t="str">
            <v>UNIVERSIDAD MILITAR NVA GRANADA</v>
          </cell>
          <cell r="I2211" t="str">
            <v>Contratacion</v>
          </cell>
          <cell r="J2211" t="str">
            <v>Facultad Relaciones Internacionales</v>
          </cell>
          <cell r="K2211" t="str">
            <v>MULTIPLE</v>
          </cell>
          <cell r="L2211" t="str">
            <v>SIN INFORMACIÓN</v>
          </cell>
          <cell r="M2211" t="str">
            <v>Por pagina WEB</v>
          </cell>
          <cell r="O2211" t="str">
            <v>NO</v>
          </cell>
          <cell r="Q2211">
            <v>822236000</v>
          </cell>
          <cell r="U2211">
            <v>0</v>
          </cell>
        </row>
        <row r="2212">
          <cell r="A2212" t="str">
            <v>PROP02211</v>
          </cell>
          <cell r="D2212">
            <v>40675</v>
          </cell>
          <cell r="E2212">
            <v>0</v>
          </cell>
          <cell r="F2212">
            <v>1</v>
          </cell>
          <cell r="G2212" t="str">
            <v>SIN INFORMACIÓN</v>
          </cell>
          <cell r="H2212" t="str">
            <v>ACCI SAS</v>
          </cell>
          <cell r="I2212" t="str">
            <v>Patricia Rodriguez</v>
          </cell>
          <cell r="J2212" t="str">
            <v>Apartamentos Suba Imperial</v>
          </cell>
          <cell r="K2212" t="str">
            <v>PRES</v>
          </cell>
          <cell r="L2212" t="str">
            <v>SIN INFORMACIÓN</v>
          </cell>
          <cell r="M2212" t="str">
            <v>6112155 Ext 107</v>
          </cell>
          <cell r="O2212" t="str">
            <v>?</v>
          </cell>
          <cell r="Q2212">
            <v>10500000</v>
          </cell>
          <cell r="U2212">
            <v>0</v>
          </cell>
        </row>
        <row r="2213">
          <cell r="A2213" t="str">
            <v>PROP02212</v>
          </cell>
          <cell r="D2213">
            <v>40675</v>
          </cell>
          <cell r="E2213">
            <v>0</v>
          </cell>
          <cell r="F2213">
            <v>1</v>
          </cell>
          <cell r="G2213" t="str">
            <v>SIN INFORMACIÓN</v>
          </cell>
          <cell r="H2213" t="str">
            <v>GRUPO CIVIS</v>
          </cell>
          <cell r="I2213" t="str">
            <v>Paula Andrea Satizabal</v>
          </cell>
          <cell r="J2213" t="str">
            <v>Torre 1 y 2 Ocean Tower</v>
          </cell>
          <cell r="K2213" t="str">
            <v>PRES</v>
          </cell>
          <cell r="L2213" t="str">
            <v>SIN INFORMACIÓN</v>
          </cell>
          <cell r="M2213">
            <v>6028091</v>
          </cell>
          <cell r="O2213" t="str">
            <v>?</v>
          </cell>
          <cell r="Q2213">
            <v>28000000</v>
          </cell>
          <cell r="U2213">
            <v>0</v>
          </cell>
        </row>
        <row r="2214">
          <cell r="A2214" t="str">
            <v>PROP02213</v>
          </cell>
          <cell r="D2214">
            <v>40676</v>
          </cell>
          <cell r="E2214">
            <v>0</v>
          </cell>
          <cell r="F2214">
            <v>1</v>
          </cell>
          <cell r="G2214" t="str">
            <v>SIN INFORMACIÓN</v>
          </cell>
          <cell r="H2214" t="str">
            <v>ASECON</v>
          </cell>
          <cell r="I2214" t="str">
            <v>Luz Marina Montoya</v>
          </cell>
          <cell r="J2214" t="str">
            <v>Edificio Opalo</v>
          </cell>
          <cell r="K2214" t="str">
            <v>MULTIPLE</v>
          </cell>
          <cell r="L2214" t="str">
            <v>SIN INFORMACIÓN</v>
          </cell>
          <cell r="M2214">
            <v>3206722692</v>
          </cell>
          <cell r="O2214" t="str">
            <v>?</v>
          </cell>
          <cell r="Q2214">
            <v>681569702</v>
          </cell>
          <cell r="U2214">
            <v>0</v>
          </cell>
        </row>
        <row r="2215">
          <cell r="A2215" t="str">
            <v>PROP02214</v>
          </cell>
          <cell r="D2215">
            <v>40686</v>
          </cell>
          <cell r="E2215">
            <v>0</v>
          </cell>
          <cell r="F2215">
            <v>1</v>
          </cell>
          <cell r="G2215" t="str">
            <v>SIN INFORMACIÓN</v>
          </cell>
          <cell r="H2215" t="str">
            <v>FUNDACIÓN PIES DESCALZOS</v>
          </cell>
          <cell r="I2215" t="str">
            <v>Juan Andrés Lemus</v>
          </cell>
          <cell r="J2215" t="str">
            <v>Colegio Loma del Peye</v>
          </cell>
          <cell r="K2215" t="str">
            <v>PRES</v>
          </cell>
          <cell r="L2215" t="str">
            <v>SIN INFORMACIÓN</v>
          </cell>
          <cell r="M2215">
            <v>6358770</v>
          </cell>
          <cell r="O2215" t="str">
            <v>?</v>
          </cell>
          <cell r="Q2215">
            <v>8500000</v>
          </cell>
          <cell r="U2215">
            <v>0</v>
          </cell>
        </row>
        <row r="2216">
          <cell r="A2216" t="str">
            <v>PROP02215</v>
          </cell>
          <cell r="D2216">
            <v>40690</v>
          </cell>
          <cell r="E2216">
            <v>0</v>
          </cell>
          <cell r="F2216">
            <v>1</v>
          </cell>
          <cell r="G2216" t="str">
            <v>SIN INFORMACIÓN</v>
          </cell>
          <cell r="H2216" t="str">
            <v>FUNDACIÓN PIES DESCALZOS</v>
          </cell>
          <cell r="I2216" t="str">
            <v>Juan Andrés Lemus</v>
          </cell>
          <cell r="J2216" t="str">
            <v>Colegio Loma del Peye</v>
          </cell>
          <cell r="K2216" t="str">
            <v>PRES</v>
          </cell>
          <cell r="L2216" t="str">
            <v>SIN INFORMACIÓN</v>
          </cell>
          <cell r="M2216">
            <v>6358770</v>
          </cell>
          <cell r="O2216" t="str">
            <v>Si</v>
          </cell>
          <cell r="P2216">
            <v>1286</v>
          </cell>
          <cell r="Q2216">
            <v>3000000</v>
          </cell>
          <cell r="R2216">
            <v>3000000</v>
          </cell>
          <cell r="U2216">
            <v>1</v>
          </cell>
        </row>
        <row r="2217">
          <cell r="A2217" t="str">
            <v>PROP02216</v>
          </cell>
          <cell r="D2217">
            <v>40679</v>
          </cell>
          <cell r="E2217">
            <v>0</v>
          </cell>
          <cell r="F2217">
            <v>1</v>
          </cell>
          <cell r="G2217" t="str">
            <v>SIN INFORMACIÓN</v>
          </cell>
          <cell r="H2217" t="str">
            <v>MTS TORRE COLPATRIA P.H.</v>
          </cell>
          <cell r="I2217" t="str">
            <v>Celso C. Rodriguez</v>
          </cell>
          <cell r="J2217" t="str">
            <v>Remodelacion Instalaciones Tecnicas</v>
          </cell>
          <cell r="K2217" t="str">
            <v>MULTIPLE</v>
          </cell>
          <cell r="L2217" t="str">
            <v>SIN INFORMACIÓN</v>
          </cell>
          <cell r="O2217" t="str">
            <v>?</v>
          </cell>
          <cell r="Q2217">
            <v>319963064</v>
          </cell>
          <cell r="U2217">
            <v>0</v>
          </cell>
        </row>
        <row r="2218">
          <cell r="A2218" t="str">
            <v>PROP02217</v>
          </cell>
          <cell r="D2218">
            <v>40681</v>
          </cell>
          <cell r="E2218">
            <v>0</v>
          </cell>
          <cell r="F2218">
            <v>1</v>
          </cell>
          <cell r="G2218" t="str">
            <v>SIN INFORMACIÓN</v>
          </cell>
          <cell r="H2218" t="str">
            <v>ESCUELA COLOMBIANA DE INGENIERIA</v>
          </cell>
          <cell r="I2218" t="str">
            <v>Nury Forero</v>
          </cell>
          <cell r="J2218" t="str">
            <v>Laboratorio de Estructuras y Materiales</v>
          </cell>
          <cell r="K2218" t="str">
            <v>MULTIPLE</v>
          </cell>
          <cell r="L2218" t="str">
            <v>SIN INFORMACIÓN</v>
          </cell>
          <cell r="M2218" t="str">
            <v>6683600 ext 153</v>
          </cell>
          <cell r="O2218" t="str">
            <v>No</v>
          </cell>
          <cell r="Q2218">
            <v>11730000</v>
          </cell>
          <cell r="U2218">
            <v>0</v>
          </cell>
        </row>
        <row r="2219">
          <cell r="A2219" t="str">
            <v>PROP02218</v>
          </cell>
          <cell r="D2219">
            <v>40686</v>
          </cell>
          <cell r="E2219">
            <v>0</v>
          </cell>
          <cell r="F2219">
            <v>1</v>
          </cell>
          <cell r="G2219" t="str">
            <v>SIN INFORMACIÓN</v>
          </cell>
          <cell r="H2219" t="str">
            <v>FERNANDO BENAVIDEZ</v>
          </cell>
          <cell r="I2219" t="str">
            <v>Fernando Benavides</v>
          </cell>
          <cell r="J2219" t="str">
            <v>Remodelacion Oficinas</v>
          </cell>
          <cell r="K2219" t="str">
            <v>PRES</v>
          </cell>
          <cell r="L2219" t="str">
            <v>SIN INFORMACIÓN</v>
          </cell>
          <cell r="O2219" t="str">
            <v>No</v>
          </cell>
          <cell r="Q2219">
            <v>1500000</v>
          </cell>
          <cell r="U2219">
            <v>0</v>
          </cell>
        </row>
        <row r="2220">
          <cell r="A2220" t="str">
            <v>PROP02219</v>
          </cell>
          <cell r="D2220">
            <v>40687</v>
          </cell>
          <cell r="E2220">
            <v>0</v>
          </cell>
          <cell r="F2220">
            <v>1</v>
          </cell>
          <cell r="G2220" t="str">
            <v>SIN INFORMACIÓN</v>
          </cell>
          <cell r="H2220" t="str">
            <v>ARQUITECTURA E INTERIORES</v>
          </cell>
          <cell r="I2220" t="str">
            <v>Martha Gallo</v>
          </cell>
          <cell r="J2220" t="str">
            <v>Oficinas Arquitectura e Interiores</v>
          </cell>
          <cell r="K2220" t="str">
            <v>COMMI</v>
          </cell>
          <cell r="L2220" t="str">
            <v>SIN INFORMACIÓN</v>
          </cell>
          <cell r="M2220">
            <v>6029960</v>
          </cell>
          <cell r="O2220" t="str">
            <v>No</v>
          </cell>
          <cell r="Q2220">
            <v>72000000</v>
          </cell>
          <cell r="U2220">
            <v>0</v>
          </cell>
        </row>
        <row r="2221">
          <cell r="A2221" t="str">
            <v>PROP02220</v>
          </cell>
          <cell r="D2221">
            <v>40689</v>
          </cell>
          <cell r="E2221">
            <v>0</v>
          </cell>
          <cell r="F2221">
            <v>1</v>
          </cell>
          <cell r="G2221" t="str">
            <v>SIN INFORMACIÓN</v>
          </cell>
          <cell r="H2221" t="str">
            <v>CUMBRERA</v>
          </cell>
          <cell r="I2221" t="str">
            <v>Mauricio Florez</v>
          </cell>
          <cell r="J2221" t="str">
            <v>Casas Condominio en villeta</v>
          </cell>
          <cell r="K2221" t="str">
            <v>PRES</v>
          </cell>
          <cell r="L2221" t="str">
            <v>SIN INFORMACIÓN</v>
          </cell>
          <cell r="M2221">
            <v>7427202</v>
          </cell>
          <cell r="O2221" t="str">
            <v>Si</v>
          </cell>
          <cell r="Q2221">
            <v>72000000</v>
          </cell>
          <cell r="R2221">
            <v>4800000</v>
          </cell>
          <cell r="U2221">
            <v>1</v>
          </cell>
        </row>
        <row r="2222">
          <cell r="A2222" t="str">
            <v>PROP02221</v>
          </cell>
          <cell r="D2222">
            <v>40690</v>
          </cell>
          <cell r="E2222">
            <v>0</v>
          </cell>
          <cell r="F2222">
            <v>1</v>
          </cell>
          <cell r="G2222" t="str">
            <v>SIN INFORMACIÓN</v>
          </cell>
          <cell r="H2222" t="str">
            <v>SODIMAC</v>
          </cell>
          <cell r="I2222" t="str">
            <v>Jimy Sastoque</v>
          </cell>
          <cell r="J2222" t="str">
            <v>Homecenter Monteria (ampliacion)</v>
          </cell>
          <cell r="K2222" t="str">
            <v>MULTIPLE</v>
          </cell>
          <cell r="L2222" t="str">
            <v>SIN INFORMACIÓN</v>
          </cell>
          <cell r="M2222">
            <v>5460000</v>
          </cell>
          <cell r="O2222" t="str">
            <v>Si</v>
          </cell>
          <cell r="P2222">
            <v>1223</v>
          </cell>
          <cell r="Q2222">
            <v>12413981</v>
          </cell>
          <cell r="R2222">
            <v>12413981</v>
          </cell>
          <cell r="U2222">
            <v>1</v>
          </cell>
        </row>
        <row r="2223">
          <cell r="A2223" t="str">
            <v>PROP02222</v>
          </cell>
          <cell r="D2223">
            <v>40690</v>
          </cell>
          <cell r="E2223">
            <v>0</v>
          </cell>
          <cell r="F2223">
            <v>1</v>
          </cell>
          <cell r="G2223" t="str">
            <v>SIN INFORMACIÓN</v>
          </cell>
          <cell r="H2223" t="str">
            <v>CONTECAR</v>
          </cell>
          <cell r="I2223" t="str">
            <v>Cesar López</v>
          </cell>
          <cell r="J2223" t="str">
            <v>Bodega Contecar (Ampliación)</v>
          </cell>
          <cell r="K2223" t="str">
            <v>MULTIPLE</v>
          </cell>
          <cell r="L2223" t="str">
            <v>SIN INFORMACIÓN</v>
          </cell>
          <cell r="M2223" t="str">
            <v>(5)6607781</v>
          </cell>
          <cell r="O2223" t="str">
            <v>Si</v>
          </cell>
          <cell r="P2223">
            <v>1179</v>
          </cell>
          <cell r="Q2223">
            <v>37329990</v>
          </cell>
          <cell r="R2223">
            <v>40329990</v>
          </cell>
          <cell r="U2223">
            <v>1</v>
          </cell>
        </row>
        <row r="2224">
          <cell r="A2224" t="str">
            <v>PROP02223</v>
          </cell>
          <cell r="D2224">
            <v>40690</v>
          </cell>
          <cell r="E2224">
            <v>0</v>
          </cell>
          <cell r="F2224">
            <v>1</v>
          </cell>
          <cell r="G2224" t="str">
            <v>SIN INFORMACIÓN</v>
          </cell>
          <cell r="H2224" t="str">
            <v>UNIVERSIDAD DE LOS ANDES</v>
          </cell>
          <cell r="I2224" t="str">
            <v>Camilo Cruz</v>
          </cell>
          <cell r="J2224" t="str">
            <v>Bloque M</v>
          </cell>
          <cell r="K2224" t="str">
            <v>MULTIPLE</v>
          </cell>
          <cell r="L2224" t="str">
            <v>SIN INFORMACIÓN</v>
          </cell>
          <cell r="M2224">
            <v>3394949</v>
          </cell>
          <cell r="O2224" t="str">
            <v>si</v>
          </cell>
          <cell r="P2224">
            <v>1297</v>
          </cell>
          <cell r="Q2224">
            <v>6200000</v>
          </cell>
          <cell r="R2224">
            <v>6200000</v>
          </cell>
          <cell r="U2224">
            <v>1</v>
          </cell>
        </row>
        <row r="2225">
          <cell r="A2225" t="str">
            <v>PROP02224</v>
          </cell>
          <cell r="D2225">
            <v>40690</v>
          </cell>
          <cell r="E2225">
            <v>0</v>
          </cell>
          <cell r="F2225">
            <v>1</v>
          </cell>
          <cell r="G2225" t="str">
            <v>SIN INFORMACIÓN</v>
          </cell>
          <cell r="H2225" t="str">
            <v>UNIVERSIDAD DE LOS ANDES</v>
          </cell>
          <cell r="I2225" t="str">
            <v>Camilo Cruz</v>
          </cell>
          <cell r="J2225" t="str">
            <v>Bloque M1 (Ñ)</v>
          </cell>
          <cell r="K2225" t="str">
            <v>MULTIPLE</v>
          </cell>
          <cell r="L2225" t="str">
            <v>SIN INFORMACIÓN</v>
          </cell>
          <cell r="M2225">
            <v>3394949</v>
          </cell>
          <cell r="O2225" t="str">
            <v>si</v>
          </cell>
          <cell r="P2225">
            <v>1298</v>
          </cell>
          <cell r="Q2225">
            <v>10600000</v>
          </cell>
          <cell r="R2225">
            <v>10600000</v>
          </cell>
          <cell r="U2225">
            <v>1</v>
          </cell>
        </row>
        <row r="2226">
          <cell r="A2226" t="str">
            <v>PROP02225</v>
          </cell>
          <cell r="D2226">
            <v>40694</v>
          </cell>
          <cell r="E2226">
            <v>0</v>
          </cell>
          <cell r="F2226">
            <v>1</v>
          </cell>
          <cell r="G2226" t="str">
            <v>SIN INFORMACIÓN</v>
          </cell>
          <cell r="H2226" t="str">
            <v>OSPINAS</v>
          </cell>
          <cell r="I2226" t="str">
            <v>Andres Suarez</v>
          </cell>
          <cell r="J2226" t="str">
            <v>Torre Salud salitre</v>
          </cell>
          <cell r="K2226" t="str">
            <v>MULTIPLE</v>
          </cell>
          <cell r="L2226" t="str">
            <v>SIN INFORMACIÓN</v>
          </cell>
          <cell r="M2226">
            <v>3267060</v>
          </cell>
          <cell r="O2226" t="str">
            <v>No</v>
          </cell>
          <cell r="Q2226">
            <v>42500000</v>
          </cell>
          <cell r="U2226">
            <v>0</v>
          </cell>
        </row>
        <row r="2227">
          <cell r="A2227" t="str">
            <v>PROP02226</v>
          </cell>
          <cell r="D2227">
            <v>40689</v>
          </cell>
          <cell r="E2227">
            <v>0</v>
          </cell>
          <cell r="F2227">
            <v>1</v>
          </cell>
          <cell r="G2227" t="str">
            <v>SIN INFORMACIÓN</v>
          </cell>
          <cell r="H2227" t="str">
            <v>ASOCIACION AMIGOS DEL PARQUE DE LA 93</v>
          </cell>
          <cell r="I2227" t="str">
            <v>Martha Gomez</v>
          </cell>
          <cell r="J2227" t="str">
            <v>Remodelacion Parque de la 93</v>
          </cell>
          <cell r="K2227" t="str">
            <v>PRES</v>
          </cell>
          <cell r="L2227" t="str">
            <v>SIN INFORMACIÓN</v>
          </cell>
          <cell r="M2227">
            <v>6170446</v>
          </cell>
          <cell r="O2227" t="str">
            <v>Si</v>
          </cell>
          <cell r="P2227">
            <v>1302</v>
          </cell>
          <cell r="Q2227">
            <v>3000000</v>
          </cell>
          <cell r="R2227">
            <v>3000000</v>
          </cell>
          <cell r="U2227">
            <v>1</v>
          </cell>
        </row>
        <row r="2228">
          <cell r="A2228" t="str">
            <v>PROP02227</v>
          </cell>
          <cell r="D2228">
            <v>40696</v>
          </cell>
          <cell r="E2228">
            <v>0</v>
          </cell>
          <cell r="F2228">
            <v>1</v>
          </cell>
          <cell r="G2228" t="str">
            <v>SIN INFORMACIÓN</v>
          </cell>
          <cell r="H2228" t="str">
            <v>CONSTRUCTORA GLOBAL STAFF</v>
          </cell>
          <cell r="I2228" t="str">
            <v>Jhonny Velandia</v>
          </cell>
          <cell r="J2228" t="str">
            <v>Edificio Caminos de Suba</v>
          </cell>
          <cell r="K2228" t="str">
            <v>PRES</v>
          </cell>
          <cell r="L2228" t="str">
            <v>SIN INFORMACIÓN</v>
          </cell>
          <cell r="O2228" t="str">
            <v>?</v>
          </cell>
          <cell r="Q2228">
            <v>9000000</v>
          </cell>
          <cell r="U2228">
            <v>0</v>
          </cell>
        </row>
        <row r="2229">
          <cell r="A2229" t="str">
            <v>PROP02228</v>
          </cell>
          <cell r="D2229">
            <v>40695</v>
          </cell>
          <cell r="E2229">
            <v>0</v>
          </cell>
          <cell r="F2229">
            <v>1</v>
          </cell>
          <cell r="G2229" t="str">
            <v>SIN INFORMACIÓN</v>
          </cell>
          <cell r="H2229" t="str">
            <v>FUNDACIÓN SANTA FE</v>
          </cell>
          <cell r="I2229" t="str">
            <v>Henry Gallardo</v>
          </cell>
          <cell r="J2229" t="str">
            <v>Ampliación Hospital Universitario</v>
          </cell>
          <cell r="K2229" t="str">
            <v>MULTIPLE</v>
          </cell>
          <cell r="L2229" t="str">
            <v>SIN INFORMACIÓN</v>
          </cell>
          <cell r="M2229">
            <v>6030303</v>
          </cell>
          <cell r="O2229" t="str">
            <v>Si</v>
          </cell>
          <cell r="P2229">
            <v>1289</v>
          </cell>
          <cell r="Q2229">
            <v>123000000</v>
          </cell>
          <cell r="R2229">
            <v>123000000</v>
          </cell>
          <cell r="T2229">
            <v>37267.89</v>
          </cell>
          <cell r="U2229">
            <v>1</v>
          </cell>
        </row>
        <row r="2230">
          <cell r="A2230" t="str">
            <v>PROP02229</v>
          </cell>
          <cell r="D2230">
            <v>40697</v>
          </cell>
          <cell r="E2230">
            <v>0</v>
          </cell>
          <cell r="F2230">
            <v>1</v>
          </cell>
          <cell r="G2230" t="str">
            <v>SIN INFORMACIÓN</v>
          </cell>
          <cell r="H2230" t="str">
            <v>BAVARIA</v>
          </cell>
          <cell r="I2230" t="str">
            <v>Rodrigo Sarmiento</v>
          </cell>
          <cell r="J2230" t="str">
            <v>Bavaria</v>
          </cell>
          <cell r="K2230" t="str">
            <v>LEED</v>
          </cell>
          <cell r="L2230" t="str">
            <v>SIN INFORMACIÓN</v>
          </cell>
          <cell r="O2230" t="str">
            <v>?</v>
          </cell>
          <cell r="Q2230">
            <v>95000000</v>
          </cell>
          <cell r="U2230">
            <v>0</v>
          </cell>
        </row>
        <row r="2231">
          <cell r="A2231" t="str">
            <v>PROP02230</v>
          </cell>
          <cell r="D2231">
            <v>40702</v>
          </cell>
          <cell r="E2231">
            <v>0</v>
          </cell>
          <cell r="F2231">
            <v>1</v>
          </cell>
          <cell r="G2231" t="str">
            <v>SIN INFORMACIÓN</v>
          </cell>
          <cell r="H2231" t="str">
            <v>CESA</v>
          </cell>
          <cell r="I2231" t="str">
            <v>Henry Bradford</v>
          </cell>
          <cell r="J2231" t="str">
            <v>Sede CESA</v>
          </cell>
          <cell r="K2231" t="str">
            <v>INT. PR</v>
          </cell>
          <cell r="L2231" t="str">
            <v>SIN INFORMACIÓN</v>
          </cell>
          <cell r="M2231">
            <v>3395800</v>
          </cell>
          <cell r="O2231" t="str">
            <v>NO</v>
          </cell>
          <cell r="Q2231">
            <v>21346400</v>
          </cell>
          <cell r="U2231">
            <v>0</v>
          </cell>
        </row>
        <row r="2232">
          <cell r="A2232" t="str">
            <v>PROP02231</v>
          </cell>
          <cell r="D2232">
            <v>40704</v>
          </cell>
          <cell r="E2232">
            <v>0</v>
          </cell>
          <cell r="F2232">
            <v>1</v>
          </cell>
          <cell r="G2232" t="str">
            <v>SIN INFORMACIÓN</v>
          </cell>
          <cell r="H2232" t="str">
            <v>CENTRO COMERCIAL BULEVAR</v>
          </cell>
          <cell r="I2232" t="str">
            <v>Leopoldo Vargas</v>
          </cell>
          <cell r="J2232" t="str">
            <v>Centro Comercial Bulevar (Ampliación aj hon)</v>
          </cell>
          <cell r="K2232" t="str">
            <v>MULTIPLE</v>
          </cell>
          <cell r="L2232" t="str">
            <v>SIN INFORMACIÓN</v>
          </cell>
          <cell r="M2232">
            <v>4424376</v>
          </cell>
          <cell r="O2232" t="str">
            <v>no</v>
          </cell>
          <cell r="Q2232">
            <v>279530969</v>
          </cell>
          <cell r="U2232">
            <v>0</v>
          </cell>
        </row>
        <row r="2233">
          <cell r="A2233" t="str">
            <v>PROP02232</v>
          </cell>
          <cell r="D2233">
            <v>40707</v>
          </cell>
          <cell r="E2233">
            <v>0</v>
          </cell>
          <cell r="F2233">
            <v>1</v>
          </cell>
          <cell r="G2233" t="str">
            <v>SIN INFORMACIÓN</v>
          </cell>
          <cell r="H2233" t="str">
            <v>CANALES DESARROLLADORES</v>
          </cell>
          <cell r="I2233" t="str">
            <v>Rafael Palma</v>
          </cell>
          <cell r="J2233" t="str">
            <v>Mall plaza el Castillo</v>
          </cell>
          <cell r="K2233" t="str">
            <v>ESPECI</v>
          </cell>
          <cell r="L2233" t="str">
            <v>SIN INFORMACIÓN</v>
          </cell>
          <cell r="M2233">
            <v>3112064495</v>
          </cell>
          <cell r="O2233" t="str">
            <v>Si</v>
          </cell>
          <cell r="P2233">
            <v>1292</v>
          </cell>
          <cell r="Q2233">
            <v>5000000</v>
          </cell>
          <cell r="R2233">
            <v>5000000</v>
          </cell>
          <cell r="U2233">
            <v>1</v>
          </cell>
        </row>
        <row r="2234">
          <cell r="A2234" t="str">
            <v>PROP02233</v>
          </cell>
          <cell r="D2234">
            <v>40707</v>
          </cell>
          <cell r="E2234">
            <v>0</v>
          </cell>
          <cell r="F2234">
            <v>1</v>
          </cell>
          <cell r="G2234" t="str">
            <v>SIN INFORMACIÓN</v>
          </cell>
          <cell r="H2234" t="str">
            <v>CONSTRUCTORA HELICONIAS</v>
          </cell>
          <cell r="I2234" t="str">
            <v>Luz Marina Montoya</v>
          </cell>
          <cell r="J2234" t="str">
            <v>Palma verde</v>
          </cell>
          <cell r="K2234" t="str">
            <v>MULTIPLE</v>
          </cell>
          <cell r="L2234" t="str">
            <v>SIN INFORMACIÓN</v>
          </cell>
          <cell r="M2234">
            <v>6626262</v>
          </cell>
          <cell r="O2234" t="str">
            <v>Si</v>
          </cell>
          <cell r="P2234">
            <v>1294</v>
          </cell>
          <cell r="Q2234">
            <v>25400000</v>
          </cell>
          <cell r="R2234">
            <v>25400000</v>
          </cell>
          <cell r="T2234">
            <v>14717.46</v>
          </cell>
          <cell r="U2234">
            <v>1</v>
          </cell>
        </row>
        <row r="2235">
          <cell r="A2235" t="str">
            <v>PROP02234</v>
          </cell>
          <cell r="D2235">
            <v>40715</v>
          </cell>
          <cell r="E2235">
            <v>0</v>
          </cell>
          <cell r="F2235">
            <v>1</v>
          </cell>
          <cell r="G2235" t="str">
            <v>SIN INFORMACIÓN</v>
          </cell>
          <cell r="H2235" t="str">
            <v>CLÍNICA PORTOAZUL</v>
          </cell>
          <cell r="I2235" t="str">
            <v>Juan Carlos Madriñán</v>
          </cell>
          <cell r="J2235" t="str">
            <v>Torre Sabbag</v>
          </cell>
          <cell r="K2235" t="str">
            <v>PRES</v>
          </cell>
          <cell r="L2235" t="str">
            <v>SIN INFORMACIÓN</v>
          </cell>
          <cell r="M2235" t="str">
            <v>6472949-2232025</v>
          </cell>
          <cell r="O2235" t="str">
            <v>Si</v>
          </cell>
          <cell r="P2235">
            <v>1299</v>
          </cell>
          <cell r="Q2235">
            <v>6000000</v>
          </cell>
          <cell r="R2235">
            <v>6000000</v>
          </cell>
          <cell r="U2235">
            <v>1</v>
          </cell>
        </row>
        <row r="2236">
          <cell r="A2236" t="str">
            <v>PROP02235</v>
          </cell>
          <cell r="D2236">
            <v>40717</v>
          </cell>
          <cell r="E2236">
            <v>0</v>
          </cell>
          <cell r="F2236">
            <v>1</v>
          </cell>
          <cell r="G2236" t="str">
            <v>SIN INFORMACIÓN</v>
          </cell>
          <cell r="H2236" t="str">
            <v>FALABELLA</v>
          </cell>
          <cell r="I2236" t="str">
            <v>Silvia Rey</v>
          </cell>
          <cell r="J2236" t="str">
            <v>Tiendas Falabella</v>
          </cell>
          <cell r="K2236" t="str">
            <v>COMMI</v>
          </cell>
          <cell r="L2236" t="str">
            <v>SIN INFORMACIÓN</v>
          </cell>
          <cell r="M2236">
            <v>5878008</v>
          </cell>
          <cell r="O2236" t="str">
            <v>No</v>
          </cell>
          <cell r="Q2236">
            <v>336000000</v>
          </cell>
          <cell r="U2236">
            <v>0</v>
          </cell>
        </row>
        <row r="2237">
          <cell r="A2237" t="str">
            <v>PROP02236</v>
          </cell>
          <cell r="D2237">
            <v>40717</v>
          </cell>
          <cell r="E2237">
            <v>0</v>
          </cell>
          <cell r="F2237">
            <v>1</v>
          </cell>
          <cell r="G2237" t="str">
            <v>SIN INFORMACIÓN</v>
          </cell>
          <cell r="H2237" t="str">
            <v>PROENFAR</v>
          </cell>
          <cell r="I2237" t="str">
            <v>Jasson Hernández</v>
          </cell>
          <cell r="J2237" t="str">
            <v>Proenfar</v>
          </cell>
          <cell r="K2237" t="str">
            <v>MULTIPLE</v>
          </cell>
          <cell r="L2237" t="str">
            <v>SIN INFORMACIÓN</v>
          </cell>
          <cell r="M2237">
            <v>3648686</v>
          </cell>
          <cell r="O2237" t="str">
            <v>No</v>
          </cell>
          <cell r="P2237">
            <v>1251</v>
          </cell>
          <cell r="Q2237">
            <v>270000000</v>
          </cell>
          <cell r="T2237">
            <v>25000</v>
          </cell>
          <cell r="U2237">
            <v>0</v>
          </cell>
        </row>
        <row r="2238">
          <cell r="A2238" t="str">
            <v>PROP02237</v>
          </cell>
          <cell r="D2238">
            <v>40722</v>
          </cell>
          <cell r="E2238">
            <v>0</v>
          </cell>
          <cell r="F2238">
            <v>1</v>
          </cell>
          <cell r="G2238" t="str">
            <v>SIN INFORMACIÓN</v>
          </cell>
          <cell r="H2238" t="str">
            <v>CLÍNICA PORTOAZUL</v>
          </cell>
          <cell r="I2238" t="str">
            <v>Juan Carlos Madriñán</v>
          </cell>
          <cell r="J2238" t="str">
            <v>Clínica Portoaul (Ampliación)</v>
          </cell>
          <cell r="K2238" t="str">
            <v>MULTIPLE</v>
          </cell>
          <cell r="L2238" t="str">
            <v>SIN INFORMACIÓN</v>
          </cell>
          <cell r="M2238" t="str">
            <v>6472949-2232025</v>
          </cell>
          <cell r="O2238" t="str">
            <v>Si</v>
          </cell>
          <cell r="P2238">
            <v>1192</v>
          </cell>
          <cell r="Q2238">
            <v>0</v>
          </cell>
          <cell r="R2238">
            <v>0</v>
          </cell>
          <cell r="U2238">
            <v>1</v>
          </cell>
        </row>
        <row r="2239">
          <cell r="A2239" t="str">
            <v>PROP02238</v>
          </cell>
          <cell r="D2239">
            <v>40723</v>
          </cell>
          <cell r="E2239">
            <v>0</v>
          </cell>
          <cell r="F2239">
            <v>1</v>
          </cell>
          <cell r="G2239" t="str">
            <v>SIN INFORMACIÓN</v>
          </cell>
          <cell r="H2239" t="str">
            <v>TERRANUM</v>
          </cell>
          <cell r="I2239" t="str">
            <v>Andrea Dorado</v>
          </cell>
          <cell r="J2239" t="str">
            <v>Edificio C -Connecta</v>
          </cell>
          <cell r="K2239" t="str">
            <v>COMMI</v>
          </cell>
          <cell r="L2239" t="str">
            <v>SIN INFORMACIÓN</v>
          </cell>
          <cell r="M2239">
            <v>7426060</v>
          </cell>
          <cell r="O2239" t="str">
            <v>No</v>
          </cell>
          <cell r="Q2239">
            <v>90000000</v>
          </cell>
          <cell r="T2239">
            <v>2497</v>
          </cell>
          <cell r="U2239">
            <v>0</v>
          </cell>
        </row>
        <row r="2240">
          <cell r="A2240" t="str">
            <v>PROP02239</v>
          </cell>
          <cell r="D2240">
            <v>40723</v>
          </cell>
          <cell r="E2240">
            <v>0</v>
          </cell>
          <cell r="F2240">
            <v>1</v>
          </cell>
          <cell r="G2240" t="str">
            <v>SIN INFORMACIÓN</v>
          </cell>
          <cell r="H2240" t="str">
            <v>SOLUCIONES ENEGÉTICAS</v>
          </cell>
          <cell r="I2240" t="str">
            <v>Tomás Uribe</v>
          </cell>
          <cell r="J2240" t="str">
            <v>Peaje Morrison</v>
          </cell>
          <cell r="K2240" t="str">
            <v>COMMI</v>
          </cell>
          <cell r="L2240" t="str">
            <v>SIN INFORMACIÓN</v>
          </cell>
          <cell r="O2240" t="str">
            <v>?</v>
          </cell>
          <cell r="Q2240">
            <v>68000000</v>
          </cell>
          <cell r="T2240">
            <v>2000</v>
          </cell>
          <cell r="U2240">
            <v>0</v>
          </cell>
        </row>
        <row r="2241">
          <cell r="A2241" t="str">
            <v>PROP02240</v>
          </cell>
          <cell r="D2241">
            <v>40704</v>
          </cell>
          <cell r="E2241">
            <v>0</v>
          </cell>
          <cell r="F2241">
            <v>1</v>
          </cell>
          <cell r="G2241" t="str">
            <v>SIN INFORMACIÓN</v>
          </cell>
          <cell r="H2241" t="str">
            <v>RESIDERE</v>
          </cell>
          <cell r="I2241" t="str">
            <v>Monica Bonilla</v>
          </cell>
          <cell r="J2241" t="str">
            <v>Apartamentos 124 Lloyd</v>
          </cell>
          <cell r="K2241" t="str">
            <v>MULTIPLE</v>
          </cell>
          <cell r="L2241" t="str">
            <v>SIN INFORMACIÓN</v>
          </cell>
          <cell r="M2241">
            <v>2135183</v>
          </cell>
          <cell r="O2241" t="str">
            <v>?</v>
          </cell>
          <cell r="Q2241">
            <v>11986000</v>
          </cell>
          <cell r="U2241">
            <v>0</v>
          </cell>
        </row>
        <row r="2242">
          <cell r="A2242" t="str">
            <v>PROP02241</v>
          </cell>
          <cell r="D2242">
            <v>40716</v>
          </cell>
          <cell r="E2242">
            <v>0</v>
          </cell>
          <cell r="F2242">
            <v>1</v>
          </cell>
          <cell r="G2242" t="str">
            <v>SIN INFORMACIÓN</v>
          </cell>
          <cell r="H2242" t="str">
            <v>A.C.R. ARQUITECTOS</v>
          </cell>
          <cell r="I2242" t="str">
            <v>Alejandro carrizosa</v>
          </cell>
          <cell r="J2242" t="str">
            <v>Casa Lote X26 Mesa de Yeguas</v>
          </cell>
          <cell r="K2242" t="str">
            <v>PRES</v>
          </cell>
          <cell r="L2242" t="str">
            <v>SIN INFORMACIÓN</v>
          </cell>
          <cell r="M2242">
            <v>6215048</v>
          </cell>
          <cell r="O2242" t="str">
            <v>Si</v>
          </cell>
          <cell r="P2242">
            <v>1301</v>
          </cell>
          <cell r="Q2242">
            <v>6000000</v>
          </cell>
          <cell r="R2242">
            <v>6000000</v>
          </cell>
          <cell r="T2242">
            <v>621</v>
          </cell>
          <cell r="U2242">
            <v>1</v>
          </cell>
        </row>
        <row r="2243">
          <cell r="A2243" t="str">
            <v>PROP02242</v>
          </cell>
          <cell r="D2243">
            <v>40717</v>
          </cell>
          <cell r="E2243">
            <v>0</v>
          </cell>
          <cell r="F2243">
            <v>1</v>
          </cell>
          <cell r="G2243" t="str">
            <v>SIN INFORMACIÓN</v>
          </cell>
          <cell r="H2243" t="str">
            <v>PROMOTORA TERRAZINO</v>
          </cell>
          <cell r="I2243" t="str">
            <v>Ruben Dario Crespo</v>
          </cell>
          <cell r="J2243" t="str">
            <v>Torre Empresarial Salitre</v>
          </cell>
          <cell r="K2243" t="str">
            <v>MULTIPLE</v>
          </cell>
          <cell r="L2243" t="str">
            <v>SIN INFORMACIÓN</v>
          </cell>
          <cell r="M2243">
            <v>3127700</v>
          </cell>
          <cell r="O2243" t="str">
            <v>?</v>
          </cell>
          <cell r="Q2243">
            <v>146556288</v>
          </cell>
          <cell r="T2243">
            <v>11544</v>
          </cell>
          <cell r="U2243">
            <v>0</v>
          </cell>
        </row>
        <row r="2244">
          <cell r="A2244" t="str">
            <v>PROP02243</v>
          </cell>
          <cell r="D2244">
            <v>40708</v>
          </cell>
          <cell r="E2244">
            <v>1</v>
          </cell>
          <cell r="F2244">
            <v>0</v>
          </cell>
          <cell r="G2244" t="str">
            <v>SIN INFORMACIÓN</v>
          </cell>
          <cell r="H2244" t="str">
            <v>PRESIDENCIA DE LA REPUBLICA</v>
          </cell>
          <cell r="I2244" t="str">
            <v>Direccion contratos</v>
          </cell>
          <cell r="J2244" t="str">
            <v>Remodelaciones Casa Nariño y Huespede</v>
          </cell>
          <cell r="K2244" t="str">
            <v>MULTIPLE</v>
          </cell>
          <cell r="L2244" t="str">
            <v>SIN INFORMACIÓN</v>
          </cell>
          <cell r="M2244">
            <v>5629300</v>
          </cell>
          <cell r="O2244" t="str">
            <v>No</v>
          </cell>
          <cell r="Q2244">
            <v>567000000</v>
          </cell>
          <cell r="U2244">
            <v>0</v>
          </cell>
        </row>
        <row r="2245">
          <cell r="A2245" t="str">
            <v>PROP02244</v>
          </cell>
          <cell r="D2245">
            <v>40718</v>
          </cell>
          <cell r="E2245">
            <v>0</v>
          </cell>
          <cell r="F2245">
            <v>1</v>
          </cell>
          <cell r="G2245" t="str">
            <v>SIN INFORMACIÓN</v>
          </cell>
          <cell r="H2245" t="str">
            <v>CONTECAR</v>
          </cell>
          <cell r="I2245" t="str">
            <v>Ivan Mogollon</v>
          </cell>
          <cell r="J2245" t="str">
            <v>Ductos Electricos</v>
          </cell>
          <cell r="K2245" t="str">
            <v>MULTIPLE</v>
          </cell>
          <cell r="L2245" t="str">
            <v>SIN INFORMACIÓN</v>
          </cell>
          <cell r="M2245" t="str">
            <v>(5)6607781</v>
          </cell>
          <cell r="O2245" t="str">
            <v>?</v>
          </cell>
          <cell r="Q2245">
            <v>67533808</v>
          </cell>
          <cell r="U2245">
            <v>0</v>
          </cell>
        </row>
        <row r="2246">
          <cell r="A2246" t="str">
            <v>PROP02245</v>
          </cell>
          <cell r="D2246">
            <v>40703</v>
          </cell>
          <cell r="E2246">
            <v>0</v>
          </cell>
          <cell r="F2246">
            <v>1</v>
          </cell>
          <cell r="G2246" t="str">
            <v>SIN INFORMACIÓN</v>
          </cell>
          <cell r="H2246" t="str">
            <v>PROKSOL</v>
          </cell>
          <cell r="I2246" t="str">
            <v>Ivan Moreno</v>
          </cell>
          <cell r="J2246" t="str">
            <v>Edificio 4.24</v>
          </cell>
          <cell r="K2246" t="str">
            <v>PRES</v>
          </cell>
          <cell r="L2246" t="str">
            <v>SIN INFORMACIÓN</v>
          </cell>
          <cell r="M2246">
            <v>4871666</v>
          </cell>
          <cell r="O2246" t="str">
            <v>SI</v>
          </cell>
          <cell r="P2246">
            <v>1314</v>
          </cell>
          <cell r="Q2246">
            <v>17000000</v>
          </cell>
          <cell r="R2246">
            <v>10000000</v>
          </cell>
          <cell r="T2246">
            <v>14000</v>
          </cell>
          <cell r="U2246">
            <v>1</v>
          </cell>
        </row>
        <row r="2247">
          <cell r="A2247" t="str">
            <v>PROP02246</v>
          </cell>
          <cell r="D2247">
            <v>40715</v>
          </cell>
          <cell r="E2247">
            <v>0</v>
          </cell>
          <cell r="F2247">
            <v>1</v>
          </cell>
          <cell r="G2247" t="str">
            <v>SIN INFORMACIÓN</v>
          </cell>
          <cell r="H2247" t="str">
            <v>LA PRADERA DE POTOSI</v>
          </cell>
          <cell r="I2247" t="str">
            <v>Yesid Barrera</v>
          </cell>
          <cell r="J2247" t="str">
            <v>Centro Deportivo La pradera Potosi</v>
          </cell>
          <cell r="K2247" t="str">
            <v>PRES</v>
          </cell>
          <cell r="L2247" t="str">
            <v>SIN INFORMACIÓN</v>
          </cell>
          <cell r="O2247" t="str">
            <v>?</v>
          </cell>
          <cell r="Q2247">
            <v>9000000</v>
          </cell>
          <cell r="T2247">
            <v>3000</v>
          </cell>
          <cell r="U2247">
            <v>0</v>
          </cell>
        </row>
        <row r="2248">
          <cell r="A2248" t="str">
            <v>PROP02247</v>
          </cell>
          <cell r="D2248">
            <v>40725</v>
          </cell>
          <cell r="E2248">
            <v>1</v>
          </cell>
          <cell r="F2248">
            <v>0</v>
          </cell>
          <cell r="G2248" t="str">
            <v>SIN INFORMACIÓN</v>
          </cell>
          <cell r="H2248" t="str">
            <v>FONDO ROTATORIO POLICIA NAL</v>
          </cell>
          <cell r="I2248" t="str">
            <v>Patricia Cuervo</v>
          </cell>
          <cell r="J2248" t="str">
            <v>Policía Soacha (Ampliación)</v>
          </cell>
          <cell r="K2248" t="str">
            <v>MULTIPLE</v>
          </cell>
          <cell r="L2248" t="str">
            <v>SIN INFORMACIÓN</v>
          </cell>
          <cell r="M2248">
            <v>2207154</v>
          </cell>
          <cell r="O2248" t="str">
            <v>No</v>
          </cell>
          <cell r="P2248">
            <v>1238</v>
          </cell>
          <cell r="Q2248">
            <v>0</v>
          </cell>
          <cell r="R2248">
            <v>0</v>
          </cell>
          <cell r="U2248">
            <v>0</v>
          </cell>
        </row>
        <row r="2249">
          <cell r="A2249" t="str">
            <v>PROP02248</v>
          </cell>
          <cell r="D2249">
            <v>40731</v>
          </cell>
          <cell r="E2249">
            <v>0</v>
          </cell>
          <cell r="F2249">
            <v>1</v>
          </cell>
          <cell r="G2249" t="str">
            <v>SIN INFORMACIÓN</v>
          </cell>
          <cell r="H2249" t="str">
            <v>COMPENSAR</v>
          </cell>
          <cell r="I2249" t="str">
            <v>Mabel Cristina Riveros</v>
          </cell>
          <cell r="J2249" t="str">
            <v>Compensar (Ampliación)</v>
          </cell>
          <cell r="K2249" t="str">
            <v>MULTIPLE</v>
          </cell>
          <cell r="L2249" t="str">
            <v>SIN INFORMACIÓN</v>
          </cell>
          <cell r="O2249" t="str">
            <v>SI</v>
          </cell>
          <cell r="P2249">
            <v>1188</v>
          </cell>
          <cell r="Q2249">
            <v>68698409</v>
          </cell>
          <cell r="R2249">
            <v>66197658</v>
          </cell>
          <cell r="U2249">
            <v>1</v>
          </cell>
        </row>
        <row r="2250">
          <cell r="A2250" t="str">
            <v>PROP02249</v>
          </cell>
          <cell r="D2250">
            <v>40732</v>
          </cell>
          <cell r="E2250">
            <v>0</v>
          </cell>
          <cell r="F2250">
            <v>1</v>
          </cell>
          <cell r="G2250" t="str">
            <v>SIN INFORMACIÓN</v>
          </cell>
          <cell r="H2250" t="str">
            <v>BELCORP</v>
          </cell>
          <cell r="I2250" t="str">
            <v>Jose Alberto Jaramillo</v>
          </cell>
          <cell r="J2250" t="str">
            <v>Planta Belcorp</v>
          </cell>
          <cell r="K2250" t="str">
            <v>MULTIPLE</v>
          </cell>
          <cell r="L2250" t="str">
            <v>SIN INFORMACIÓN</v>
          </cell>
          <cell r="M2250">
            <v>5950030</v>
          </cell>
          <cell r="O2250" t="str">
            <v>No</v>
          </cell>
          <cell r="Q2250">
            <v>771515535</v>
          </cell>
          <cell r="T2250">
            <v>16000</v>
          </cell>
          <cell r="U2250">
            <v>0</v>
          </cell>
        </row>
        <row r="2251">
          <cell r="A2251" t="str">
            <v>PROP02250</v>
          </cell>
          <cell r="D2251">
            <v>40732</v>
          </cell>
          <cell r="E2251">
            <v>0</v>
          </cell>
          <cell r="F2251">
            <v>1</v>
          </cell>
          <cell r="G2251" t="str">
            <v>SIN INFORMACIÓN</v>
          </cell>
          <cell r="H2251" t="str">
            <v>UNIVERSIDAD EL BOSQUE</v>
          </cell>
          <cell r="I2251" t="str">
            <v>Sergio Romero</v>
          </cell>
          <cell r="J2251" t="str">
            <v>Universidad el Bosque  (Ampliación)</v>
          </cell>
          <cell r="K2251" t="str">
            <v>MULTIPLE</v>
          </cell>
          <cell r="L2251" t="str">
            <v>SIN INFORMACIÓN</v>
          </cell>
          <cell r="O2251" t="str">
            <v>SI</v>
          </cell>
          <cell r="P2251">
            <v>1180</v>
          </cell>
          <cell r="Q2251">
            <v>0</v>
          </cell>
          <cell r="R2251">
            <v>15631320</v>
          </cell>
          <cell r="U2251">
            <v>1</v>
          </cell>
        </row>
        <row r="2252">
          <cell r="A2252" t="str">
            <v>PROP02251</v>
          </cell>
          <cell r="D2252">
            <v>40732</v>
          </cell>
          <cell r="E2252">
            <v>0</v>
          </cell>
          <cell r="F2252">
            <v>1</v>
          </cell>
          <cell r="G2252" t="str">
            <v>SIN INFORMACIÓN</v>
          </cell>
          <cell r="H2252" t="str">
            <v>CONSTRUCTORA COALA</v>
          </cell>
          <cell r="I2252" t="str">
            <v>Antonio Alvarez</v>
          </cell>
          <cell r="J2252" t="str">
            <v>Edificio Ferrara</v>
          </cell>
          <cell r="K2252" t="str">
            <v>PRES</v>
          </cell>
          <cell r="L2252" t="str">
            <v>SIN INFORMACIÓN</v>
          </cell>
          <cell r="M2252">
            <v>3214420</v>
          </cell>
          <cell r="O2252" t="str">
            <v>?</v>
          </cell>
          <cell r="Q2252">
            <v>8000000</v>
          </cell>
          <cell r="T2252">
            <v>4070</v>
          </cell>
          <cell r="U2252">
            <v>0</v>
          </cell>
        </row>
        <row r="2253">
          <cell r="A2253" t="str">
            <v>PROP02252</v>
          </cell>
          <cell r="D2253">
            <v>40736</v>
          </cell>
          <cell r="E2253">
            <v>0</v>
          </cell>
          <cell r="F2253">
            <v>1</v>
          </cell>
          <cell r="G2253" t="str">
            <v>SIN INFORMACIÓN</v>
          </cell>
          <cell r="H2253" t="str">
            <v>CONTECAR</v>
          </cell>
          <cell r="I2253" t="str">
            <v>Iván Mogollón</v>
          </cell>
          <cell r="J2253" t="str">
            <v>Contecar (Ampliación)</v>
          </cell>
          <cell r="K2253" t="str">
            <v>MULTIPLE</v>
          </cell>
          <cell r="L2253" t="str">
            <v>SIN INFORMACIÓN</v>
          </cell>
          <cell r="O2253" t="str">
            <v>Si</v>
          </cell>
          <cell r="P2253">
            <v>1179</v>
          </cell>
          <cell r="Q2253">
            <v>18933500</v>
          </cell>
          <cell r="R2253">
            <v>18933500</v>
          </cell>
          <cell r="U2253">
            <v>1</v>
          </cell>
        </row>
        <row r="2254">
          <cell r="A2254" t="str">
            <v>PROP02253</v>
          </cell>
          <cell r="D2254">
            <v>40737</v>
          </cell>
          <cell r="E2254">
            <v>0</v>
          </cell>
          <cell r="F2254">
            <v>1</v>
          </cell>
          <cell r="G2254" t="str">
            <v>SIN INFORMACIÓN</v>
          </cell>
          <cell r="H2254" t="str">
            <v>LUIS F CORREA</v>
          </cell>
          <cell r="I2254" t="str">
            <v>Eduardo Rozo</v>
          </cell>
          <cell r="J2254" t="str">
            <v>Capital Towers (ampliación)</v>
          </cell>
          <cell r="K2254" t="str">
            <v>MULTIPLE</v>
          </cell>
          <cell r="L2254" t="str">
            <v>SIN INFORMACIÓN</v>
          </cell>
          <cell r="O2254" t="str">
            <v>Si</v>
          </cell>
          <cell r="P2254">
            <v>987</v>
          </cell>
          <cell r="Q2254">
            <v>19966528.774861813</v>
          </cell>
          <cell r="R2254">
            <v>19966528.774861813</v>
          </cell>
          <cell r="U2254">
            <v>1</v>
          </cell>
        </row>
        <row r="2255">
          <cell r="A2255" t="str">
            <v>PROP02254</v>
          </cell>
          <cell r="D2255">
            <v>40742</v>
          </cell>
          <cell r="E2255">
            <v>0</v>
          </cell>
          <cell r="F2255">
            <v>1</v>
          </cell>
          <cell r="G2255" t="str">
            <v>SIN INFORMACIÓN</v>
          </cell>
          <cell r="H2255" t="str">
            <v>TELETON</v>
          </cell>
          <cell r="I2255" t="str">
            <v>Daniel Fernando Rojas</v>
          </cell>
          <cell r="J2255" t="str">
            <v>Centro de Rehabilitacion Cartagena</v>
          </cell>
          <cell r="K2255" t="str">
            <v>MULTIPLE</v>
          </cell>
          <cell r="L2255" t="str">
            <v>SIN INFORMACIÓN</v>
          </cell>
          <cell r="M2255">
            <v>3132070</v>
          </cell>
          <cell r="O2255" t="str">
            <v>No</v>
          </cell>
          <cell r="Q2255">
            <v>89683248</v>
          </cell>
          <cell r="T2255">
            <v>700</v>
          </cell>
          <cell r="U2255">
            <v>0</v>
          </cell>
        </row>
        <row r="2256">
          <cell r="A2256" t="str">
            <v>PROP02255</v>
          </cell>
          <cell r="D2256">
            <v>40742</v>
          </cell>
          <cell r="E2256">
            <v>0</v>
          </cell>
          <cell r="F2256">
            <v>1</v>
          </cell>
          <cell r="G2256" t="str">
            <v>SIN INFORMACIÓN</v>
          </cell>
          <cell r="H2256" t="str">
            <v>TELETON</v>
          </cell>
          <cell r="I2256" t="str">
            <v>Daniel Fernando Rojas</v>
          </cell>
          <cell r="J2256" t="str">
            <v>Centro de Rehabilitacion Barranquilla</v>
          </cell>
          <cell r="K2256" t="str">
            <v>MULTIPLE</v>
          </cell>
          <cell r="L2256" t="str">
            <v>SIN INFORMACIÓN</v>
          </cell>
          <cell r="M2256">
            <v>3132070</v>
          </cell>
          <cell r="O2256" t="str">
            <v>NO</v>
          </cell>
          <cell r="Q2256">
            <v>164458856</v>
          </cell>
          <cell r="T2256">
            <v>2000</v>
          </cell>
          <cell r="U2256">
            <v>0</v>
          </cell>
        </row>
        <row r="2257">
          <cell r="A2257" t="str">
            <v>PROP02256</v>
          </cell>
          <cell r="D2257">
            <v>40742</v>
          </cell>
          <cell r="E2257">
            <v>0</v>
          </cell>
          <cell r="F2257">
            <v>1</v>
          </cell>
          <cell r="G2257" t="str">
            <v>SIN INFORMACIÓN</v>
          </cell>
          <cell r="H2257" t="str">
            <v>TELETON</v>
          </cell>
          <cell r="I2257" t="str">
            <v>Daniel Fernando Rojas</v>
          </cell>
          <cell r="J2257" t="str">
            <v>Centro de Rehabilitacion Soacha</v>
          </cell>
          <cell r="K2257" t="str">
            <v>MULTIPLE</v>
          </cell>
          <cell r="L2257" t="str">
            <v>SIN INFORMACIÓN</v>
          </cell>
          <cell r="M2257">
            <v>3132070</v>
          </cell>
          <cell r="O2257" t="str">
            <v>?</v>
          </cell>
          <cell r="Q2257">
            <v>170043656</v>
          </cell>
          <cell r="T2257">
            <v>2900</v>
          </cell>
          <cell r="U2257">
            <v>0</v>
          </cell>
        </row>
        <row r="2258">
          <cell r="A2258" t="str">
            <v>PROP02257</v>
          </cell>
          <cell r="D2258">
            <v>40742</v>
          </cell>
          <cell r="E2258">
            <v>0</v>
          </cell>
          <cell r="F2258">
            <v>1</v>
          </cell>
          <cell r="G2258" t="str">
            <v>SIN INFORMACIÓN</v>
          </cell>
          <cell r="H2258" t="str">
            <v>CARACOL</v>
          </cell>
          <cell r="I2258" t="str">
            <v>Alberto Velez</v>
          </cell>
          <cell r="J2258" t="str">
            <v>Adecuacion Piso 6 Oficinas Caracol</v>
          </cell>
          <cell r="K2258" t="str">
            <v>MULTIPLE</v>
          </cell>
          <cell r="L2258" t="str">
            <v>SIN INFORMACIÓN</v>
          </cell>
          <cell r="M2258">
            <v>6430430</v>
          </cell>
          <cell r="O2258" t="str">
            <v>no</v>
          </cell>
          <cell r="Q2258">
            <v>61314000</v>
          </cell>
          <cell r="T2258">
            <v>1100</v>
          </cell>
          <cell r="U2258">
            <v>0</v>
          </cell>
        </row>
        <row r="2259">
          <cell r="A2259" t="str">
            <v>PROP02258</v>
          </cell>
          <cell r="D2259">
            <v>40743</v>
          </cell>
          <cell r="E2259">
            <v>0</v>
          </cell>
          <cell r="F2259">
            <v>1</v>
          </cell>
          <cell r="G2259" t="str">
            <v>SIN INFORMACIÓN</v>
          </cell>
          <cell r="H2259" t="str">
            <v>UNIANDES</v>
          </cell>
          <cell r="I2259" t="str">
            <v>Camilo Cruz</v>
          </cell>
          <cell r="J2259" t="str">
            <v>Bloques G y GB (Topo)</v>
          </cell>
          <cell r="K2259" t="str">
            <v>MULTIPLE</v>
          </cell>
          <cell r="L2259" t="str">
            <v>SIN INFORMACIÓN</v>
          </cell>
          <cell r="M2259">
            <v>6430430</v>
          </cell>
          <cell r="O2259" t="str">
            <v>Si</v>
          </cell>
          <cell r="P2259">
            <v>1222</v>
          </cell>
          <cell r="Q2259">
            <v>18000000</v>
          </cell>
          <cell r="R2259">
            <v>18000000</v>
          </cell>
          <cell r="U2259">
            <v>1</v>
          </cell>
        </row>
        <row r="2260">
          <cell r="A2260" t="str">
            <v>PROP02259</v>
          </cell>
          <cell r="D2260">
            <v>40746</v>
          </cell>
          <cell r="E2260">
            <v>0</v>
          </cell>
          <cell r="F2260">
            <v>1</v>
          </cell>
          <cell r="G2260" t="str">
            <v>SIN INFORMACIÓN</v>
          </cell>
          <cell r="H2260" t="str">
            <v>IGLESIA MANANTIAL</v>
          </cell>
          <cell r="I2260" t="str">
            <v>Olga López</v>
          </cell>
          <cell r="J2260" t="str">
            <v>Urbanismo Manantial</v>
          </cell>
          <cell r="K2260" t="str">
            <v>MULTIPLE</v>
          </cell>
          <cell r="L2260" t="str">
            <v>SIN INFORMACIÓN</v>
          </cell>
          <cell r="M2260">
            <v>2948300</v>
          </cell>
          <cell r="O2260" t="str">
            <v>Si</v>
          </cell>
          <cell r="P2260">
            <v>1114</v>
          </cell>
          <cell r="Q2260">
            <v>32000000</v>
          </cell>
          <cell r="R2260">
            <v>32000000</v>
          </cell>
          <cell r="U2260">
            <v>1</v>
          </cell>
        </row>
        <row r="2261">
          <cell r="A2261" t="str">
            <v>PROP02260</v>
          </cell>
          <cell r="D2261">
            <v>40749</v>
          </cell>
          <cell r="E2261">
            <v>1</v>
          </cell>
          <cell r="F2261">
            <v>0</v>
          </cell>
          <cell r="G2261" t="str">
            <v>SIN INFORMACIÓN</v>
          </cell>
          <cell r="H2261" t="str">
            <v>ACUEDUCTO</v>
          </cell>
          <cell r="J2261" t="str">
            <v>Nueva Sede Centro Operativo</v>
          </cell>
          <cell r="K2261" t="str">
            <v>MULTIPLE</v>
          </cell>
          <cell r="L2261" t="str">
            <v>SIN INFORMACIÓN</v>
          </cell>
          <cell r="O2261" t="str">
            <v>Si</v>
          </cell>
          <cell r="Q2261">
            <v>3534121710</v>
          </cell>
          <cell r="R2261">
            <v>3534121710</v>
          </cell>
          <cell r="U2261">
            <v>1</v>
          </cell>
        </row>
        <row r="2262">
          <cell r="A2262" t="str">
            <v>PROP02261</v>
          </cell>
          <cell r="D2262">
            <v>40750</v>
          </cell>
          <cell r="E2262">
            <v>0</v>
          </cell>
          <cell r="F2262">
            <v>1</v>
          </cell>
          <cell r="G2262" t="str">
            <v>SIN INFORMACIÓN</v>
          </cell>
          <cell r="H2262" t="str">
            <v>CENTRO COMERCIAL PLAZA DE LAS AMÉRICAS</v>
          </cell>
          <cell r="I2262" t="str">
            <v>Nelson Oswaldo Sandoval R.</v>
          </cell>
          <cell r="J2262" t="str">
            <v>Fachadas Centro Comercial Plaza de las Américas</v>
          </cell>
          <cell r="K2262" t="str">
            <v>MULTIPLE</v>
          </cell>
          <cell r="L2262" t="str">
            <v>SIN INFORMACIÓN</v>
          </cell>
          <cell r="M2262">
            <v>4467575</v>
          </cell>
          <cell r="O2262" t="str">
            <v>?</v>
          </cell>
          <cell r="Q2262">
            <v>168170800</v>
          </cell>
          <cell r="U2262">
            <v>0</v>
          </cell>
        </row>
        <row r="2263">
          <cell r="A2263" t="str">
            <v>PROP02262</v>
          </cell>
          <cell r="D2263">
            <v>40742</v>
          </cell>
          <cell r="E2263">
            <v>0</v>
          </cell>
          <cell r="F2263">
            <v>1</v>
          </cell>
          <cell r="G2263" t="str">
            <v>SIN INFORMACIÓN</v>
          </cell>
          <cell r="H2263" t="str">
            <v>SODIMAC</v>
          </cell>
          <cell r="I2263" t="str">
            <v>Mauricio Velez</v>
          </cell>
          <cell r="J2263" t="str">
            <v>Remodelacion y Amp. Homecenter Cl 80</v>
          </cell>
          <cell r="K2263" t="str">
            <v>MULTIPLE</v>
          </cell>
          <cell r="L2263" t="str">
            <v>SIN INFORMACIÓN</v>
          </cell>
          <cell r="M2263">
            <v>5460000</v>
          </cell>
          <cell r="O2263" t="str">
            <v>SI</v>
          </cell>
          <cell r="P2263">
            <v>1334</v>
          </cell>
          <cell r="Q2263">
            <v>455435904</v>
          </cell>
          <cell r="R2263">
            <v>455435904</v>
          </cell>
          <cell r="U2263">
            <v>1</v>
          </cell>
        </row>
        <row r="2264">
          <cell r="A2264" t="str">
            <v>PROP02263</v>
          </cell>
          <cell r="D2264">
            <v>40742</v>
          </cell>
          <cell r="E2264">
            <v>0</v>
          </cell>
          <cell r="F2264">
            <v>1</v>
          </cell>
          <cell r="G2264" t="str">
            <v>SIN INFORMACIÓN</v>
          </cell>
          <cell r="H2264" t="str">
            <v>SODIMAC</v>
          </cell>
          <cell r="I2264" t="str">
            <v>Juan Francisco Robayo</v>
          </cell>
          <cell r="J2264" t="str">
            <v>Impermeabilizacion Homecenter Dorado Nte</v>
          </cell>
          <cell r="K2264" t="str">
            <v>MULTIPLE</v>
          </cell>
          <cell r="L2264" t="str">
            <v>SIN INFORMACIÓN</v>
          </cell>
          <cell r="M2264" t="str">
            <v>5460000 ext 22378</v>
          </cell>
          <cell r="O2264" t="str">
            <v>Si</v>
          </cell>
          <cell r="P2264">
            <v>1318</v>
          </cell>
          <cell r="Q2264">
            <v>109559120</v>
          </cell>
          <cell r="R2264">
            <v>109559120</v>
          </cell>
          <cell r="U2264">
            <v>1</v>
          </cell>
        </row>
        <row r="2265">
          <cell r="A2265" t="str">
            <v>PROP02264</v>
          </cell>
          <cell r="D2265">
            <v>40742</v>
          </cell>
          <cell r="E2265">
            <v>0</v>
          </cell>
          <cell r="F2265">
            <v>1</v>
          </cell>
          <cell r="G2265" t="str">
            <v>SIN INFORMACIÓN</v>
          </cell>
          <cell r="H2265" t="str">
            <v>SODIMAC</v>
          </cell>
          <cell r="I2265" t="str">
            <v>Mauricio Velez</v>
          </cell>
          <cell r="J2265" t="str">
            <v>Homecenter Cedis</v>
          </cell>
          <cell r="K2265" t="str">
            <v>MULTIPLE</v>
          </cell>
          <cell r="L2265" t="str">
            <v>SIN INFORMACIÓN</v>
          </cell>
          <cell r="M2265">
            <v>5460000</v>
          </cell>
          <cell r="O2265" t="str">
            <v>SI</v>
          </cell>
          <cell r="Q2265">
            <v>175448439</v>
          </cell>
          <cell r="R2265">
            <v>176348439</v>
          </cell>
          <cell r="U2265">
            <v>1</v>
          </cell>
        </row>
        <row r="2266">
          <cell r="A2266" t="str">
            <v>PROP02265</v>
          </cell>
          <cell r="D2266">
            <v>40750</v>
          </cell>
          <cell r="E2266">
            <v>0</v>
          </cell>
          <cell r="F2266">
            <v>1</v>
          </cell>
          <cell r="G2266" t="str">
            <v>SIN INFORMACIÓN</v>
          </cell>
          <cell r="H2266" t="str">
            <v>PARALELO 108</v>
          </cell>
          <cell r="I2266" t="str">
            <v>Luz Mary del Rio</v>
          </cell>
          <cell r="J2266" t="str">
            <v>Recibo Zonas comunes paralelo 108</v>
          </cell>
          <cell r="K2266" t="str">
            <v>MULTIPLE</v>
          </cell>
          <cell r="L2266" t="str">
            <v>SIN INFORMACIÓN</v>
          </cell>
          <cell r="M2266">
            <v>2561236</v>
          </cell>
          <cell r="O2266" t="str">
            <v>No</v>
          </cell>
          <cell r="Q2266">
            <v>97516000</v>
          </cell>
          <cell r="U2266">
            <v>0</v>
          </cell>
        </row>
        <row r="2267">
          <cell r="A2267" t="str">
            <v>PROP02266</v>
          </cell>
          <cell r="D2267">
            <v>40752</v>
          </cell>
          <cell r="E2267">
            <v>0</v>
          </cell>
          <cell r="F2267">
            <v>1</v>
          </cell>
          <cell r="G2267" t="str">
            <v>SIN INFORMACIÓN</v>
          </cell>
          <cell r="H2267" t="str">
            <v>ARTURO ESCALLON</v>
          </cell>
          <cell r="I2267" t="str">
            <v>Arturo Escallon</v>
          </cell>
          <cell r="J2267" t="str">
            <v>Ennovva</v>
          </cell>
          <cell r="K2267" t="str">
            <v>MULTIPLE</v>
          </cell>
          <cell r="L2267" t="str">
            <v>SIN INFORMACIÓN</v>
          </cell>
          <cell r="M2267">
            <v>2565405</v>
          </cell>
          <cell r="O2267" t="str">
            <v>SI</v>
          </cell>
          <cell r="Q2267">
            <v>11900000</v>
          </cell>
          <cell r="R2267">
            <v>11900000</v>
          </cell>
          <cell r="U2267">
            <v>1</v>
          </cell>
        </row>
        <row r="2268">
          <cell r="A2268" t="str">
            <v>PROP02267</v>
          </cell>
          <cell r="D2268">
            <v>40752</v>
          </cell>
          <cell r="E2268">
            <v>0</v>
          </cell>
          <cell r="F2268">
            <v>1</v>
          </cell>
          <cell r="G2268" t="str">
            <v>SIN INFORMACIÓN</v>
          </cell>
          <cell r="H2268" t="str">
            <v>LUIS EDUARDO FLOREZ</v>
          </cell>
          <cell r="I2268" t="str">
            <v>Luis Eduardo florez</v>
          </cell>
          <cell r="J2268" t="str">
            <v>Tecla Merlo</v>
          </cell>
          <cell r="K2268" t="str">
            <v>PRES</v>
          </cell>
          <cell r="L2268" t="str">
            <v>SIN INFORMACIÓN</v>
          </cell>
          <cell r="M2268">
            <v>3133954414</v>
          </cell>
          <cell r="O2268" t="str">
            <v>?</v>
          </cell>
          <cell r="Q2268">
            <v>7000000</v>
          </cell>
          <cell r="U2268">
            <v>0</v>
          </cell>
        </row>
        <row r="2269">
          <cell r="A2269" t="str">
            <v>PROP02268</v>
          </cell>
          <cell r="D2269">
            <v>40752</v>
          </cell>
          <cell r="E2269">
            <v>0</v>
          </cell>
          <cell r="F2269">
            <v>1</v>
          </cell>
          <cell r="G2269" t="str">
            <v>SIN INFORMACIÓN</v>
          </cell>
          <cell r="H2269" t="str">
            <v>CUATRO ARQUITECTOS</v>
          </cell>
          <cell r="I2269" t="str">
            <v>Gustavo Lopez</v>
          </cell>
          <cell r="J2269" t="str">
            <v>Consultorios Autopista Calle 108</v>
          </cell>
          <cell r="K2269" t="str">
            <v>PRES</v>
          </cell>
          <cell r="L2269" t="str">
            <v>SIN INFORMACIÓN</v>
          </cell>
          <cell r="M2269">
            <v>2561236</v>
          </cell>
          <cell r="O2269" t="str">
            <v>SI</v>
          </cell>
          <cell r="P2269">
            <v>1305</v>
          </cell>
          <cell r="Q2269">
            <v>7500000</v>
          </cell>
          <cell r="R2269">
            <v>7500000</v>
          </cell>
          <cell r="U2269">
            <v>1</v>
          </cell>
        </row>
        <row r="2270">
          <cell r="A2270" t="str">
            <v>PROP02269</v>
          </cell>
          <cell r="D2270">
            <v>40753</v>
          </cell>
          <cell r="E2270">
            <v>0</v>
          </cell>
          <cell r="F2270">
            <v>1</v>
          </cell>
          <cell r="G2270" t="str">
            <v>SIN INFORMACIÓN</v>
          </cell>
          <cell r="H2270" t="str">
            <v>TERRANUM</v>
          </cell>
          <cell r="I2270" t="str">
            <v>Nataly Alonso</v>
          </cell>
          <cell r="J2270" t="str">
            <v>Edificio C -Connecta</v>
          </cell>
          <cell r="K2270" t="str">
            <v>PRES</v>
          </cell>
          <cell r="L2270" t="str">
            <v>SIN INFORMACIÓN</v>
          </cell>
          <cell r="M2270">
            <v>7426060</v>
          </cell>
          <cell r="O2270" t="str">
            <v>?</v>
          </cell>
          <cell r="Q2270">
            <v>5000000</v>
          </cell>
          <cell r="U2270">
            <v>0</v>
          </cell>
        </row>
        <row r="2271">
          <cell r="A2271" t="str">
            <v>PROP02270</v>
          </cell>
          <cell r="D2271">
            <v>40756</v>
          </cell>
          <cell r="E2271">
            <v>0</v>
          </cell>
          <cell r="F2271">
            <v>1</v>
          </cell>
          <cell r="G2271" t="str">
            <v>SIN INFORMACIÓN</v>
          </cell>
          <cell r="H2271" t="str">
            <v>ARTURO ESCALLON</v>
          </cell>
          <cell r="I2271" t="str">
            <v>Arturo Escallon</v>
          </cell>
          <cell r="J2271" t="str">
            <v>Ennovva</v>
          </cell>
          <cell r="K2271" t="str">
            <v>MULTIPLE</v>
          </cell>
          <cell r="L2271" t="str">
            <v>SIN INFORMACIÓN</v>
          </cell>
          <cell r="M2271">
            <v>2565405</v>
          </cell>
          <cell r="O2271" t="str">
            <v>?</v>
          </cell>
          <cell r="Q2271">
            <v>100388000</v>
          </cell>
          <cell r="U2271">
            <v>0</v>
          </cell>
        </row>
        <row r="2272">
          <cell r="A2272" t="str">
            <v>PROP02271</v>
          </cell>
          <cell r="D2272">
            <v>40757</v>
          </cell>
          <cell r="E2272">
            <v>0</v>
          </cell>
          <cell r="F2272">
            <v>1</v>
          </cell>
          <cell r="G2272" t="str">
            <v>SIN INFORMACIÓN</v>
          </cell>
          <cell r="H2272" t="str">
            <v>LATIN LINK</v>
          </cell>
          <cell r="I2272" t="str">
            <v>Cesar Herrera</v>
          </cell>
          <cell r="J2272" t="str">
            <v>Cerro Verde</v>
          </cell>
          <cell r="K2272" t="str">
            <v>PRES</v>
          </cell>
          <cell r="L2272" t="str">
            <v>SIN INFORMACIÓN</v>
          </cell>
          <cell r="O2272" t="str">
            <v>?</v>
          </cell>
          <cell r="Q2272">
            <v>8500000</v>
          </cell>
          <cell r="U2272">
            <v>0</v>
          </cell>
        </row>
        <row r="2273">
          <cell r="A2273" t="str">
            <v>PROP02272</v>
          </cell>
          <cell r="D2273">
            <v>40758</v>
          </cell>
          <cell r="E2273">
            <v>0</v>
          </cell>
          <cell r="F2273">
            <v>1</v>
          </cell>
          <cell r="G2273" t="str">
            <v>SIN INFORMACIÓN</v>
          </cell>
          <cell r="H2273" t="str">
            <v>FUNDACIÓN SANTA FE</v>
          </cell>
          <cell r="I2273" t="str">
            <v>Henry Gallardo</v>
          </cell>
          <cell r="J2273" t="str">
            <v>Urgencias Fundación Santa FE (Ampliación)</v>
          </cell>
          <cell r="K2273" t="str">
            <v>MULTIPLE</v>
          </cell>
          <cell r="L2273" t="str">
            <v>SIN INFORMACIÓN</v>
          </cell>
          <cell r="M2273">
            <v>6030303</v>
          </cell>
          <cell r="O2273" t="str">
            <v>SI</v>
          </cell>
          <cell r="P2273">
            <v>1036</v>
          </cell>
          <cell r="Q2273">
            <v>67543126</v>
          </cell>
          <cell r="R2273">
            <v>67543126</v>
          </cell>
          <cell r="U2273">
            <v>1</v>
          </cell>
        </row>
        <row r="2274">
          <cell r="A2274" t="str">
            <v>PROP02273</v>
          </cell>
          <cell r="D2274">
            <v>40760</v>
          </cell>
          <cell r="E2274">
            <v>0</v>
          </cell>
          <cell r="F2274">
            <v>1</v>
          </cell>
          <cell r="G2274" t="str">
            <v>SIN INFORMACIÓN</v>
          </cell>
          <cell r="H2274" t="str">
            <v>ARTURO CALLE</v>
          </cell>
          <cell r="I2274" t="str">
            <v>Carlos Arturo Calle</v>
          </cell>
          <cell r="J2274" t="str">
            <v>Varios Arturo Calle</v>
          </cell>
          <cell r="K2274" t="str">
            <v>MULTIPLE</v>
          </cell>
          <cell r="L2274" t="str">
            <v>SIN INFORMACIÓN</v>
          </cell>
          <cell r="M2274">
            <v>4115055</v>
          </cell>
          <cell r="O2274" t="str">
            <v>SI</v>
          </cell>
          <cell r="P2274" t="str">
            <v>1307-1324-1356</v>
          </cell>
          <cell r="Q2274">
            <v>59654200</v>
          </cell>
          <cell r="R2274">
            <v>59654200</v>
          </cell>
          <cell r="U2274">
            <v>1</v>
          </cell>
        </row>
        <row r="2275">
          <cell r="A2275" t="str">
            <v>PROP02274</v>
          </cell>
          <cell r="D2275">
            <v>40763</v>
          </cell>
          <cell r="E2275">
            <v>0</v>
          </cell>
          <cell r="F2275">
            <v>1</v>
          </cell>
          <cell r="G2275" t="str">
            <v>SIN INFORMACIÓN</v>
          </cell>
          <cell r="H2275" t="str">
            <v>ARTURO CALLE</v>
          </cell>
          <cell r="I2275" t="str">
            <v>Arturo Calle Calle</v>
          </cell>
          <cell r="J2275" t="str">
            <v>Edificio Administrativo (Piso 6)</v>
          </cell>
          <cell r="K2275" t="str">
            <v>MULTIPLE</v>
          </cell>
          <cell r="L2275" t="str">
            <v>SIN INFORMACIÓN</v>
          </cell>
          <cell r="M2275">
            <v>4115055</v>
          </cell>
          <cell r="O2275" t="str">
            <v>No</v>
          </cell>
          <cell r="Q2275">
            <v>57928296</v>
          </cell>
          <cell r="U2275">
            <v>0</v>
          </cell>
        </row>
        <row r="2276">
          <cell r="A2276" t="str">
            <v>PROP02275</v>
          </cell>
          <cell r="D2276">
            <v>40763</v>
          </cell>
          <cell r="E2276">
            <v>0</v>
          </cell>
          <cell r="F2276">
            <v>1</v>
          </cell>
          <cell r="G2276" t="str">
            <v>SIN INFORMACIÓN</v>
          </cell>
          <cell r="H2276" t="str">
            <v>UNILEVER</v>
          </cell>
          <cell r="I2276" t="str">
            <v>Hernando Ruiz</v>
          </cell>
          <cell r="J2276" t="str">
            <v>Edificio de oficinas Unilever (leed Ampliación)</v>
          </cell>
          <cell r="K2276" t="str">
            <v>LEED</v>
          </cell>
          <cell r="L2276" t="str">
            <v>SIN INFORMACIÓN</v>
          </cell>
          <cell r="O2276" t="str">
            <v>No</v>
          </cell>
          <cell r="Q2276">
            <v>58000000</v>
          </cell>
          <cell r="U2276">
            <v>0</v>
          </cell>
        </row>
        <row r="2277">
          <cell r="A2277" t="str">
            <v>PROP02276</v>
          </cell>
          <cell r="D2277">
            <v>40764</v>
          </cell>
          <cell r="E2277">
            <v>0</v>
          </cell>
          <cell r="F2277">
            <v>1</v>
          </cell>
          <cell r="G2277" t="str">
            <v>SIN INFORMACIÓN</v>
          </cell>
          <cell r="H2277" t="str">
            <v>GGK (Venezuela) GCK</v>
          </cell>
          <cell r="I2277" t="str">
            <v>Johann Gathmann</v>
          </cell>
          <cell r="J2277" t="str">
            <v>Vector Verde y Centro de distribución Colgate</v>
          </cell>
          <cell r="K2277" t="str">
            <v>MULTIPLE</v>
          </cell>
          <cell r="L2277" t="str">
            <v>SIN INFORMACIÓN</v>
          </cell>
          <cell r="M2277" t="str">
            <v>Cel +584143217677</v>
          </cell>
          <cell r="O2277" t="str">
            <v>?</v>
          </cell>
          <cell r="Q2277">
            <v>420000000</v>
          </cell>
          <cell r="T2277">
            <v>48000</v>
          </cell>
          <cell r="U2277">
            <v>0</v>
          </cell>
        </row>
        <row r="2278">
          <cell r="A2278" t="str">
            <v>PROP02277</v>
          </cell>
          <cell r="D2278">
            <v>40764</v>
          </cell>
          <cell r="E2278">
            <v>0</v>
          </cell>
          <cell r="F2278">
            <v>1</v>
          </cell>
          <cell r="G2278" t="str">
            <v>SIN INFORMACIÓN</v>
          </cell>
          <cell r="H2278" t="str">
            <v>MARINAS DE COLOMBIA S.A.S</v>
          </cell>
          <cell r="I2278" t="str">
            <v>Sonia Ayala</v>
          </cell>
          <cell r="J2278" t="str">
            <v>Marina Puerto Velero</v>
          </cell>
          <cell r="K2278" t="str">
            <v>MULTIPLE</v>
          </cell>
          <cell r="L2278" t="str">
            <v>SIN INFORMACIÓN</v>
          </cell>
          <cell r="M2278" t="str">
            <v>(5) 357 15 22</v>
          </cell>
          <cell r="O2278" t="str">
            <v>No</v>
          </cell>
          <cell r="Q2278">
            <v>1175000000</v>
          </cell>
          <cell r="T2278">
            <v>18000</v>
          </cell>
          <cell r="U2278">
            <v>0</v>
          </cell>
        </row>
        <row r="2279">
          <cell r="A2279" t="str">
            <v>PROP02278</v>
          </cell>
          <cell r="D2279">
            <v>40767</v>
          </cell>
          <cell r="E2279">
            <v>0</v>
          </cell>
          <cell r="F2279">
            <v>1</v>
          </cell>
          <cell r="G2279" t="str">
            <v>SIN INFORMACIÓN</v>
          </cell>
          <cell r="H2279" t="str">
            <v>ANAPOIMA CLUB CAMPESTRE</v>
          </cell>
          <cell r="I2279" t="str">
            <v>Jaime Uribe</v>
          </cell>
          <cell r="J2279" t="str">
            <v>Remodelacion Club Campestre Anapoima</v>
          </cell>
          <cell r="K2279" t="str">
            <v>PRES</v>
          </cell>
          <cell r="L2279" t="str">
            <v>SIN INFORMACIÓN</v>
          </cell>
          <cell r="O2279" t="str">
            <v>Si</v>
          </cell>
          <cell r="P2279">
            <v>1271</v>
          </cell>
          <cell r="Q2279">
            <v>6000000</v>
          </cell>
          <cell r="R2279">
            <v>6000000</v>
          </cell>
          <cell r="U2279">
            <v>1</v>
          </cell>
        </row>
        <row r="2280">
          <cell r="A2280" t="str">
            <v>PROP02279</v>
          </cell>
          <cell r="D2280">
            <v>40767</v>
          </cell>
          <cell r="E2280">
            <v>0</v>
          </cell>
          <cell r="F2280">
            <v>1</v>
          </cell>
          <cell r="G2280" t="str">
            <v>SIN INFORMACIÓN</v>
          </cell>
          <cell r="H2280" t="str">
            <v>EAN</v>
          </cell>
          <cell r="I2280" t="str">
            <v>Sergio Rodríguez</v>
          </cell>
          <cell r="J2280" t="str">
            <v>Ean  Nueva Sede el Nogal</v>
          </cell>
          <cell r="K2280" t="str">
            <v>MULTIPLE</v>
          </cell>
          <cell r="L2280" t="str">
            <v>SIN INFORMACIÓN</v>
          </cell>
          <cell r="O2280" t="str">
            <v>Si</v>
          </cell>
          <cell r="P2280">
            <v>1094</v>
          </cell>
          <cell r="Q2280">
            <v>4368600</v>
          </cell>
          <cell r="R2280">
            <v>4368600</v>
          </cell>
          <cell r="U2280">
            <v>1</v>
          </cell>
        </row>
        <row r="2281">
          <cell r="A2281" t="str">
            <v>PROP02280</v>
          </cell>
          <cell r="D2281">
            <v>40758</v>
          </cell>
          <cell r="E2281">
            <v>0</v>
          </cell>
          <cell r="F2281">
            <v>1</v>
          </cell>
          <cell r="G2281" t="str">
            <v>SIN INFORMACIÓN</v>
          </cell>
          <cell r="H2281" t="str">
            <v>EXACTA</v>
          </cell>
          <cell r="I2281" t="str">
            <v>Veronica Montoya</v>
          </cell>
          <cell r="J2281" t="str">
            <v>Edificio Rosales 76</v>
          </cell>
          <cell r="K2281" t="str">
            <v>PRES</v>
          </cell>
          <cell r="L2281" t="str">
            <v>SIN INFORMACIÓN</v>
          </cell>
          <cell r="O2281" t="str">
            <v>SI</v>
          </cell>
          <cell r="P2281">
            <v>1363</v>
          </cell>
          <cell r="Q2281">
            <v>19550000</v>
          </cell>
          <cell r="R2281">
            <v>5000000</v>
          </cell>
          <cell r="T2281">
            <v>9010</v>
          </cell>
          <cell r="U2281">
            <v>1</v>
          </cell>
        </row>
        <row r="2282">
          <cell r="A2282" t="str">
            <v>PROP02281</v>
          </cell>
          <cell r="D2282">
            <v>40767</v>
          </cell>
          <cell r="E2282">
            <v>0</v>
          </cell>
          <cell r="F2282">
            <v>1</v>
          </cell>
          <cell r="G2282" t="str">
            <v>SIN INFORMACIÓN</v>
          </cell>
          <cell r="H2282" t="str">
            <v>CLINICA DEL COUNTRY S.A.</v>
          </cell>
          <cell r="I2282" t="str">
            <v>Rafael González Molina</v>
          </cell>
          <cell r="J2282" t="str">
            <v>Nueva Clinica</v>
          </cell>
          <cell r="K2282" t="str">
            <v>MULTIPLE</v>
          </cell>
          <cell r="L2282" t="str">
            <v>SIN INFORMACIÓN</v>
          </cell>
          <cell r="O2282" t="str">
            <v>SI</v>
          </cell>
          <cell r="P2282">
            <v>1309</v>
          </cell>
          <cell r="Q2282">
            <v>20075000</v>
          </cell>
          <cell r="R2282">
            <v>20075000</v>
          </cell>
          <cell r="T2282">
            <v>16000</v>
          </cell>
          <cell r="U2282">
            <v>1</v>
          </cell>
        </row>
        <row r="2283">
          <cell r="A2283" t="str">
            <v>PROP02282</v>
          </cell>
          <cell r="D2283">
            <v>40765</v>
          </cell>
          <cell r="E2283">
            <v>0</v>
          </cell>
          <cell r="F2283">
            <v>1</v>
          </cell>
          <cell r="G2283" t="str">
            <v>SIN INFORMACIÓN</v>
          </cell>
          <cell r="H2283" t="str">
            <v>GRUPO VELEZ</v>
          </cell>
          <cell r="I2283" t="str">
            <v>Carlos A. Moyano</v>
          </cell>
          <cell r="J2283" t="str">
            <v>Country medical Center</v>
          </cell>
          <cell r="K2283" t="str">
            <v>MULTIPLE</v>
          </cell>
          <cell r="L2283" t="str">
            <v>SIN INFORMACIÓN</v>
          </cell>
          <cell r="O2283" t="str">
            <v>Si</v>
          </cell>
          <cell r="P2283">
            <v>1265</v>
          </cell>
          <cell r="Q2283">
            <v>673193115</v>
          </cell>
          <cell r="R2283">
            <v>673193115</v>
          </cell>
          <cell r="U2283">
            <v>1</v>
          </cell>
        </row>
        <row r="2284">
          <cell r="A2284" t="str">
            <v>PROP02283</v>
          </cell>
          <cell r="D2284">
            <v>40764</v>
          </cell>
          <cell r="E2284">
            <v>0</v>
          </cell>
          <cell r="F2284">
            <v>1</v>
          </cell>
          <cell r="G2284" t="str">
            <v>SIN INFORMACIÓN</v>
          </cell>
          <cell r="H2284" t="str">
            <v>SAP</v>
          </cell>
          <cell r="I2284" t="str">
            <v>Marcela Oviedo</v>
          </cell>
          <cell r="J2284" t="str">
            <v>Remodelacion Oficinas SAP Suc. Bogota</v>
          </cell>
          <cell r="K2284" t="str">
            <v>MULTIPLE</v>
          </cell>
          <cell r="L2284" t="str">
            <v>SIN INFORMACIÓN</v>
          </cell>
          <cell r="O2284" t="str">
            <v>?</v>
          </cell>
          <cell r="U2284">
            <v>0</v>
          </cell>
        </row>
        <row r="2285">
          <cell r="A2285" t="str">
            <v>PROP02284</v>
          </cell>
          <cell r="D2285">
            <v>40766</v>
          </cell>
          <cell r="E2285">
            <v>0</v>
          </cell>
          <cell r="F2285">
            <v>1</v>
          </cell>
          <cell r="G2285" t="str">
            <v>SIN INFORMACIÓN</v>
          </cell>
          <cell r="H2285" t="str">
            <v>HOSPITAL SAN IGNACIO</v>
          </cell>
          <cell r="I2285" t="str">
            <v>Alexander Pineda</v>
          </cell>
          <cell r="J2285" t="str">
            <v>Centro de la Memoria</v>
          </cell>
          <cell r="K2285" t="str">
            <v>MULTIPLE</v>
          </cell>
          <cell r="L2285" t="str">
            <v>SIN INFORMACIÓN</v>
          </cell>
          <cell r="O2285" t="str">
            <v>No</v>
          </cell>
          <cell r="Q2285">
            <v>49855200</v>
          </cell>
          <cell r="U2285">
            <v>0</v>
          </cell>
        </row>
        <row r="2286">
          <cell r="A2286" t="str">
            <v>PROP02285</v>
          </cell>
          <cell r="D2286">
            <v>40767</v>
          </cell>
          <cell r="E2286">
            <v>0</v>
          </cell>
          <cell r="F2286">
            <v>1</v>
          </cell>
          <cell r="G2286" t="str">
            <v>SIN INFORMACIÓN</v>
          </cell>
          <cell r="H2286" t="str">
            <v>TH &amp; R</v>
          </cell>
          <cell r="I2286" t="str">
            <v>Clara Triana</v>
          </cell>
          <cell r="J2286" t="str">
            <v>Urbanismo Canal Castilla</v>
          </cell>
          <cell r="K2286" t="str">
            <v>PRES</v>
          </cell>
          <cell r="L2286" t="str">
            <v>SIN INFORMACIÓN</v>
          </cell>
          <cell r="O2286" t="str">
            <v>SI</v>
          </cell>
          <cell r="P2286">
            <v>1317</v>
          </cell>
          <cell r="Q2286">
            <v>6000000</v>
          </cell>
          <cell r="R2286">
            <v>6000000</v>
          </cell>
          <cell r="U2286">
            <v>1</v>
          </cell>
        </row>
        <row r="2287">
          <cell r="A2287" t="str">
            <v>PROP02286</v>
          </cell>
          <cell r="D2287">
            <v>40767</v>
          </cell>
          <cell r="E2287">
            <v>0</v>
          </cell>
          <cell r="F2287">
            <v>1</v>
          </cell>
          <cell r="G2287" t="str">
            <v>SIN INFORMACIÓN</v>
          </cell>
          <cell r="H2287" t="str">
            <v>MEZQUITA ISLAMICA</v>
          </cell>
          <cell r="I2287" t="str">
            <v>Maria Cristina Ortiz</v>
          </cell>
          <cell r="J2287" t="str">
            <v>Mezquita Islamica Bogota</v>
          </cell>
          <cell r="K2287" t="str">
            <v>PRES</v>
          </cell>
          <cell r="L2287" t="str">
            <v>SIN INFORMACIÓN</v>
          </cell>
          <cell r="O2287" t="str">
            <v>?</v>
          </cell>
          <cell r="Q2287">
            <v>7500000</v>
          </cell>
          <cell r="U2287">
            <v>0</v>
          </cell>
        </row>
        <row r="2288">
          <cell r="A2288" t="str">
            <v>PROP02287</v>
          </cell>
          <cell r="D2288">
            <v>40771</v>
          </cell>
          <cell r="E2288">
            <v>0</v>
          </cell>
          <cell r="F2288">
            <v>1</v>
          </cell>
          <cell r="G2288" t="str">
            <v>SIN INFORMACIÓN</v>
          </cell>
          <cell r="H2288" t="str">
            <v>SALITRE PLAZA CENTRO COMERCIAL</v>
          </cell>
          <cell r="I2288" t="str">
            <v>Patricia Urrea</v>
          </cell>
          <cell r="J2288" t="str">
            <v>Consultorios Mundo Salud Salitre</v>
          </cell>
          <cell r="K2288" t="str">
            <v>INT. PR</v>
          </cell>
          <cell r="L2288" t="str">
            <v>SIN INFORMACIÓN</v>
          </cell>
          <cell r="O2288" t="str">
            <v>SI</v>
          </cell>
          <cell r="P2288">
            <v>1308</v>
          </cell>
          <cell r="Q2288">
            <v>25000000</v>
          </cell>
          <cell r="R2288">
            <v>25000000</v>
          </cell>
          <cell r="U2288">
            <v>1</v>
          </cell>
        </row>
        <row r="2289">
          <cell r="A2289" t="str">
            <v>PROP02288</v>
          </cell>
          <cell r="D2289">
            <v>40772</v>
          </cell>
          <cell r="E2289">
            <v>0</v>
          </cell>
          <cell r="F2289">
            <v>1</v>
          </cell>
          <cell r="G2289" t="str">
            <v>SIN INFORMACIÓN</v>
          </cell>
          <cell r="H2289" t="str">
            <v>CENTRO COMERCIAL MAZUREN</v>
          </cell>
          <cell r="I2289" t="str">
            <v>Maria Catalina Gonzales</v>
          </cell>
          <cell r="J2289" t="str">
            <v>Evaluacion Propuestas Cubiertas</v>
          </cell>
          <cell r="K2289" t="str">
            <v>G. PRO</v>
          </cell>
          <cell r="L2289" t="str">
            <v>SIN INFORMACIÓN</v>
          </cell>
          <cell r="O2289" t="str">
            <v>?</v>
          </cell>
          <cell r="Q2289">
            <v>5000000</v>
          </cell>
          <cell r="U2289">
            <v>0</v>
          </cell>
        </row>
        <row r="2290">
          <cell r="A2290" t="str">
            <v>PROP02289</v>
          </cell>
          <cell r="D2290">
            <v>40773</v>
          </cell>
          <cell r="E2290">
            <v>0</v>
          </cell>
          <cell r="F2290">
            <v>1</v>
          </cell>
          <cell r="G2290" t="str">
            <v>SIN INFORMACIÓN</v>
          </cell>
          <cell r="H2290" t="str">
            <v>HOSPITAL SAN IGNACIO</v>
          </cell>
          <cell r="I2290" t="str">
            <v>Alexander Pineda</v>
          </cell>
          <cell r="J2290" t="str">
            <v>Centro de la Memoria</v>
          </cell>
          <cell r="K2290" t="str">
            <v>G. PRO</v>
          </cell>
          <cell r="L2290" t="str">
            <v>SIN INFORMACIÓN</v>
          </cell>
          <cell r="O2290" t="str">
            <v>No</v>
          </cell>
          <cell r="Q2290">
            <v>8066200</v>
          </cell>
          <cell r="U2290">
            <v>0</v>
          </cell>
        </row>
        <row r="2291">
          <cell r="A2291" t="str">
            <v>PROP02290</v>
          </cell>
          <cell r="D2291">
            <v>40773</v>
          </cell>
          <cell r="E2291">
            <v>0</v>
          </cell>
          <cell r="F2291">
            <v>1</v>
          </cell>
          <cell r="G2291" t="str">
            <v>SIN INFORMACIÓN</v>
          </cell>
          <cell r="H2291" t="str">
            <v>ALMACENES MAXIMO S.A.</v>
          </cell>
          <cell r="I2291" t="str">
            <v>Juan Manuel Acosta Cancino</v>
          </cell>
          <cell r="J2291" t="str">
            <v>Pepe Ganga Calima</v>
          </cell>
          <cell r="K2291" t="str">
            <v>MULTIPLE</v>
          </cell>
          <cell r="L2291" t="str">
            <v>SIN INFORMACIÓN</v>
          </cell>
          <cell r="O2291" t="str">
            <v>SI</v>
          </cell>
          <cell r="P2291">
            <v>1312</v>
          </cell>
          <cell r="Q2291">
            <v>51250000</v>
          </cell>
          <cell r="R2291">
            <v>51250000</v>
          </cell>
          <cell r="T2291">
            <v>1400</v>
          </cell>
          <cell r="U2291">
            <v>1</v>
          </cell>
        </row>
        <row r="2292">
          <cell r="A2292" t="str">
            <v>PROP02291</v>
          </cell>
          <cell r="D2292">
            <v>40774</v>
          </cell>
          <cell r="E2292">
            <v>0</v>
          </cell>
          <cell r="F2292">
            <v>1</v>
          </cell>
          <cell r="G2292" t="str">
            <v>SIN INFORMACIÓN</v>
          </cell>
          <cell r="H2292" t="str">
            <v>TERRANUM</v>
          </cell>
          <cell r="I2292" t="str">
            <v>Camilo Otálora</v>
          </cell>
          <cell r="J2292" t="str">
            <v>Hotel Aloft (Ampliación)</v>
          </cell>
          <cell r="K2292" t="str">
            <v>MULTIPLE</v>
          </cell>
          <cell r="L2292" t="str">
            <v>SIN INFORMACIÓN</v>
          </cell>
          <cell r="M2292">
            <v>7426060</v>
          </cell>
          <cell r="O2292" t="str">
            <v>SI</v>
          </cell>
          <cell r="P2292">
            <v>1212</v>
          </cell>
          <cell r="Q2292">
            <v>60254713</v>
          </cell>
          <cell r="R2292">
            <v>60254713</v>
          </cell>
          <cell r="U2292">
            <v>1</v>
          </cell>
        </row>
        <row r="2293">
          <cell r="A2293" t="str">
            <v>PROP02292</v>
          </cell>
          <cell r="D2293">
            <v>40774</v>
          </cell>
          <cell r="E2293">
            <v>0</v>
          </cell>
          <cell r="F2293">
            <v>1</v>
          </cell>
          <cell r="G2293" t="str">
            <v>SIN INFORMACIÓN</v>
          </cell>
          <cell r="H2293" t="str">
            <v>CONSTRUCTORA BOLIVAR</v>
          </cell>
          <cell r="I2293" t="str">
            <v>Carlos Sierra</v>
          </cell>
          <cell r="J2293" t="str">
            <v>Zuana (Ampliación)</v>
          </cell>
          <cell r="K2293" t="str">
            <v>MULTIPLE</v>
          </cell>
          <cell r="L2293" t="str">
            <v>SIN INFORMACIÓN</v>
          </cell>
          <cell r="O2293" t="str">
            <v>SI</v>
          </cell>
          <cell r="P2293">
            <v>1169</v>
          </cell>
          <cell r="Q2293">
            <v>7821937</v>
          </cell>
          <cell r="R2293">
            <v>8356134</v>
          </cell>
          <cell r="U2293">
            <v>1</v>
          </cell>
        </row>
        <row r="2294">
          <cell r="A2294" t="str">
            <v>PROP02293</v>
          </cell>
          <cell r="D2294">
            <v>40773</v>
          </cell>
          <cell r="E2294">
            <v>0</v>
          </cell>
          <cell r="F2294">
            <v>1</v>
          </cell>
          <cell r="G2294" t="str">
            <v>SIN INFORMACIÓN</v>
          </cell>
          <cell r="H2294" t="str">
            <v>COLPATRIA</v>
          </cell>
          <cell r="I2294" t="str">
            <v>Luisa Fernanda Hernandez Ariza</v>
          </cell>
          <cell r="J2294" t="str">
            <v>Edificio Bavaria</v>
          </cell>
          <cell r="K2294" t="str">
            <v>MULTIPLE</v>
          </cell>
          <cell r="L2294" t="str">
            <v>SIN INFORMACIÓN</v>
          </cell>
          <cell r="M2294">
            <v>6176475</v>
          </cell>
          <cell r="O2294" t="str">
            <v>?</v>
          </cell>
          <cell r="Q2294">
            <v>285000000</v>
          </cell>
          <cell r="T2294">
            <v>25000</v>
          </cell>
          <cell r="U2294">
            <v>0</v>
          </cell>
        </row>
        <row r="2295">
          <cell r="A2295" t="str">
            <v>PROP02294</v>
          </cell>
          <cell r="D2295">
            <v>40780</v>
          </cell>
          <cell r="E2295">
            <v>0</v>
          </cell>
          <cell r="F2295">
            <v>1</v>
          </cell>
          <cell r="G2295" t="str">
            <v>SIN INFORMACIÓN</v>
          </cell>
          <cell r="H2295" t="str">
            <v>SODIMAC</v>
          </cell>
          <cell r="I2295" t="str">
            <v>Juan Francisco Robayo</v>
          </cell>
          <cell r="J2295" t="str">
            <v>Homecenter Manizales (Ampliación)</v>
          </cell>
          <cell r="K2295" t="str">
            <v>MULTIPLE</v>
          </cell>
          <cell r="L2295" t="str">
            <v>SIN INFORMACIÓN</v>
          </cell>
          <cell r="M2295">
            <v>5460000</v>
          </cell>
          <cell r="O2295" t="str">
            <v>?</v>
          </cell>
          <cell r="P2295">
            <v>1249</v>
          </cell>
          <cell r="Q2295">
            <v>116441454</v>
          </cell>
          <cell r="U2295">
            <v>0</v>
          </cell>
        </row>
        <row r="2296">
          <cell r="A2296" t="str">
            <v>PROP02295</v>
          </cell>
          <cell r="D2296">
            <v>40780</v>
          </cell>
          <cell r="E2296">
            <v>0</v>
          </cell>
          <cell r="F2296">
            <v>1</v>
          </cell>
          <cell r="G2296" t="str">
            <v>SIN INFORMACIÓN</v>
          </cell>
          <cell r="H2296" t="str">
            <v>PROKSOL</v>
          </cell>
          <cell r="I2296" t="str">
            <v>Ivan Moreno</v>
          </cell>
          <cell r="J2296" t="str">
            <v>Bare</v>
          </cell>
          <cell r="K2296" t="str">
            <v>PRES</v>
          </cell>
          <cell r="L2296" t="str">
            <v>SIN INFORMACIÓN</v>
          </cell>
          <cell r="O2296" t="str">
            <v>?</v>
          </cell>
          <cell r="Q2296">
            <v>7000000</v>
          </cell>
          <cell r="U2296">
            <v>0</v>
          </cell>
        </row>
        <row r="2297">
          <cell r="A2297" t="str">
            <v>PROP02296</v>
          </cell>
          <cell r="D2297">
            <v>40781</v>
          </cell>
          <cell r="E2297">
            <v>0</v>
          </cell>
          <cell r="F2297">
            <v>1</v>
          </cell>
          <cell r="G2297" t="str">
            <v>SIN INFORMACIÓN</v>
          </cell>
          <cell r="H2297" t="str">
            <v>SCHLUMBERGER</v>
          </cell>
          <cell r="I2297" t="str">
            <v>Mónica Vallejo</v>
          </cell>
          <cell r="J2297" t="str">
            <v>Schlumberger Villavicencio</v>
          </cell>
          <cell r="K2297" t="str">
            <v>MULTIPLE</v>
          </cell>
          <cell r="L2297" t="str">
            <v>SIN INFORMACIÓN</v>
          </cell>
          <cell r="O2297" t="str">
            <v>Si</v>
          </cell>
          <cell r="P2297">
            <v>1263</v>
          </cell>
          <cell r="Q2297">
            <v>1440000</v>
          </cell>
          <cell r="R2297">
            <v>1440000</v>
          </cell>
          <cell r="U2297">
            <v>1</v>
          </cell>
        </row>
        <row r="2298">
          <cell r="A2298" t="str">
            <v>PROP02297</v>
          </cell>
          <cell r="D2298">
            <v>40786</v>
          </cell>
          <cell r="E2298">
            <v>0</v>
          </cell>
          <cell r="F2298">
            <v>1</v>
          </cell>
          <cell r="G2298" t="str">
            <v>SIN INFORMACIÓN</v>
          </cell>
          <cell r="H2298" t="str">
            <v>JAVESALUD IPS</v>
          </cell>
          <cell r="I2298" t="str">
            <v>Iván Darío González</v>
          </cell>
          <cell r="J2298" t="str">
            <v>Javesalud Calle 127 con Autopista</v>
          </cell>
          <cell r="K2298" t="str">
            <v>MULTIPLE</v>
          </cell>
          <cell r="L2298" t="str">
            <v>SIN INFORMACIÓN</v>
          </cell>
          <cell r="M2298">
            <v>6513904</v>
          </cell>
          <cell r="O2298" t="str">
            <v>SI</v>
          </cell>
          <cell r="P2298">
            <v>1327</v>
          </cell>
          <cell r="Q2298">
            <v>29844800</v>
          </cell>
          <cell r="R2298">
            <v>29844800</v>
          </cell>
          <cell r="T2298">
            <v>1600</v>
          </cell>
          <cell r="U2298">
            <v>1</v>
          </cell>
        </row>
        <row r="2299">
          <cell r="A2299" t="str">
            <v>PROP02298</v>
          </cell>
          <cell r="D2299">
            <v>40786</v>
          </cell>
          <cell r="E2299">
            <v>0</v>
          </cell>
          <cell r="F2299">
            <v>1</v>
          </cell>
          <cell r="G2299" t="str">
            <v>SIN INFORMACIÓN</v>
          </cell>
          <cell r="H2299" t="str">
            <v>BB&amp;RR S.A.S.</v>
          </cell>
          <cell r="I2299" t="str">
            <v>Fernando Benavides</v>
          </cell>
          <cell r="J2299" t="str">
            <v>Apartamento 904 Edificio Peñas Blancas</v>
          </cell>
          <cell r="K2299" t="str">
            <v>PRES</v>
          </cell>
          <cell r="L2299" t="str">
            <v>SIN INFORMACIÓN</v>
          </cell>
          <cell r="M2299">
            <v>6421259</v>
          </cell>
          <cell r="O2299" t="str">
            <v>SI</v>
          </cell>
          <cell r="P2299" t="str">
            <v>1313-1316</v>
          </cell>
          <cell r="Q2299">
            <v>3000000</v>
          </cell>
          <cell r="R2299">
            <v>3000000</v>
          </cell>
          <cell r="T2299">
            <v>538</v>
          </cell>
          <cell r="U2299">
            <v>1</v>
          </cell>
        </row>
        <row r="2300">
          <cell r="A2300" t="str">
            <v>PROP02299</v>
          </cell>
          <cell r="D2300">
            <v>40786</v>
          </cell>
          <cell r="E2300">
            <v>0</v>
          </cell>
          <cell r="F2300">
            <v>1</v>
          </cell>
          <cell r="G2300" t="str">
            <v>SIN INFORMACIÓN</v>
          </cell>
          <cell r="H2300" t="str">
            <v>UNIVERSIDAD DE LOS ANDES</v>
          </cell>
          <cell r="I2300" t="str">
            <v>Camilo Cruz</v>
          </cell>
          <cell r="J2300" t="str">
            <v>Sendero Peatonal</v>
          </cell>
          <cell r="K2300" t="str">
            <v>MULTIPLE</v>
          </cell>
          <cell r="L2300" t="str">
            <v>SIN INFORMACIÓN</v>
          </cell>
          <cell r="O2300" t="str">
            <v>SI</v>
          </cell>
          <cell r="P2300">
            <v>1268</v>
          </cell>
          <cell r="Q2300">
            <v>13851891</v>
          </cell>
          <cell r="R2300">
            <v>13851891</v>
          </cell>
          <cell r="U2300">
            <v>1</v>
          </cell>
        </row>
        <row r="2301">
          <cell r="A2301" t="str">
            <v>PROP02300</v>
          </cell>
          <cell r="D2301">
            <v>40787</v>
          </cell>
          <cell r="E2301">
            <v>0</v>
          </cell>
          <cell r="F2301">
            <v>1</v>
          </cell>
          <cell r="G2301" t="str">
            <v>SIN INFORMACIÓN</v>
          </cell>
          <cell r="H2301" t="str">
            <v>GSK COLOMBIA</v>
          </cell>
          <cell r="I2301" t="str">
            <v>Jose Pablo Uribe</v>
          </cell>
          <cell r="J2301" t="str">
            <v>Remodelacion Oficinas GSK Colombia</v>
          </cell>
          <cell r="K2301" t="str">
            <v>MULTIPLE</v>
          </cell>
          <cell r="L2301" t="str">
            <v>SIN INFORMACIÓN</v>
          </cell>
          <cell r="O2301" t="str">
            <v>SI</v>
          </cell>
          <cell r="P2301">
            <v>1323</v>
          </cell>
          <cell r="Q2301">
            <v>60312600</v>
          </cell>
          <cell r="R2301">
            <v>58729267</v>
          </cell>
          <cell r="U2301">
            <v>1</v>
          </cell>
        </row>
        <row r="2302">
          <cell r="A2302" t="str">
            <v>PROP02301</v>
          </cell>
          <cell r="D2302">
            <v>40791</v>
          </cell>
          <cell r="E2302">
            <v>0</v>
          </cell>
          <cell r="F2302">
            <v>1</v>
          </cell>
          <cell r="G2302" t="str">
            <v>SIN INFORMACIÓN</v>
          </cell>
          <cell r="H2302" t="str">
            <v>YANBAL</v>
          </cell>
          <cell r="I2302" t="str">
            <v>Azucena Soto</v>
          </cell>
          <cell r="J2302" t="str">
            <v>Oficinas Yanbal</v>
          </cell>
          <cell r="K2302" t="str">
            <v>MULTIPLE</v>
          </cell>
          <cell r="L2302" t="str">
            <v>SIN INFORMACIÓN</v>
          </cell>
          <cell r="O2302" t="str">
            <v>No</v>
          </cell>
          <cell r="Q2302">
            <v>383249376</v>
          </cell>
          <cell r="U2302">
            <v>0</v>
          </cell>
        </row>
        <row r="2303">
          <cell r="A2303" t="str">
            <v>PROP02302</v>
          </cell>
          <cell r="D2303">
            <v>40792</v>
          </cell>
          <cell r="E2303">
            <v>0</v>
          </cell>
          <cell r="F2303">
            <v>1</v>
          </cell>
          <cell r="G2303" t="str">
            <v>SIN INFORMACIÓN</v>
          </cell>
          <cell r="H2303" t="str">
            <v>EXACTA</v>
          </cell>
          <cell r="I2303" t="str">
            <v>Luis Guillermo Vallejo</v>
          </cell>
          <cell r="J2303" t="str">
            <v>Capilla Gimnasio Campestre</v>
          </cell>
          <cell r="K2303" t="str">
            <v>PRES</v>
          </cell>
          <cell r="L2303" t="str">
            <v>SIN INFORMACIÓN</v>
          </cell>
          <cell r="O2303" t="str">
            <v>?</v>
          </cell>
          <cell r="Q2303">
            <v>6000000</v>
          </cell>
          <cell r="U2303">
            <v>0</v>
          </cell>
        </row>
        <row r="2304">
          <cell r="A2304" t="str">
            <v>PROP02303</v>
          </cell>
          <cell r="D2304">
            <v>40792</v>
          </cell>
          <cell r="E2304">
            <v>0</v>
          </cell>
          <cell r="F2304">
            <v>1</v>
          </cell>
          <cell r="G2304" t="str">
            <v>SIN INFORMACIÓN</v>
          </cell>
          <cell r="H2304" t="str">
            <v>EXACTA</v>
          </cell>
          <cell r="I2304" t="str">
            <v>Luis Guillermo Vallejo</v>
          </cell>
          <cell r="J2304" t="str">
            <v>Oficinas Administracion Gimnasio Camp</v>
          </cell>
          <cell r="K2304" t="str">
            <v>PRES</v>
          </cell>
          <cell r="L2304" t="str">
            <v>SIN INFORMACIÓN</v>
          </cell>
          <cell r="O2304" t="str">
            <v>?</v>
          </cell>
          <cell r="Q2304">
            <v>4500000</v>
          </cell>
          <cell r="U2304">
            <v>0</v>
          </cell>
        </row>
        <row r="2305">
          <cell r="A2305" t="str">
            <v>PROP02304</v>
          </cell>
          <cell r="D2305">
            <v>40792</v>
          </cell>
          <cell r="E2305">
            <v>0</v>
          </cell>
          <cell r="F2305">
            <v>1</v>
          </cell>
          <cell r="G2305" t="str">
            <v>SIN INFORMACIÓN</v>
          </cell>
          <cell r="H2305" t="str">
            <v>CUATRO TALLER DE ARQUITECTURA</v>
          </cell>
          <cell r="I2305" t="str">
            <v>Helmer Tinoco</v>
          </cell>
          <cell r="J2305" t="str">
            <v>Apartamentos Calle 97</v>
          </cell>
          <cell r="K2305" t="str">
            <v>PRES</v>
          </cell>
          <cell r="L2305" t="str">
            <v>SIN INFORMACIÓN</v>
          </cell>
          <cell r="O2305" t="str">
            <v>?</v>
          </cell>
          <cell r="Q2305">
            <v>7500000</v>
          </cell>
          <cell r="U2305">
            <v>0</v>
          </cell>
        </row>
        <row r="2306">
          <cell r="A2306" t="str">
            <v>PROP02305</v>
          </cell>
          <cell r="D2306">
            <v>40792</v>
          </cell>
          <cell r="E2306">
            <v>0</v>
          </cell>
          <cell r="F2306">
            <v>1</v>
          </cell>
          <cell r="G2306" t="str">
            <v>SIN INFORMACIÓN</v>
          </cell>
          <cell r="H2306" t="str">
            <v>EXACTA</v>
          </cell>
          <cell r="I2306" t="str">
            <v>Luis Guillermo Vallejo</v>
          </cell>
          <cell r="J2306" t="str">
            <v>Plataforma 7 Gimnasio Campestre</v>
          </cell>
          <cell r="K2306" t="str">
            <v>PRES</v>
          </cell>
          <cell r="L2306" t="str">
            <v>SIN INFORMACIÓN</v>
          </cell>
          <cell r="O2306" t="str">
            <v>?</v>
          </cell>
          <cell r="Q2306">
            <v>4500000</v>
          </cell>
          <cell r="U2306">
            <v>0</v>
          </cell>
        </row>
        <row r="2307">
          <cell r="A2307" t="str">
            <v>PROP02306</v>
          </cell>
          <cell r="D2307">
            <v>40795</v>
          </cell>
          <cell r="E2307">
            <v>0</v>
          </cell>
          <cell r="F2307">
            <v>1</v>
          </cell>
          <cell r="G2307" t="str">
            <v>SIN INFORMACIÓN</v>
          </cell>
          <cell r="H2307" t="str">
            <v>PEPE GANGA</v>
          </cell>
          <cell r="I2307" t="str">
            <v>Juan Manuel Acosta</v>
          </cell>
          <cell r="J2307" t="str">
            <v>Pepe Ganga Neiva</v>
          </cell>
          <cell r="K2307" t="str">
            <v>MULTIPLE</v>
          </cell>
          <cell r="L2307" t="str">
            <v>SIN INFORMACIÓN</v>
          </cell>
          <cell r="O2307" t="str">
            <v>No</v>
          </cell>
          <cell r="Q2307">
            <v>60000000</v>
          </cell>
          <cell r="T2307">
            <v>1400</v>
          </cell>
          <cell r="U2307">
            <v>0</v>
          </cell>
        </row>
        <row r="2308">
          <cell r="A2308" t="str">
            <v>PROP02307</v>
          </cell>
          <cell r="D2308">
            <v>40795</v>
          </cell>
          <cell r="E2308">
            <v>0</v>
          </cell>
          <cell r="F2308">
            <v>1</v>
          </cell>
          <cell r="G2308" t="str">
            <v>SIN INFORMACIÓN</v>
          </cell>
          <cell r="H2308" t="str">
            <v>CONTOUR GLOBAL</v>
          </cell>
          <cell r="I2308" t="str">
            <v>Bartira Lemos</v>
          </cell>
          <cell r="J2308" t="str">
            <v xml:space="preserve">Torre 75 Piso 4 Zona Oriental </v>
          </cell>
          <cell r="K2308" t="str">
            <v>MULTIPLE</v>
          </cell>
          <cell r="L2308" t="str">
            <v>SIN INFORMACIÓN</v>
          </cell>
          <cell r="O2308" t="str">
            <v>Si</v>
          </cell>
          <cell r="P2308">
            <v>1062</v>
          </cell>
          <cell r="Q2308">
            <v>3507222</v>
          </cell>
          <cell r="R2308">
            <v>3507222</v>
          </cell>
          <cell r="U2308">
            <v>1</v>
          </cell>
        </row>
        <row r="2309">
          <cell r="A2309" t="str">
            <v>PROP02308</v>
          </cell>
          <cell r="D2309">
            <v>40795</v>
          </cell>
          <cell r="E2309">
            <v>0</v>
          </cell>
          <cell r="F2309">
            <v>1</v>
          </cell>
          <cell r="G2309" t="str">
            <v>SIN INFORMACIÓN</v>
          </cell>
          <cell r="H2309" t="str">
            <v>INVERNAC</v>
          </cell>
          <cell r="I2309" t="str">
            <v>Luis Felipe Arrubla</v>
          </cell>
          <cell r="J2309" t="str">
            <v>Torre 75 Piso 4 Zona Occidental</v>
          </cell>
          <cell r="K2309" t="str">
            <v>MULTIPLE</v>
          </cell>
          <cell r="L2309" t="str">
            <v>SIN INFORMACIÓN</v>
          </cell>
          <cell r="O2309" t="str">
            <v>Si</v>
          </cell>
          <cell r="P2309">
            <v>1062</v>
          </cell>
          <cell r="Q2309">
            <v>2969219</v>
          </cell>
          <cell r="R2309">
            <v>2969219</v>
          </cell>
          <cell r="U2309">
            <v>1</v>
          </cell>
        </row>
        <row r="2310">
          <cell r="A2310" t="str">
            <v>PROP02309</v>
          </cell>
          <cell r="D2310">
            <v>40795</v>
          </cell>
          <cell r="E2310">
            <v>0</v>
          </cell>
          <cell r="F2310">
            <v>1</v>
          </cell>
          <cell r="G2310" t="str">
            <v>SIN INFORMACIÓN</v>
          </cell>
          <cell r="H2310" t="str">
            <v>INVERNAC</v>
          </cell>
          <cell r="I2310" t="str">
            <v>Luis Felipe Arrubla</v>
          </cell>
          <cell r="J2310" t="str">
            <v>Torre 75</v>
          </cell>
          <cell r="K2310" t="str">
            <v>MULTIPLE</v>
          </cell>
          <cell r="L2310" t="str">
            <v>SIN INFORMACIÓN</v>
          </cell>
          <cell r="O2310" t="str">
            <v>Si</v>
          </cell>
          <cell r="P2310">
            <v>1062</v>
          </cell>
          <cell r="Q2310">
            <v>22648186</v>
          </cell>
          <cell r="R2310">
            <v>22648186</v>
          </cell>
          <cell r="U2310">
            <v>1</v>
          </cell>
        </row>
        <row r="2311">
          <cell r="A2311" t="str">
            <v>PROP02310</v>
          </cell>
          <cell r="D2311">
            <v>40801</v>
          </cell>
          <cell r="E2311">
            <v>0</v>
          </cell>
          <cell r="F2311">
            <v>1</v>
          </cell>
          <cell r="G2311" t="str">
            <v>SIN INFORMACIÓN</v>
          </cell>
          <cell r="H2311" t="str">
            <v>SAWAYA</v>
          </cell>
          <cell r="I2311" t="str">
            <v>Jose Jorge de Barros</v>
          </cell>
          <cell r="J2311" t="str">
            <v>Banco Itau</v>
          </cell>
          <cell r="K2311" t="str">
            <v>MULTIPLE</v>
          </cell>
          <cell r="L2311" t="str">
            <v>SIN INFORMACIÓN</v>
          </cell>
          <cell r="O2311" t="str">
            <v>?</v>
          </cell>
          <cell r="Q2311">
            <v>114087304</v>
          </cell>
          <cell r="U2311">
            <v>0</v>
          </cell>
        </row>
        <row r="2312">
          <cell r="A2312" t="str">
            <v>PROP02311</v>
          </cell>
          <cell r="D2312">
            <v>40801</v>
          </cell>
          <cell r="E2312">
            <v>0</v>
          </cell>
          <cell r="F2312">
            <v>1</v>
          </cell>
          <cell r="G2312" t="str">
            <v>SIN INFORMACIÓN</v>
          </cell>
          <cell r="H2312" t="str">
            <v>SODIMAC</v>
          </cell>
          <cell r="I2312" t="str">
            <v>Juan Francisco Robayo</v>
          </cell>
          <cell r="J2312" t="str">
            <v>Homecenter Envigado</v>
          </cell>
          <cell r="K2312" t="str">
            <v>MULTIPLE</v>
          </cell>
          <cell r="L2312" t="str">
            <v>SIN INFORMACIÓN</v>
          </cell>
          <cell r="O2312" t="str">
            <v>SI</v>
          </cell>
          <cell r="P2312">
            <v>1325</v>
          </cell>
          <cell r="Q2312">
            <v>563180822</v>
          </cell>
          <cell r="R2312">
            <v>563180822</v>
          </cell>
          <cell r="U2312">
            <v>1</v>
          </cell>
        </row>
        <row r="2313">
          <cell r="A2313" t="str">
            <v>PROP02312</v>
          </cell>
          <cell r="D2313">
            <v>40802</v>
          </cell>
          <cell r="E2313">
            <v>0</v>
          </cell>
          <cell r="F2313">
            <v>1</v>
          </cell>
          <cell r="G2313" t="str">
            <v>SIN INFORMACIÓN</v>
          </cell>
          <cell r="H2313" t="str">
            <v>TERRANUM</v>
          </cell>
          <cell r="I2313" t="str">
            <v>Nataly Alonso</v>
          </cell>
          <cell r="J2313" t="str">
            <v>Edificios G3 G4 G5 Conecta</v>
          </cell>
          <cell r="K2313" t="str">
            <v>PRES</v>
          </cell>
          <cell r="L2313" t="str">
            <v>SIN INFORMACIÓN</v>
          </cell>
          <cell r="O2313" t="str">
            <v>?</v>
          </cell>
          <cell r="Q2313">
            <v>25000000</v>
          </cell>
          <cell r="U2313">
            <v>0</v>
          </cell>
        </row>
        <row r="2314">
          <cell r="A2314" t="str">
            <v>PROP02313</v>
          </cell>
          <cell r="D2314">
            <v>40809</v>
          </cell>
          <cell r="E2314">
            <v>0</v>
          </cell>
          <cell r="F2314">
            <v>1</v>
          </cell>
          <cell r="G2314" t="str">
            <v>SIN INFORMACIÓN</v>
          </cell>
          <cell r="H2314" t="str">
            <v>AEROPUERTOS DE ORIENTE</v>
          </cell>
          <cell r="I2314" t="str">
            <v>Anna Fernández</v>
          </cell>
          <cell r="J2314" t="str">
            <v>Aeropuesrtos de oriente</v>
          </cell>
          <cell r="K2314" t="str">
            <v>MULTIPLE</v>
          </cell>
          <cell r="L2314" t="str">
            <v>SIN INFORMACIÓN</v>
          </cell>
          <cell r="O2314" t="str">
            <v>SI</v>
          </cell>
          <cell r="P2314" t="str">
            <v>1321-1322</v>
          </cell>
          <cell r="Q2314">
            <v>672392620.68965518</v>
          </cell>
          <cell r="R2314">
            <v>672392620.68965518</v>
          </cell>
          <cell r="T2314">
            <v>31071</v>
          </cell>
          <cell r="U2314">
            <v>1</v>
          </cell>
        </row>
        <row r="2315">
          <cell r="A2315" t="str">
            <v>PROP02314</v>
          </cell>
          <cell r="D2315">
            <v>40808</v>
          </cell>
          <cell r="E2315">
            <v>0</v>
          </cell>
          <cell r="F2315">
            <v>1</v>
          </cell>
          <cell r="G2315" t="str">
            <v>SIN INFORMACIÓN</v>
          </cell>
          <cell r="H2315" t="str">
            <v>CUSEGO</v>
          </cell>
          <cell r="I2315" t="str">
            <v>Oscar Moreno</v>
          </cell>
          <cell r="J2315" t="str">
            <v>Proyecto 2 viviendas Mesa de Yeguas</v>
          </cell>
          <cell r="K2315" t="str">
            <v>MULTIPLE</v>
          </cell>
          <cell r="L2315" t="str">
            <v>SIN INFORMACIÓN</v>
          </cell>
          <cell r="O2315" t="str">
            <v>?</v>
          </cell>
          <cell r="Q2315">
            <v>17550000</v>
          </cell>
          <cell r="U2315">
            <v>0</v>
          </cell>
        </row>
        <row r="2316">
          <cell r="A2316" t="str">
            <v>PROP02315</v>
          </cell>
          <cell r="D2316">
            <v>40808</v>
          </cell>
          <cell r="E2316">
            <v>0</v>
          </cell>
          <cell r="F2316">
            <v>1</v>
          </cell>
          <cell r="G2316" t="str">
            <v>SIN INFORMACIÓN</v>
          </cell>
          <cell r="H2316" t="str">
            <v>CUSEGO</v>
          </cell>
          <cell r="I2316" t="str">
            <v>Oscar Moreno</v>
          </cell>
          <cell r="J2316" t="str">
            <v>Proyecto 1 viviendas Mesa de Yeguas</v>
          </cell>
          <cell r="K2316" t="str">
            <v>MULTIPLE</v>
          </cell>
          <cell r="L2316" t="str">
            <v>SIN INFORMACIÓN</v>
          </cell>
          <cell r="O2316" t="str">
            <v>?</v>
          </cell>
          <cell r="Q2316">
            <v>21600000</v>
          </cell>
          <cell r="U2316">
            <v>0</v>
          </cell>
        </row>
        <row r="2317">
          <cell r="A2317" t="str">
            <v>PROP02316</v>
          </cell>
          <cell r="D2317">
            <v>40808</v>
          </cell>
          <cell r="E2317">
            <v>0</v>
          </cell>
          <cell r="F2317">
            <v>1</v>
          </cell>
          <cell r="G2317" t="str">
            <v>SIN INFORMACIÓN</v>
          </cell>
          <cell r="H2317" t="str">
            <v>BILLY GOEBERTUS</v>
          </cell>
          <cell r="I2317" t="str">
            <v>Billy Goebertus</v>
          </cell>
          <cell r="J2317" t="str">
            <v>Casa Santa Ana</v>
          </cell>
          <cell r="K2317" t="str">
            <v>MULTIPLE</v>
          </cell>
          <cell r="L2317" t="str">
            <v>SIN INFORMACIÓN</v>
          </cell>
          <cell r="O2317" t="str">
            <v>?</v>
          </cell>
          <cell r="Q2317">
            <v>13600000</v>
          </cell>
          <cell r="U2317">
            <v>0</v>
          </cell>
        </row>
        <row r="2318">
          <cell r="A2318" t="str">
            <v>PROP02317</v>
          </cell>
          <cell r="D2318">
            <v>40799</v>
          </cell>
          <cell r="E2318">
            <v>0</v>
          </cell>
          <cell r="F2318">
            <v>1</v>
          </cell>
          <cell r="G2318" t="str">
            <v>SIN INFORMACIÓN</v>
          </cell>
          <cell r="H2318" t="str">
            <v>CLINICA DEL COUNTRY S.A.</v>
          </cell>
          <cell r="I2318" t="str">
            <v>Rafael González Molina</v>
          </cell>
          <cell r="J2318" t="str">
            <v>Clinica San Agustin</v>
          </cell>
          <cell r="K2318" t="str">
            <v>MULTIPLE</v>
          </cell>
          <cell r="L2318" t="str">
            <v>SIN INFORMACIÓN</v>
          </cell>
          <cell r="O2318" t="str">
            <v>SI</v>
          </cell>
          <cell r="P2318">
            <v>1309</v>
          </cell>
          <cell r="Q2318">
            <v>860054720</v>
          </cell>
          <cell r="R2318">
            <v>860054720</v>
          </cell>
          <cell r="T2318">
            <v>16000</v>
          </cell>
          <cell r="U2318">
            <v>1</v>
          </cell>
        </row>
        <row r="2319">
          <cell r="A2319" t="str">
            <v>PROP02318</v>
          </cell>
          <cell r="D2319">
            <v>40809</v>
          </cell>
          <cell r="E2319">
            <v>1</v>
          </cell>
          <cell r="F2319">
            <v>0</v>
          </cell>
          <cell r="G2319" t="str">
            <v>SIN INFORMACIÓN</v>
          </cell>
          <cell r="H2319" t="str">
            <v>GOBERNACION DE SANTANDER</v>
          </cell>
          <cell r="I2319" t="str">
            <v>Secretaria de Transporte</v>
          </cell>
          <cell r="J2319" t="str">
            <v>Estadio de Barrancabermeja</v>
          </cell>
          <cell r="K2319" t="str">
            <v>MULTIPLE</v>
          </cell>
          <cell r="L2319" t="str">
            <v>SIN INFORMACIÓN</v>
          </cell>
          <cell r="O2319" t="str">
            <v>?</v>
          </cell>
          <cell r="Q2319">
            <v>1208033280</v>
          </cell>
          <cell r="U2319">
            <v>0</v>
          </cell>
        </row>
        <row r="2320">
          <cell r="A2320" t="str">
            <v>PROP02319</v>
          </cell>
          <cell r="D2320">
            <v>40813</v>
          </cell>
          <cell r="E2320">
            <v>0</v>
          </cell>
          <cell r="F2320">
            <v>1</v>
          </cell>
          <cell r="G2320" t="str">
            <v>SIN INFORMACIÓN</v>
          </cell>
          <cell r="H2320" t="str">
            <v>RESIDERE</v>
          </cell>
          <cell r="I2320" t="str">
            <v>Monica Bonilla</v>
          </cell>
          <cell r="J2320" t="str">
            <v>Edificio Villorio</v>
          </cell>
          <cell r="K2320" t="str">
            <v>MULTIPLE</v>
          </cell>
          <cell r="L2320" t="str">
            <v>SIN INFORMACIÓN</v>
          </cell>
          <cell r="O2320" t="str">
            <v>?</v>
          </cell>
          <cell r="Q2320">
            <v>20400000</v>
          </cell>
          <cell r="U2320">
            <v>0</v>
          </cell>
        </row>
        <row r="2321">
          <cell r="A2321" t="str">
            <v>PROP02320</v>
          </cell>
          <cell r="D2321">
            <v>40814</v>
          </cell>
          <cell r="E2321">
            <v>0</v>
          </cell>
          <cell r="F2321">
            <v>1</v>
          </cell>
          <cell r="G2321" t="str">
            <v>SIN INFORMACIÓN</v>
          </cell>
          <cell r="H2321" t="str">
            <v>A.C.R. ARQUITECTOS</v>
          </cell>
          <cell r="I2321" t="str">
            <v>Alejandro carrizosa</v>
          </cell>
          <cell r="J2321" t="str">
            <v>Casa Don Sancho Jimeno</v>
          </cell>
          <cell r="K2321" t="str">
            <v>PRES</v>
          </cell>
          <cell r="L2321" t="str">
            <v>SIN INFORMACIÓN</v>
          </cell>
          <cell r="O2321" t="str">
            <v>?</v>
          </cell>
          <cell r="Q2321">
            <v>7000000</v>
          </cell>
          <cell r="U2321">
            <v>0</v>
          </cell>
        </row>
        <row r="2322">
          <cell r="A2322" t="str">
            <v>PROP02321</v>
          </cell>
          <cell r="D2322">
            <v>40814</v>
          </cell>
          <cell r="E2322">
            <v>0</v>
          </cell>
          <cell r="F2322">
            <v>1</v>
          </cell>
          <cell r="G2322" t="str">
            <v>SIN INFORMACIÓN</v>
          </cell>
          <cell r="H2322" t="str">
            <v>CONACIONAL</v>
          </cell>
          <cell r="I2322" t="str">
            <v>Fabian Bayona</v>
          </cell>
          <cell r="J2322" t="str">
            <v>Edificio de Apartamentos compostella</v>
          </cell>
          <cell r="K2322" t="str">
            <v>PRES</v>
          </cell>
          <cell r="L2322" t="str">
            <v>SIN INFORMACIÓN</v>
          </cell>
          <cell r="O2322" t="str">
            <v>?</v>
          </cell>
          <cell r="Q2322">
            <v>12000000</v>
          </cell>
          <cell r="U2322">
            <v>0</v>
          </cell>
        </row>
        <row r="2323">
          <cell r="A2323" t="str">
            <v>PROP02322</v>
          </cell>
          <cell r="D2323">
            <v>40814</v>
          </cell>
          <cell r="E2323">
            <v>0</v>
          </cell>
          <cell r="F2323">
            <v>1</v>
          </cell>
          <cell r="G2323" t="str">
            <v>SIN INFORMACIÓN</v>
          </cell>
          <cell r="H2323" t="str">
            <v>OPA</v>
          </cell>
          <cell r="I2323" t="str">
            <v>Andres Gutierrez</v>
          </cell>
          <cell r="J2323" t="str">
            <v>Coliseo Jujitsu</v>
          </cell>
          <cell r="K2323" t="str">
            <v>PRES</v>
          </cell>
          <cell r="L2323" t="str">
            <v>SIN INFORMACIÓN</v>
          </cell>
          <cell r="O2323" t="str">
            <v>?</v>
          </cell>
          <cell r="Q2323">
            <v>8500000</v>
          </cell>
          <cell r="U2323">
            <v>0</v>
          </cell>
        </row>
        <row r="2324">
          <cell r="A2324" t="str">
            <v>PROP02323</v>
          </cell>
          <cell r="D2324">
            <v>40816</v>
          </cell>
          <cell r="E2324">
            <v>0</v>
          </cell>
          <cell r="F2324">
            <v>1</v>
          </cell>
          <cell r="G2324" t="str">
            <v>SIN INFORMACIÓN</v>
          </cell>
          <cell r="H2324" t="str">
            <v>CLINICA DEL COUNTRY S.A.</v>
          </cell>
          <cell r="I2324" t="str">
            <v>Luis Emilio Quintero</v>
          </cell>
          <cell r="J2324" t="str">
            <v>Reforzamiento Estructural Edificio Cra 15</v>
          </cell>
          <cell r="K2324" t="str">
            <v>MULTIPLE</v>
          </cell>
          <cell r="L2324" t="str">
            <v>SIN INFORMACIÓN</v>
          </cell>
          <cell r="O2324" t="str">
            <v>SI</v>
          </cell>
          <cell r="P2324">
            <v>1336</v>
          </cell>
          <cell r="Q2324">
            <v>100628592</v>
          </cell>
          <cell r="R2324">
            <v>100628592</v>
          </cell>
          <cell r="U2324">
            <v>1</v>
          </cell>
        </row>
        <row r="2325">
          <cell r="A2325" t="str">
            <v>PROP02324</v>
          </cell>
          <cell r="D2325">
            <v>40816</v>
          </cell>
          <cell r="E2325">
            <v>0</v>
          </cell>
          <cell r="F2325">
            <v>1</v>
          </cell>
          <cell r="G2325" t="str">
            <v>SIN INFORMACIÓN</v>
          </cell>
          <cell r="H2325" t="str">
            <v>COLPATRIA</v>
          </cell>
          <cell r="I2325" t="str">
            <v>Ivan Darío Uribe</v>
          </cell>
          <cell r="J2325" t="str">
            <v>Centro Empresarial</v>
          </cell>
          <cell r="K2325" t="str">
            <v>MULTIPLE</v>
          </cell>
          <cell r="L2325" t="str">
            <v>SIN INFORMACIÓN</v>
          </cell>
          <cell r="O2325" t="str">
            <v>?</v>
          </cell>
          <cell r="Q2325">
            <v>520653292</v>
          </cell>
          <cell r="U2325">
            <v>0</v>
          </cell>
        </row>
        <row r="2326">
          <cell r="A2326" t="str">
            <v>PROP02325</v>
          </cell>
          <cell r="D2326">
            <v>40821</v>
          </cell>
          <cell r="E2326">
            <v>0</v>
          </cell>
          <cell r="F2326">
            <v>1</v>
          </cell>
          <cell r="G2326" t="str">
            <v>SIN INFORMACIÓN</v>
          </cell>
          <cell r="H2326" t="str">
            <v>CENTRO CULTURAL JULIO MARIO SANTO</v>
          </cell>
          <cell r="I2326" t="str">
            <v>Celia Maria Saavedra</v>
          </cell>
          <cell r="J2326" t="str">
            <v>Ampliacion Camerinos Teatro Julio Mario</v>
          </cell>
          <cell r="K2326" t="str">
            <v>MULTIPLE</v>
          </cell>
          <cell r="L2326" t="str">
            <v>SIN INFORMACIÓN</v>
          </cell>
          <cell r="O2326" t="str">
            <v>?</v>
          </cell>
          <cell r="Q2326">
            <v>115426816</v>
          </cell>
          <cell r="U2326">
            <v>0</v>
          </cell>
        </row>
        <row r="2327">
          <cell r="A2327" t="str">
            <v>PROP02326</v>
          </cell>
          <cell r="D2327">
            <v>40821</v>
          </cell>
          <cell r="E2327">
            <v>1</v>
          </cell>
          <cell r="F2327">
            <v>0</v>
          </cell>
          <cell r="G2327" t="str">
            <v>SIN INFORMACIÓN</v>
          </cell>
          <cell r="H2327" t="str">
            <v>CONSEJO SUPERIOR JUDICATURA</v>
          </cell>
          <cell r="J2327" t="str">
            <v>Edificio Pedro Elias Serrano Abadia-Cali</v>
          </cell>
          <cell r="K2327" t="str">
            <v>MULTIPLE</v>
          </cell>
          <cell r="L2327" t="str">
            <v>SIN INFORMACIÓN</v>
          </cell>
          <cell r="U2327">
            <v>0</v>
          </cell>
        </row>
        <row r="2328">
          <cell r="A2328" t="str">
            <v>PROP02327</v>
          </cell>
          <cell r="D2328">
            <v>40828</v>
          </cell>
          <cell r="E2328">
            <v>0</v>
          </cell>
          <cell r="F2328">
            <v>1</v>
          </cell>
          <cell r="G2328" t="str">
            <v>SIN INFORMACIÓN</v>
          </cell>
          <cell r="H2328" t="str">
            <v>CLINICA DEL COUNTRY S.A.</v>
          </cell>
          <cell r="I2328" t="str">
            <v>Rafael González Molina</v>
          </cell>
          <cell r="J2328" t="str">
            <v>Clínica San Agustín</v>
          </cell>
          <cell r="K2328" t="str">
            <v>MULTIPLE</v>
          </cell>
          <cell r="L2328" t="str">
            <v>SIN INFORMACIÓN</v>
          </cell>
          <cell r="O2328" t="str">
            <v>SI</v>
          </cell>
          <cell r="P2328">
            <v>1309</v>
          </cell>
          <cell r="Q2328">
            <v>1680000</v>
          </cell>
          <cell r="R2328">
            <v>1680000</v>
          </cell>
          <cell r="U2328">
            <v>1</v>
          </cell>
        </row>
        <row r="2329">
          <cell r="A2329" t="str">
            <v>PROP02328</v>
          </cell>
          <cell r="D2329">
            <v>40829</v>
          </cell>
          <cell r="E2329">
            <v>0</v>
          </cell>
          <cell r="F2329">
            <v>1</v>
          </cell>
          <cell r="G2329" t="str">
            <v>SIN INFORMACIÓN</v>
          </cell>
          <cell r="H2329" t="str">
            <v>ALMACENES ÉXITO</v>
          </cell>
          <cell r="I2329" t="str">
            <v xml:space="preserve">Juan David Cifuentes </v>
          </cell>
          <cell r="J2329" t="str">
            <v>Urbanismo Cedritos</v>
          </cell>
          <cell r="K2329" t="str">
            <v>MULTIPLE</v>
          </cell>
          <cell r="L2329" t="str">
            <v>SIN INFORMACIÓN</v>
          </cell>
          <cell r="O2329" t="str">
            <v>SI</v>
          </cell>
          <cell r="P2329">
            <v>1326</v>
          </cell>
          <cell r="Q2329">
            <v>136780000</v>
          </cell>
          <cell r="R2329">
            <v>136010000</v>
          </cell>
          <cell r="U2329">
            <v>1</v>
          </cell>
        </row>
        <row r="2330">
          <cell r="A2330" t="str">
            <v>PROP02329</v>
          </cell>
          <cell r="D2330">
            <v>40830</v>
          </cell>
          <cell r="E2330">
            <v>0</v>
          </cell>
          <cell r="F2330">
            <v>1</v>
          </cell>
          <cell r="G2330" t="str">
            <v>SIN INFORMACIÓN</v>
          </cell>
          <cell r="H2330" t="str">
            <v>UNIVERSIDAD ANDES</v>
          </cell>
          <cell r="I2330" t="str">
            <v>Camilo Cruz</v>
          </cell>
          <cell r="J2330" t="str">
            <v>Hacienda el Noviciado</v>
          </cell>
          <cell r="K2330" t="str">
            <v>MULTIPLE</v>
          </cell>
          <cell r="L2330" t="str">
            <v>SIN INFORMACIÓN</v>
          </cell>
          <cell r="M2330">
            <v>3394949</v>
          </cell>
          <cell r="O2330" t="str">
            <v>No</v>
          </cell>
          <cell r="Q2330">
            <v>24000000</v>
          </cell>
          <cell r="U2330">
            <v>0</v>
          </cell>
        </row>
        <row r="2331">
          <cell r="A2331" t="str">
            <v>PROP02330</v>
          </cell>
          <cell r="D2331">
            <v>40835</v>
          </cell>
          <cell r="E2331">
            <v>0</v>
          </cell>
          <cell r="F2331">
            <v>1</v>
          </cell>
          <cell r="G2331" t="str">
            <v>SIN INFORMACIÓN</v>
          </cell>
          <cell r="H2331" t="str">
            <v>ARTURO CALLE</v>
          </cell>
          <cell r="I2331" t="str">
            <v>Carlos A calle</v>
          </cell>
          <cell r="J2331" t="str">
            <v>Arturo Calle Av 19</v>
          </cell>
          <cell r="K2331" t="str">
            <v>MULTIPLE</v>
          </cell>
          <cell r="L2331" t="str">
            <v>SIN INFORMACIÓN</v>
          </cell>
          <cell r="M2331">
            <v>4115055</v>
          </cell>
          <cell r="O2331" t="str">
            <v>SI</v>
          </cell>
          <cell r="P2331">
            <v>1229</v>
          </cell>
          <cell r="Q2331">
            <v>840000</v>
          </cell>
          <cell r="R2331">
            <v>840000</v>
          </cell>
          <cell r="U2331">
            <v>1</v>
          </cell>
        </row>
        <row r="2332">
          <cell r="A2332" t="str">
            <v>PROP02331</v>
          </cell>
          <cell r="D2332">
            <v>40837</v>
          </cell>
          <cell r="E2332">
            <v>0</v>
          </cell>
          <cell r="F2332">
            <v>1</v>
          </cell>
          <cell r="G2332" t="str">
            <v>SIN INFORMACIÓN</v>
          </cell>
          <cell r="H2332" t="str">
            <v>BLP CONSTRUCCIONES</v>
          </cell>
          <cell r="J2332" t="str">
            <v>Vista Real Cedritos</v>
          </cell>
          <cell r="K2332" t="str">
            <v>MULTIPLE</v>
          </cell>
          <cell r="L2332" t="str">
            <v>SIN INFORMACIÓN</v>
          </cell>
          <cell r="U2332">
            <v>0</v>
          </cell>
        </row>
        <row r="2333">
          <cell r="A2333" t="str">
            <v>PROP02332</v>
          </cell>
          <cell r="D2333">
            <v>40841</v>
          </cell>
          <cell r="E2333">
            <v>0</v>
          </cell>
          <cell r="F2333">
            <v>1</v>
          </cell>
          <cell r="G2333" t="str">
            <v>SIN INFORMACIÓN</v>
          </cell>
          <cell r="H2333" t="str">
            <v>YANBAL DE COLOMBIA S.A.</v>
          </cell>
          <cell r="I2333" t="str">
            <v>Luz M Zapata</v>
          </cell>
          <cell r="J2333" t="str">
            <v>Adecuación Edificio Administrativo Yanbal</v>
          </cell>
          <cell r="K2333" t="str">
            <v>MULTIPLE</v>
          </cell>
          <cell r="L2333" t="str">
            <v>SIN INFORMACIÓN</v>
          </cell>
          <cell r="M2333" t="str">
            <v>6446400-3213136896</v>
          </cell>
          <cell r="O2333" t="str">
            <v>?</v>
          </cell>
          <cell r="Q2333">
            <v>236503424</v>
          </cell>
          <cell r="T2333">
            <v>7000</v>
          </cell>
          <cell r="U2333">
            <v>0</v>
          </cell>
        </row>
        <row r="2334">
          <cell r="A2334" t="str">
            <v>PROP02333</v>
          </cell>
          <cell r="D2334">
            <v>40843</v>
          </cell>
          <cell r="E2334">
            <v>0</v>
          </cell>
          <cell r="F2334">
            <v>1</v>
          </cell>
          <cell r="G2334" t="str">
            <v>SIN INFORMACIÓN</v>
          </cell>
          <cell r="H2334" t="str">
            <v>UNIVERSIDAD DE LOS ANDES</v>
          </cell>
          <cell r="I2334" t="str">
            <v>Camilo Cruz</v>
          </cell>
          <cell r="J2334" t="str">
            <v>Bloques M y M1</v>
          </cell>
          <cell r="K2334" t="str">
            <v>MULTIPLE</v>
          </cell>
          <cell r="L2334" t="str">
            <v>SIN INFORMACIÓN</v>
          </cell>
          <cell r="M2334">
            <v>33949449</v>
          </cell>
          <cell r="O2334" t="str">
            <v>SI</v>
          </cell>
          <cell r="P2334" t="str">
            <v>1331-1332</v>
          </cell>
          <cell r="Q2334">
            <v>261073423</v>
          </cell>
          <cell r="R2334">
            <v>261073423</v>
          </cell>
          <cell r="T2334">
            <v>4626</v>
          </cell>
          <cell r="U2334">
            <v>1</v>
          </cell>
        </row>
        <row r="2335">
          <cell r="A2335" t="str">
            <v>PROP02334</v>
          </cell>
          <cell r="D2335">
            <v>40843</v>
          </cell>
          <cell r="E2335">
            <v>0</v>
          </cell>
          <cell r="F2335">
            <v>1</v>
          </cell>
          <cell r="G2335" t="str">
            <v>SIN INFORMACIÓN</v>
          </cell>
          <cell r="H2335" t="str">
            <v>UNIVERSIDAD DE LOS ANDES</v>
          </cell>
          <cell r="I2335" t="str">
            <v>Camilo Cruz</v>
          </cell>
          <cell r="J2335" t="str">
            <v>Bloque C</v>
          </cell>
          <cell r="K2335" t="str">
            <v>MULTIPLE</v>
          </cell>
          <cell r="L2335" t="str">
            <v>SIN INFORMACIÓN</v>
          </cell>
          <cell r="M2335">
            <v>33949449</v>
          </cell>
          <cell r="O2335" t="str">
            <v>SI</v>
          </cell>
          <cell r="P2335">
            <v>1330</v>
          </cell>
          <cell r="Q2335">
            <v>285073423</v>
          </cell>
          <cell r="R2335">
            <v>285073423</v>
          </cell>
          <cell r="T2335">
            <v>7800</v>
          </cell>
          <cell r="U2335">
            <v>1</v>
          </cell>
        </row>
        <row r="2336">
          <cell r="A2336" t="str">
            <v>PROP02335</v>
          </cell>
          <cell r="D2336">
            <v>40843</v>
          </cell>
          <cell r="E2336">
            <v>0</v>
          </cell>
          <cell r="F2336">
            <v>1</v>
          </cell>
          <cell r="G2336" t="str">
            <v>SIN INFORMACIÓN</v>
          </cell>
          <cell r="H2336" t="str">
            <v>UNIVERSIDAD DE LOS ANDES</v>
          </cell>
          <cell r="I2336" t="str">
            <v>Camilo Cruz</v>
          </cell>
          <cell r="J2336" t="str">
            <v>Bloques M</v>
          </cell>
          <cell r="K2336" t="str">
            <v>MULTIPLE</v>
          </cell>
          <cell r="L2336" t="str">
            <v>SIN INFORMACIÓN</v>
          </cell>
          <cell r="M2336">
            <v>33949449</v>
          </cell>
          <cell r="O2336" t="str">
            <v>SI</v>
          </cell>
          <cell r="P2336">
            <v>1327</v>
          </cell>
          <cell r="Q2336">
            <v>17000000</v>
          </cell>
          <cell r="R2336">
            <v>17000000</v>
          </cell>
          <cell r="T2336">
            <v>2288</v>
          </cell>
          <cell r="U2336">
            <v>1</v>
          </cell>
        </row>
        <row r="2337">
          <cell r="A2337" t="str">
            <v>PROP02336</v>
          </cell>
          <cell r="D2337">
            <v>40843</v>
          </cell>
          <cell r="E2337">
            <v>0</v>
          </cell>
          <cell r="F2337">
            <v>1</v>
          </cell>
          <cell r="G2337" t="str">
            <v>SIN INFORMACIÓN</v>
          </cell>
          <cell r="H2337" t="str">
            <v>UNIVERSIDAD DE LOS ANDES</v>
          </cell>
          <cell r="I2337" t="str">
            <v>Camilo Cruz</v>
          </cell>
          <cell r="J2337" t="str">
            <v>Bloque C</v>
          </cell>
          <cell r="K2337" t="str">
            <v>MULTIPLE</v>
          </cell>
          <cell r="L2337" t="str">
            <v>SIN INFORMACIÓN</v>
          </cell>
          <cell r="M2337">
            <v>33949449</v>
          </cell>
          <cell r="O2337" t="str">
            <v>SI</v>
          </cell>
          <cell r="P2337">
            <v>1329</v>
          </cell>
          <cell r="Q2337">
            <v>30600000</v>
          </cell>
          <cell r="R2337">
            <v>30600000</v>
          </cell>
          <cell r="T2337">
            <v>7800</v>
          </cell>
          <cell r="U2337">
            <v>1</v>
          </cell>
        </row>
        <row r="2338">
          <cell r="A2338" t="str">
            <v>PROP02337</v>
          </cell>
          <cell r="D2338">
            <v>40843</v>
          </cell>
          <cell r="E2338">
            <v>0</v>
          </cell>
          <cell r="F2338">
            <v>1</v>
          </cell>
          <cell r="G2338" t="str">
            <v>SIN INFORMACIÓN</v>
          </cell>
          <cell r="H2338" t="str">
            <v>UNIVERSIDAD DE LOS ANDES</v>
          </cell>
          <cell r="I2338" t="str">
            <v>Camilo Cruz</v>
          </cell>
          <cell r="J2338" t="str">
            <v>Bloques M1</v>
          </cell>
          <cell r="K2338" t="str">
            <v>MULTIPLE</v>
          </cell>
          <cell r="L2338" t="str">
            <v>SIN INFORMACIÓN</v>
          </cell>
          <cell r="M2338">
            <v>33949449</v>
          </cell>
          <cell r="O2338" t="str">
            <v>SI</v>
          </cell>
          <cell r="P2338">
            <v>1328</v>
          </cell>
          <cell r="Q2338">
            <v>17000000</v>
          </cell>
          <cell r="R2338">
            <v>17000000</v>
          </cell>
          <cell r="T2338">
            <v>2338</v>
          </cell>
          <cell r="U2338">
            <v>1</v>
          </cell>
        </row>
        <row r="2339">
          <cell r="A2339" t="str">
            <v>PROP02338</v>
          </cell>
          <cell r="D2339">
            <v>40844</v>
          </cell>
          <cell r="E2339">
            <v>0</v>
          </cell>
          <cell r="F2339">
            <v>1</v>
          </cell>
          <cell r="G2339" t="str">
            <v>SIN INFORMACIÓN</v>
          </cell>
          <cell r="H2339" t="str">
            <v>GRUPO VELEZ</v>
          </cell>
          <cell r="I2339" t="str">
            <v>Carlos Moyano</v>
          </cell>
          <cell r="J2339" t="str">
            <v>Country medical Center</v>
          </cell>
          <cell r="K2339" t="str">
            <v>MULTIPLE</v>
          </cell>
          <cell r="L2339" t="str">
            <v>SIN INFORMACIÓN</v>
          </cell>
          <cell r="M2339" t="str">
            <v>2 140 170</v>
          </cell>
          <cell r="O2339" t="str">
            <v>SI</v>
          </cell>
          <cell r="P2339">
            <v>1265</v>
          </cell>
          <cell r="Q2339">
            <v>420000</v>
          </cell>
          <cell r="R2339">
            <v>420000</v>
          </cell>
          <cell r="U2339">
            <v>1</v>
          </cell>
        </row>
        <row r="2340">
          <cell r="A2340" t="str">
            <v>PROP02339</v>
          </cell>
          <cell r="D2340">
            <v>40847</v>
          </cell>
          <cell r="E2340">
            <v>0</v>
          </cell>
          <cell r="F2340">
            <v>1</v>
          </cell>
          <cell r="G2340" t="str">
            <v>SIN INFORMACIÓN</v>
          </cell>
          <cell r="H2340" t="str">
            <v>ACERAL</v>
          </cell>
          <cell r="I2340" t="str">
            <v>Felipe Samper</v>
          </cell>
          <cell r="J2340" t="str">
            <v>Bodega de tornillos</v>
          </cell>
          <cell r="K2340" t="str">
            <v>MULTIPLE</v>
          </cell>
          <cell r="L2340" t="str">
            <v>SIN INFORMACIÓN</v>
          </cell>
          <cell r="M2340">
            <v>3134234684</v>
          </cell>
          <cell r="O2340" t="str">
            <v>?</v>
          </cell>
          <cell r="Q2340">
            <v>82906688</v>
          </cell>
          <cell r="T2340">
            <v>1000</v>
          </cell>
          <cell r="U2340">
            <v>0</v>
          </cell>
        </row>
        <row r="2341">
          <cell r="A2341" t="str">
            <v>PROP02340</v>
          </cell>
          <cell r="D2341">
            <v>40847</v>
          </cell>
          <cell r="E2341">
            <v>0</v>
          </cell>
          <cell r="F2341">
            <v>1</v>
          </cell>
          <cell r="G2341" t="str">
            <v>SIN INFORMACIÓN</v>
          </cell>
          <cell r="H2341" t="str">
            <v>COMPENSAR</v>
          </cell>
          <cell r="I2341" t="str">
            <v>Mabel Riveros</v>
          </cell>
          <cell r="J2341" t="str">
            <v>Compensar 1 de mayo (Ampliación)</v>
          </cell>
          <cell r="K2341" t="str">
            <v>MULTIPLE</v>
          </cell>
          <cell r="L2341" t="str">
            <v>SIN INFORMACIÓN</v>
          </cell>
          <cell r="O2341" t="str">
            <v>SI</v>
          </cell>
          <cell r="P2341">
            <v>1188</v>
          </cell>
          <cell r="R2341">
            <v>0</v>
          </cell>
          <cell r="U2341">
            <v>1</v>
          </cell>
        </row>
        <row r="2342">
          <cell r="A2342" t="str">
            <v>PROP02341</v>
          </cell>
          <cell r="D2342">
            <v>40847</v>
          </cell>
          <cell r="E2342">
            <v>0</v>
          </cell>
          <cell r="F2342">
            <v>1</v>
          </cell>
          <cell r="G2342" t="str">
            <v>SIN INFORMACIÓN</v>
          </cell>
          <cell r="H2342" t="str">
            <v>TERRANUM</v>
          </cell>
          <cell r="I2342" t="str">
            <v>Enrique Cotes</v>
          </cell>
          <cell r="J2342" t="str">
            <v>Hotel Aloft (Ampliación)</v>
          </cell>
          <cell r="K2342" t="str">
            <v>MULTIPLE</v>
          </cell>
          <cell r="L2342" t="str">
            <v>SIN INFORMACIÓN</v>
          </cell>
          <cell r="O2342" t="str">
            <v>SI</v>
          </cell>
          <cell r="P2342">
            <v>1212</v>
          </cell>
          <cell r="Q2342">
            <v>1741569</v>
          </cell>
          <cell r="R2342">
            <v>1741569</v>
          </cell>
          <cell r="U2342">
            <v>1</v>
          </cell>
        </row>
        <row r="2343">
          <cell r="A2343" t="str">
            <v>PROP02342</v>
          </cell>
          <cell r="D2343">
            <v>40849</v>
          </cell>
          <cell r="E2343">
            <v>0</v>
          </cell>
          <cell r="F2343">
            <v>1</v>
          </cell>
          <cell r="G2343" t="str">
            <v>SIN INFORMACIÓN</v>
          </cell>
          <cell r="H2343" t="str">
            <v>CAMARA DE COMERCIO</v>
          </cell>
          <cell r="I2343" t="str">
            <v>Liliana M Luque Barrios</v>
          </cell>
          <cell r="J2343" t="str">
            <v>Remodelación Ed Cámara de Comercio Sede Centro</v>
          </cell>
          <cell r="K2343" t="str">
            <v>MULTIPLE</v>
          </cell>
          <cell r="L2343" t="str">
            <v>SIN INFORMACIÓN</v>
          </cell>
          <cell r="M2343">
            <v>5941000</v>
          </cell>
          <cell r="O2343" t="str">
            <v>?</v>
          </cell>
          <cell r="Q2343">
            <v>55933600</v>
          </cell>
          <cell r="U2343">
            <v>0</v>
          </cell>
        </row>
        <row r="2344">
          <cell r="A2344" t="str">
            <v>PROP02343</v>
          </cell>
          <cell r="D2344">
            <v>40849</v>
          </cell>
          <cell r="E2344">
            <v>0</v>
          </cell>
          <cell r="F2344">
            <v>1</v>
          </cell>
          <cell r="G2344" t="str">
            <v>SIN INFORMACIÓN</v>
          </cell>
          <cell r="I2344" t="str">
            <v>Bernardo Rodriguez</v>
          </cell>
          <cell r="J2344" t="str">
            <v>Hotel Estelar Villavicencio</v>
          </cell>
          <cell r="K2344" t="str">
            <v>PRES</v>
          </cell>
          <cell r="L2344" t="str">
            <v>SIN INFORMACIÓN</v>
          </cell>
          <cell r="M2344">
            <v>3102214975</v>
          </cell>
          <cell r="O2344" t="str">
            <v>SI</v>
          </cell>
          <cell r="Q2344">
            <v>10000000</v>
          </cell>
          <cell r="R2344">
            <v>10000000</v>
          </cell>
          <cell r="T2344">
            <v>12571</v>
          </cell>
          <cell r="U2344">
            <v>1</v>
          </cell>
        </row>
        <row r="2345">
          <cell r="A2345" t="str">
            <v>PROP02344</v>
          </cell>
          <cell r="D2345">
            <v>40850</v>
          </cell>
          <cell r="E2345">
            <v>0</v>
          </cell>
          <cell r="F2345">
            <v>1</v>
          </cell>
          <cell r="G2345" t="str">
            <v>SIN INFORMACIÓN</v>
          </cell>
          <cell r="H2345" t="str">
            <v>SODIMAC</v>
          </cell>
          <cell r="I2345" t="str">
            <v>Juan F Robayo</v>
          </cell>
          <cell r="J2345" t="str">
            <v>Remodelación HC Barranquilla</v>
          </cell>
          <cell r="K2345" t="str">
            <v>MULTIPLE</v>
          </cell>
          <cell r="L2345" t="str">
            <v>SIN INFORMACIÓN</v>
          </cell>
          <cell r="M2345">
            <v>5460000</v>
          </cell>
          <cell r="O2345" t="str">
            <v>SI</v>
          </cell>
          <cell r="P2345">
            <v>1359</v>
          </cell>
          <cell r="Q2345">
            <v>151452928</v>
          </cell>
          <cell r="R2345">
            <v>151452928</v>
          </cell>
          <cell r="U2345">
            <v>1</v>
          </cell>
        </row>
        <row r="2346">
          <cell r="A2346" t="str">
            <v>PROP02345</v>
          </cell>
          <cell r="D2346">
            <v>40850</v>
          </cell>
          <cell r="E2346">
            <v>0</v>
          </cell>
          <cell r="F2346">
            <v>1</v>
          </cell>
          <cell r="G2346" t="str">
            <v>SIN INFORMACIÓN</v>
          </cell>
          <cell r="H2346" t="str">
            <v>SODIMAC</v>
          </cell>
          <cell r="I2346" t="str">
            <v>Juan F Robayo</v>
          </cell>
          <cell r="J2346" t="str">
            <v>Remodelación HC Cartagena</v>
          </cell>
          <cell r="K2346" t="str">
            <v>MULTIPLE</v>
          </cell>
          <cell r="L2346" t="str">
            <v>SIN INFORMACIÓN</v>
          </cell>
          <cell r="M2346">
            <v>5460000</v>
          </cell>
          <cell r="O2346" t="str">
            <v>SI</v>
          </cell>
          <cell r="P2346">
            <v>1360</v>
          </cell>
          <cell r="Q2346">
            <v>258525290</v>
          </cell>
          <cell r="R2346">
            <v>258525290</v>
          </cell>
          <cell r="U2346">
            <v>1</v>
          </cell>
        </row>
        <row r="2347">
          <cell r="A2347" t="str">
            <v>PROP02346</v>
          </cell>
          <cell r="D2347">
            <v>40851</v>
          </cell>
          <cell r="E2347">
            <v>0</v>
          </cell>
          <cell r="F2347">
            <v>1</v>
          </cell>
          <cell r="G2347" t="str">
            <v>SIN INFORMACIÓN</v>
          </cell>
          <cell r="H2347" t="str">
            <v>TERRANUM</v>
          </cell>
          <cell r="I2347" t="str">
            <v>Enrique Cotes</v>
          </cell>
          <cell r="J2347" t="str">
            <v>Vía Hotel Aloft</v>
          </cell>
          <cell r="K2347" t="str">
            <v>MULTIPLE</v>
          </cell>
          <cell r="L2347" t="str">
            <v>SIN INFORMACIÓN</v>
          </cell>
          <cell r="M2347">
            <v>7426060</v>
          </cell>
          <cell r="O2347" t="str">
            <v>No</v>
          </cell>
          <cell r="Q2347">
            <v>41461113</v>
          </cell>
          <cell r="U2347">
            <v>0</v>
          </cell>
        </row>
        <row r="2348">
          <cell r="A2348" t="str">
            <v>PROP02347</v>
          </cell>
          <cell r="D2348">
            <v>40856</v>
          </cell>
          <cell r="E2348">
            <v>0</v>
          </cell>
          <cell r="F2348">
            <v>1</v>
          </cell>
          <cell r="G2348" t="str">
            <v>SIN INFORMACIÓN</v>
          </cell>
          <cell r="H2348" t="str">
            <v>UNIVERSIDAD DE LOS ANDES</v>
          </cell>
          <cell r="I2348" t="str">
            <v>Camilo Cruz</v>
          </cell>
          <cell r="J2348" t="str">
            <v>S1</v>
          </cell>
          <cell r="K2348" t="str">
            <v>MULTIPLE</v>
          </cell>
          <cell r="L2348" t="str">
            <v>SIN INFORMACIÓN</v>
          </cell>
          <cell r="M2348">
            <v>3394949</v>
          </cell>
          <cell r="O2348" t="str">
            <v>Si</v>
          </cell>
          <cell r="P2348">
            <v>1210</v>
          </cell>
          <cell r="Q2348">
            <v>0</v>
          </cell>
          <cell r="R2348">
            <v>0</v>
          </cell>
          <cell r="U2348">
            <v>1</v>
          </cell>
        </row>
        <row r="2349">
          <cell r="A2349" t="str">
            <v>PROP02348</v>
          </cell>
          <cell r="D2349">
            <v>40856</v>
          </cell>
          <cell r="E2349">
            <v>0</v>
          </cell>
          <cell r="F2349">
            <v>1</v>
          </cell>
          <cell r="G2349" t="str">
            <v>SIN INFORMACIÓN</v>
          </cell>
          <cell r="H2349" t="str">
            <v>UNIVERSIDAD DE LOS ANDES</v>
          </cell>
          <cell r="I2349" t="str">
            <v>Camilo Cruz</v>
          </cell>
          <cell r="J2349" t="str">
            <v>Tx</v>
          </cell>
          <cell r="K2349" t="str">
            <v>MULTIPLE</v>
          </cell>
          <cell r="L2349" t="str">
            <v>SIN INFORMACIÓN</v>
          </cell>
          <cell r="M2349">
            <v>3394949</v>
          </cell>
          <cell r="O2349" t="str">
            <v>Si</v>
          </cell>
          <cell r="P2349">
            <v>1221</v>
          </cell>
          <cell r="Q2349">
            <v>0</v>
          </cell>
          <cell r="R2349">
            <v>0</v>
          </cell>
          <cell r="U2349">
            <v>1</v>
          </cell>
        </row>
        <row r="2350">
          <cell r="A2350" t="str">
            <v>PROP02349</v>
          </cell>
          <cell r="D2350">
            <v>40857</v>
          </cell>
          <cell r="E2350">
            <v>0</v>
          </cell>
          <cell r="F2350">
            <v>1</v>
          </cell>
          <cell r="G2350" t="str">
            <v>SIN INFORMACIÓN</v>
          </cell>
          <cell r="H2350" t="str">
            <v>CLÍNICA DEL COUNTRY</v>
          </cell>
          <cell r="I2350" t="str">
            <v>Tito Tulio Roa</v>
          </cell>
          <cell r="J2350" t="str">
            <v>Consultorios Clínica del Country</v>
          </cell>
          <cell r="K2350" t="str">
            <v>MULTIPLE</v>
          </cell>
          <cell r="L2350" t="str">
            <v>SIN INFORMACIÓN</v>
          </cell>
          <cell r="M2350" t="str">
            <v>2362135-2368785-3002172450</v>
          </cell>
          <cell r="O2350" t="str">
            <v>?</v>
          </cell>
          <cell r="Q2350">
            <v>1404781273.5360005</v>
          </cell>
          <cell r="T2350">
            <v>11000</v>
          </cell>
          <cell r="U2350">
            <v>0</v>
          </cell>
        </row>
        <row r="2351">
          <cell r="A2351" t="str">
            <v>PROP02350</v>
          </cell>
          <cell r="D2351">
            <v>40857</v>
          </cell>
          <cell r="E2351">
            <v>0</v>
          </cell>
          <cell r="F2351">
            <v>1</v>
          </cell>
          <cell r="G2351" t="str">
            <v>SIN INFORMACIÓN</v>
          </cell>
          <cell r="H2351" t="str">
            <v>EXACTA PROYECTO TOTAL</v>
          </cell>
          <cell r="I2351" t="str">
            <v>Luis Guillermo Vallejo</v>
          </cell>
          <cell r="J2351" t="str">
            <v>Remodelación Bloque H Colegio Anglo Colombiano</v>
          </cell>
          <cell r="K2351" t="str">
            <v>PRES</v>
          </cell>
          <cell r="L2351" t="str">
            <v>SIN INFORMACIÓN</v>
          </cell>
          <cell r="O2351" t="str">
            <v>SI</v>
          </cell>
          <cell r="Q2351">
            <v>8200000</v>
          </cell>
          <cell r="R2351">
            <v>8200000</v>
          </cell>
          <cell r="T2351">
            <v>1431</v>
          </cell>
          <cell r="U2351">
            <v>1</v>
          </cell>
        </row>
        <row r="2352">
          <cell r="A2352" t="str">
            <v>PROP02351</v>
          </cell>
          <cell r="D2352">
            <v>40858</v>
          </cell>
          <cell r="E2352">
            <v>0</v>
          </cell>
          <cell r="F2352">
            <v>1</v>
          </cell>
          <cell r="G2352" t="str">
            <v>SIN INFORMACIÓN</v>
          </cell>
          <cell r="H2352" t="str">
            <v>CC PALATINO</v>
          </cell>
          <cell r="I2352" t="str">
            <v>María Cristina Vega</v>
          </cell>
          <cell r="J2352" t="str">
            <v>Ampliación Centro Comercial Palatino</v>
          </cell>
          <cell r="K2352" t="str">
            <v>MULTIPLE</v>
          </cell>
          <cell r="L2352" t="str">
            <v>SIN INFORMACIÓN</v>
          </cell>
          <cell r="M2352">
            <v>3157638044</v>
          </cell>
          <cell r="O2352" t="str">
            <v>SI</v>
          </cell>
          <cell r="Q2352">
            <v>54637912</v>
          </cell>
          <cell r="R2352">
            <v>54637912</v>
          </cell>
          <cell r="T2352">
            <v>870</v>
          </cell>
          <cell r="U2352">
            <v>1</v>
          </cell>
        </row>
        <row r="2353">
          <cell r="A2353" t="str">
            <v>PROP02352</v>
          </cell>
          <cell r="D2353">
            <v>40858</v>
          </cell>
          <cell r="E2353">
            <v>0</v>
          </cell>
          <cell r="F2353">
            <v>1</v>
          </cell>
          <cell r="G2353" t="str">
            <v>SIN INFORMACIÓN</v>
          </cell>
          <cell r="H2353" t="str">
            <v>BETAINVEST</v>
          </cell>
          <cell r="I2353" t="str">
            <v>Felipe Vegalara</v>
          </cell>
          <cell r="J2353" t="str">
            <v>Edificio Apartamentos Rosales</v>
          </cell>
          <cell r="K2353" t="str">
            <v>INT</v>
          </cell>
          <cell r="L2353" t="str">
            <v>SIN INFORMACIÓN</v>
          </cell>
          <cell r="M2353">
            <v>3120425</v>
          </cell>
          <cell r="O2353" t="str">
            <v>?</v>
          </cell>
          <cell r="Q2353">
            <v>391069733</v>
          </cell>
          <cell r="T2353">
            <v>8000</v>
          </cell>
          <cell r="U2353">
            <v>0</v>
          </cell>
        </row>
        <row r="2354">
          <cell r="A2354" t="str">
            <v>PROP02353</v>
          </cell>
          <cell r="D2354">
            <v>40858</v>
          </cell>
          <cell r="E2354">
            <v>0</v>
          </cell>
          <cell r="F2354">
            <v>1</v>
          </cell>
          <cell r="G2354" t="str">
            <v>SIN INFORMACIÓN</v>
          </cell>
          <cell r="H2354" t="str">
            <v>INVERSIONES LA CASTELLANA</v>
          </cell>
          <cell r="I2354" t="str">
            <v>Alejandra Marulanda</v>
          </cell>
          <cell r="J2354" t="str">
            <v>Marbella Reservado</v>
          </cell>
          <cell r="K2354" t="str">
            <v>MULTIPLE</v>
          </cell>
          <cell r="L2354" t="str">
            <v>SIN INFORMACIÓN</v>
          </cell>
          <cell r="M2354">
            <v>7432292</v>
          </cell>
          <cell r="O2354" t="str">
            <v>?</v>
          </cell>
          <cell r="Q2354">
            <v>475118346</v>
          </cell>
          <cell r="T2354">
            <v>17247.919999999998</v>
          </cell>
          <cell r="U2354">
            <v>0</v>
          </cell>
        </row>
        <row r="2355">
          <cell r="A2355" t="str">
            <v>PROP02354</v>
          </cell>
          <cell r="D2355">
            <v>40865</v>
          </cell>
          <cell r="E2355">
            <v>0</v>
          </cell>
          <cell r="F2355">
            <v>1</v>
          </cell>
          <cell r="G2355" t="str">
            <v>SIN INFORMACIÓN</v>
          </cell>
          <cell r="H2355" t="str">
            <v>UNIVERSIDAD JAVERIANA</v>
          </cell>
          <cell r="I2355" t="str">
            <v>Javier Forero</v>
          </cell>
          <cell r="J2355" t="str">
            <v>Edificio Facultad de Artes</v>
          </cell>
          <cell r="K2355" t="str">
            <v>MULTIPLE</v>
          </cell>
          <cell r="L2355" t="str">
            <v>SIN INFORMACIÓN</v>
          </cell>
          <cell r="M2355">
            <v>3208320</v>
          </cell>
          <cell r="O2355" t="str">
            <v>?</v>
          </cell>
          <cell r="Q2355">
            <v>1398167995</v>
          </cell>
          <cell r="T2355">
            <v>15779</v>
          </cell>
          <cell r="U2355">
            <v>0</v>
          </cell>
        </row>
        <row r="2356">
          <cell r="A2356" t="str">
            <v>PROP02355</v>
          </cell>
          <cell r="D2356">
            <v>40870</v>
          </cell>
          <cell r="E2356">
            <v>0</v>
          </cell>
          <cell r="F2356">
            <v>1</v>
          </cell>
          <cell r="G2356" t="str">
            <v>SIN INFORMACIÓN</v>
          </cell>
          <cell r="H2356" t="str">
            <v>PARQUE 93</v>
          </cell>
          <cell r="I2356" t="str">
            <v>Martha Gómez</v>
          </cell>
          <cell r="J2356" t="str">
            <v>Parque 93</v>
          </cell>
          <cell r="K2356" t="str">
            <v>MULTIPLE</v>
          </cell>
          <cell r="L2356" t="str">
            <v>SIN INFORMACIÓN</v>
          </cell>
          <cell r="O2356" t="str">
            <v>SI</v>
          </cell>
          <cell r="Q2356">
            <v>40163200</v>
          </cell>
          <cell r="R2356">
            <v>40163200</v>
          </cell>
          <cell r="T2356">
            <v>14772</v>
          </cell>
          <cell r="U2356">
            <v>1</v>
          </cell>
        </row>
        <row r="2357">
          <cell r="A2357" t="str">
            <v>PROP02356</v>
          </cell>
          <cell r="D2357">
            <v>40863</v>
          </cell>
          <cell r="E2357">
            <v>1</v>
          </cell>
          <cell r="F2357">
            <v>0</v>
          </cell>
          <cell r="G2357" t="str">
            <v>SIN INFORMACIÓN</v>
          </cell>
          <cell r="H2357" t="str">
            <v>FISCALIA GENERAL DE LA NACION</v>
          </cell>
          <cell r="J2357" t="str">
            <v>Ampliacion Sede Central</v>
          </cell>
          <cell r="K2357" t="str">
            <v>MULTIPLE</v>
          </cell>
          <cell r="L2357" t="str">
            <v>SIN INFORMACIÓN</v>
          </cell>
          <cell r="N2357" t="str">
            <v>No</v>
          </cell>
          <cell r="Q2357">
            <v>2610000000</v>
          </cell>
          <cell r="T2357">
            <v>1711.68</v>
          </cell>
          <cell r="U2357">
            <v>0</v>
          </cell>
        </row>
        <row r="2358">
          <cell r="A2358" t="str">
            <v>PROP02357</v>
          </cell>
          <cell r="D2358">
            <v>40857</v>
          </cell>
          <cell r="E2358">
            <v>0</v>
          </cell>
          <cell r="F2358">
            <v>1</v>
          </cell>
          <cell r="G2358" t="str">
            <v>SIN INFORMACIÓN</v>
          </cell>
          <cell r="H2358" t="str">
            <v>INVERSIONES AGORA S.A.</v>
          </cell>
          <cell r="I2358" t="str">
            <v>Mauricio Valenzuela</v>
          </cell>
          <cell r="J2358" t="str">
            <v>Edificio 9219</v>
          </cell>
          <cell r="K2358" t="str">
            <v>MULTIPLE</v>
          </cell>
          <cell r="L2358" t="str">
            <v>SIN INFORMACIÓN</v>
          </cell>
          <cell r="M2358">
            <v>8912608</v>
          </cell>
          <cell r="O2358" t="str">
            <v>SI</v>
          </cell>
          <cell r="Q2358">
            <v>13606000</v>
          </cell>
          <cell r="T2358">
            <v>5145.3599999999997</v>
          </cell>
          <cell r="U2358">
            <v>1</v>
          </cell>
        </row>
        <row r="2359">
          <cell r="A2359" t="str">
            <v>PROP02358</v>
          </cell>
          <cell r="D2359">
            <v>40876</v>
          </cell>
          <cell r="E2359">
            <v>0</v>
          </cell>
          <cell r="F2359">
            <v>1</v>
          </cell>
          <cell r="G2359" t="str">
            <v>SIN INFORMACIÓN</v>
          </cell>
          <cell r="H2359" t="str">
            <v>CLINICA DEL COUNTRY</v>
          </cell>
          <cell r="I2359" t="str">
            <v>Luis Emilio Quintero</v>
          </cell>
          <cell r="J2359" t="str">
            <v>Reforzamiento Estructural Edificio Carrera 15 Clinica del Country - Ppto</v>
          </cell>
          <cell r="K2359" t="str">
            <v>PRES</v>
          </cell>
          <cell r="L2359" t="str">
            <v>SIN INFORMACIÓN</v>
          </cell>
          <cell r="O2359" t="str">
            <v>SI</v>
          </cell>
          <cell r="P2359">
            <v>1340</v>
          </cell>
          <cell r="Q2359">
            <v>6000000</v>
          </cell>
          <cell r="R2359">
            <v>6000000</v>
          </cell>
          <cell r="T2359">
            <v>4715</v>
          </cell>
          <cell r="U2359">
            <v>1</v>
          </cell>
        </row>
        <row r="2360">
          <cell r="A2360" t="str">
            <v>PROP02359</v>
          </cell>
          <cell r="D2360">
            <v>40876</v>
          </cell>
          <cell r="E2360">
            <v>0</v>
          </cell>
          <cell r="F2360">
            <v>1</v>
          </cell>
          <cell r="G2360" t="str">
            <v>SIN INFORMACIÓN</v>
          </cell>
          <cell r="H2360" t="str">
            <v>GREEN LOOP</v>
          </cell>
          <cell r="I2360" t="str">
            <v>Diego Fernando Bello</v>
          </cell>
          <cell r="J2360" t="str">
            <v>Marina Puerto Velero</v>
          </cell>
          <cell r="K2360" t="str">
            <v>COMMI</v>
          </cell>
          <cell r="L2360" t="str">
            <v>SIN INFORMACIÓN</v>
          </cell>
          <cell r="O2360" t="str">
            <v>No</v>
          </cell>
          <cell r="Q2360">
            <v>372980114</v>
          </cell>
          <cell r="T2360">
            <v>8238</v>
          </cell>
          <cell r="U2360">
            <v>0</v>
          </cell>
        </row>
        <row r="2361">
          <cell r="A2361" t="str">
            <v>PROP02360</v>
          </cell>
          <cell r="D2361">
            <v>40872</v>
          </cell>
          <cell r="E2361">
            <v>1</v>
          </cell>
          <cell r="F2361">
            <v>0</v>
          </cell>
          <cell r="G2361" t="str">
            <v>SIN INFORMACIÓN</v>
          </cell>
          <cell r="H2361" t="str">
            <v>FONDO BIENESTAR SOCIAL CONTRALORIA</v>
          </cell>
          <cell r="K2361" t="str">
            <v>MULTIPLE</v>
          </cell>
          <cell r="L2361" t="str">
            <v>SIN INFORMACIÓN</v>
          </cell>
          <cell r="U2361">
            <v>0</v>
          </cell>
        </row>
        <row r="2362">
          <cell r="A2362" t="str">
            <v>PROP02361</v>
          </cell>
          <cell r="D2362">
            <v>40879</v>
          </cell>
          <cell r="E2362">
            <v>0</v>
          </cell>
          <cell r="F2362">
            <v>1</v>
          </cell>
          <cell r="G2362" t="str">
            <v>SIN INFORMACIÓN</v>
          </cell>
          <cell r="H2362" t="str">
            <v>CAMARA DE COMERCIO</v>
          </cell>
          <cell r="I2362" t="str">
            <v>Recursos fisicos</v>
          </cell>
          <cell r="J2362" t="str">
            <v>Centro de Convenciones</v>
          </cell>
          <cell r="K2362" t="str">
            <v>MULTIPLE</v>
          </cell>
          <cell r="L2362" t="str">
            <v>SIN INFORMACIÓN</v>
          </cell>
          <cell r="O2362" t="str">
            <v>?</v>
          </cell>
          <cell r="Q2362">
            <v>7187050680.3252382</v>
          </cell>
          <cell r="R2362">
            <v>7187050680.3252382</v>
          </cell>
          <cell r="U2362">
            <v>0</v>
          </cell>
        </row>
        <row r="2363">
          <cell r="A2363" t="str">
            <v>PROP02362</v>
          </cell>
          <cell r="D2363">
            <v>40879</v>
          </cell>
          <cell r="E2363">
            <v>0</v>
          </cell>
          <cell r="F2363">
            <v>1</v>
          </cell>
          <cell r="G2363" t="str">
            <v>SIN INFORMACIÓN</v>
          </cell>
          <cell r="H2363" t="str">
            <v>FUNDACIÓN SANTA MATILDE</v>
          </cell>
          <cell r="I2363" t="str">
            <v>Arturo Escallón</v>
          </cell>
          <cell r="J2363" t="str">
            <v>Ampliación Hospital Santa Matilde</v>
          </cell>
          <cell r="K2363" t="str">
            <v>MULTIPLE</v>
          </cell>
          <cell r="L2363" t="str">
            <v>SIN INFORMACIÓN</v>
          </cell>
          <cell r="O2363" t="str">
            <v>SI</v>
          </cell>
          <cell r="P2363">
            <v>1345</v>
          </cell>
          <cell r="Q2363">
            <v>45818944</v>
          </cell>
          <cell r="R2363">
            <v>45818944</v>
          </cell>
          <cell r="T2363">
            <v>500</v>
          </cell>
          <cell r="U2363">
            <v>1</v>
          </cell>
        </row>
        <row r="2364">
          <cell r="A2364" t="str">
            <v>PROP02363</v>
          </cell>
          <cell r="D2364">
            <v>40879</v>
          </cell>
          <cell r="E2364">
            <v>0</v>
          </cell>
          <cell r="F2364">
            <v>1</v>
          </cell>
          <cell r="G2364" t="str">
            <v>SIN INFORMACIÓN</v>
          </cell>
          <cell r="H2364" t="str">
            <v>UNIVERSIDAD DE LOS ANDES</v>
          </cell>
          <cell r="I2364" t="str">
            <v>Camilo Cruz</v>
          </cell>
          <cell r="J2364" t="str">
            <v>Bloque C</v>
          </cell>
          <cell r="K2364" t="str">
            <v>MULTIPLE</v>
          </cell>
          <cell r="L2364" t="str">
            <v>SIN INFORMACIÓN</v>
          </cell>
          <cell r="M2364">
            <v>3394949</v>
          </cell>
          <cell r="O2364" t="str">
            <v>SI</v>
          </cell>
          <cell r="P2364">
            <v>1330</v>
          </cell>
          <cell r="Q2364">
            <v>14400000</v>
          </cell>
          <cell r="R2364">
            <v>14400000</v>
          </cell>
          <cell r="U2364">
            <v>1</v>
          </cell>
        </row>
        <row r="2365">
          <cell r="A2365" t="str">
            <v>PROP02364</v>
          </cell>
          <cell r="D2365">
            <v>40883</v>
          </cell>
          <cell r="E2365">
            <v>0</v>
          </cell>
          <cell r="F2365">
            <v>1</v>
          </cell>
          <cell r="G2365" t="str">
            <v>SIN INFORMACIÓN</v>
          </cell>
          <cell r="H2365" t="str">
            <v>ESGUERRA ESGUERRA</v>
          </cell>
          <cell r="I2365" t="str">
            <v>Jorge Esguerra</v>
          </cell>
          <cell r="J2365" t="str">
            <v>Edificio Calle 92</v>
          </cell>
          <cell r="K2365" t="str">
            <v>MULTIPLE</v>
          </cell>
          <cell r="L2365" t="str">
            <v>SIN INFORMACIÓN</v>
          </cell>
          <cell r="O2365" t="str">
            <v>SI</v>
          </cell>
          <cell r="P2365" t="str">
            <v>1349</v>
          </cell>
          <cell r="Q2365">
            <v>13600000</v>
          </cell>
          <cell r="R2365">
            <v>13600000</v>
          </cell>
          <cell r="T2365">
            <v>4578</v>
          </cell>
          <cell r="U2365">
            <v>1</v>
          </cell>
        </row>
        <row r="2366">
          <cell r="A2366" t="str">
            <v>PROP02365</v>
          </cell>
          <cell r="D2366">
            <v>40883</v>
          </cell>
          <cell r="E2366">
            <v>0</v>
          </cell>
          <cell r="F2366">
            <v>1</v>
          </cell>
          <cell r="G2366" t="str">
            <v>SIN INFORMACIÓN</v>
          </cell>
          <cell r="H2366" t="str">
            <v>CORREVAL</v>
          </cell>
          <cell r="I2366" t="str">
            <v>Andres Ernesto pacheco</v>
          </cell>
          <cell r="J2366" t="str">
            <v>Bodega Belcorp</v>
          </cell>
          <cell r="K2366" t="str">
            <v>MULTIPLE</v>
          </cell>
          <cell r="L2366" t="str">
            <v>SIN INFORMACIÓN</v>
          </cell>
          <cell r="Q2366">
            <v>510229491</v>
          </cell>
          <cell r="U2366">
            <v>0</v>
          </cell>
        </row>
        <row r="2367">
          <cell r="A2367" t="str">
            <v>PROP02366</v>
          </cell>
          <cell r="D2367">
            <v>40884</v>
          </cell>
          <cell r="E2367">
            <v>0</v>
          </cell>
          <cell r="F2367">
            <v>1</v>
          </cell>
          <cell r="G2367" t="str">
            <v>SIN INFORMACIÓN</v>
          </cell>
          <cell r="H2367" t="str">
            <v>CONSTRUCTORA BOLIVAR</v>
          </cell>
          <cell r="I2367" t="str">
            <v>Jose Manuel de Urbina</v>
          </cell>
          <cell r="J2367" t="str">
            <v>Edificio Panorama 140</v>
          </cell>
          <cell r="K2367" t="str">
            <v>PROG</v>
          </cell>
          <cell r="L2367" t="str">
            <v>SIN INFORMACIÓN</v>
          </cell>
          <cell r="Q2367">
            <v>9500000</v>
          </cell>
          <cell r="U2367">
            <v>0</v>
          </cell>
        </row>
        <row r="2368">
          <cell r="A2368" t="str">
            <v>PROP02367</v>
          </cell>
          <cell r="D2368">
            <v>40884</v>
          </cell>
          <cell r="E2368">
            <v>0</v>
          </cell>
          <cell r="F2368">
            <v>1</v>
          </cell>
          <cell r="G2368" t="str">
            <v>SIN INFORMACIÓN</v>
          </cell>
          <cell r="H2368" t="str">
            <v>ALMACENES MAXIMO S.A.</v>
          </cell>
          <cell r="I2368" t="str">
            <v>Juan Manuel Acosta</v>
          </cell>
          <cell r="J2368" t="str">
            <v>Pepe Ganga Calima</v>
          </cell>
          <cell r="K2368" t="str">
            <v>MULTIPLE</v>
          </cell>
          <cell r="L2368" t="str">
            <v>SIN INFORMACIÓN</v>
          </cell>
          <cell r="O2368" t="str">
            <v>SI</v>
          </cell>
          <cell r="P2368">
            <v>1312</v>
          </cell>
          <cell r="Q2368">
            <v>19515200</v>
          </cell>
          <cell r="U2368">
            <v>1</v>
          </cell>
        </row>
        <row r="2369">
          <cell r="A2369" t="str">
            <v>PROP02368</v>
          </cell>
          <cell r="D2369">
            <v>40884</v>
          </cell>
          <cell r="E2369">
            <v>0</v>
          </cell>
          <cell r="F2369">
            <v>1</v>
          </cell>
          <cell r="G2369" t="str">
            <v>SIN INFORMACIÓN</v>
          </cell>
          <cell r="H2369" t="str">
            <v>SCHLUMBERGER</v>
          </cell>
          <cell r="I2369" t="str">
            <v>Rodolfo Montaña</v>
          </cell>
          <cell r="J2369" t="str">
            <v>Schlumberger Villavicencio y Yopal</v>
          </cell>
          <cell r="K2369" t="str">
            <v>MULTIPLE</v>
          </cell>
          <cell r="L2369" t="str">
            <v>SIN INFORMACIÓN</v>
          </cell>
          <cell r="O2369" t="str">
            <v>SI</v>
          </cell>
          <cell r="P2369" t="str">
            <v>1263-1303</v>
          </cell>
          <cell r="Q2369">
            <v>19680000</v>
          </cell>
          <cell r="R2369">
            <v>19680000</v>
          </cell>
          <cell r="U2369">
            <v>1</v>
          </cell>
        </row>
        <row r="2370">
          <cell r="A2370" t="str">
            <v>PROP02369</v>
          </cell>
          <cell r="D2370">
            <v>40886</v>
          </cell>
          <cell r="E2370">
            <v>0</v>
          </cell>
          <cell r="F2370">
            <v>1</v>
          </cell>
          <cell r="G2370" t="str">
            <v>SIN INFORMACIÓN</v>
          </cell>
          <cell r="H2370" t="str">
            <v>GRUPO VELEZ</v>
          </cell>
          <cell r="I2370" t="str">
            <v>Carlos Moyano</v>
          </cell>
          <cell r="J2370" t="str">
            <v>country Medical Center</v>
          </cell>
          <cell r="K2370" t="str">
            <v>MULTIPLE</v>
          </cell>
          <cell r="L2370" t="str">
            <v>SIN INFORMACIÓN</v>
          </cell>
          <cell r="O2370" t="str">
            <v>SI</v>
          </cell>
          <cell r="Q2370">
            <v>24926598</v>
          </cell>
          <cell r="R2370">
            <v>24926598</v>
          </cell>
          <cell r="U2370">
            <v>1</v>
          </cell>
        </row>
        <row r="2371">
          <cell r="A2371" t="str">
            <v>PROP02370</v>
          </cell>
          <cell r="D2371">
            <v>40890</v>
          </cell>
          <cell r="E2371">
            <v>0</v>
          </cell>
          <cell r="F2371">
            <v>1</v>
          </cell>
          <cell r="G2371" t="str">
            <v>SIN INFORMACIÓN</v>
          </cell>
          <cell r="H2371" t="str">
            <v>CLINICA PORTOAZUL</v>
          </cell>
          <cell r="I2371" t="str">
            <v>Juan Carlos Madriñán</v>
          </cell>
          <cell r="J2371" t="str">
            <v>Clínica portoazul</v>
          </cell>
          <cell r="K2371" t="str">
            <v>MULTIPLE</v>
          </cell>
          <cell r="L2371" t="str">
            <v>SIN INFORMACIÓN</v>
          </cell>
          <cell r="O2371" t="str">
            <v>SI</v>
          </cell>
          <cell r="P2371">
            <v>1192</v>
          </cell>
          <cell r="Q2371">
            <v>629676040</v>
          </cell>
          <cell r="R2371">
            <v>629676040</v>
          </cell>
          <cell r="U2371">
            <v>1</v>
          </cell>
        </row>
        <row r="2372">
          <cell r="A2372" t="str">
            <v>PROP02372</v>
          </cell>
          <cell r="D2372">
            <v>40891</v>
          </cell>
          <cell r="E2372">
            <v>0</v>
          </cell>
          <cell r="F2372">
            <v>1</v>
          </cell>
          <cell r="G2372" t="str">
            <v>SIN INFORMACIÓN</v>
          </cell>
          <cell r="H2372" t="str">
            <v>AVELIK</v>
          </cell>
          <cell r="I2372" t="str">
            <v>Sara Buitrago</v>
          </cell>
          <cell r="J2372" t="str">
            <v>Proyecto Cajica</v>
          </cell>
          <cell r="K2372" t="str">
            <v>PRES</v>
          </cell>
          <cell r="L2372" t="str">
            <v>SIN INFORMACIÓN</v>
          </cell>
          <cell r="Q2372">
            <v>15000000</v>
          </cell>
          <cell r="U2372">
            <v>0</v>
          </cell>
        </row>
        <row r="2373">
          <cell r="A2373" t="str">
            <v>PROP02373</v>
          </cell>
          <cell r="D2373">
            <v>40891</v>
          </cell>
          <cell r="E2373">
            <v>0</v>
          </cell>
          <cell r="F2373">
            <v>1</v>
          </cell>
          <cell r="G2373" t="str">
            <v>SIN INFORMACIÓN</v>
          </cell>
          <cell r="H2373" t="str">
            <v>ACR ARQUITECTOS</v>
          </cell>
          <cell r="I2373" t="str">
            <v>Alejandro Carrizosa</v>
          </cell>
          <cell r="J2373" t="str">
            <v>Remodelacion Edificio Calle 92</v>
          </cell>
          <cell r="K2373" t="str">
            <v>PRES</v>
          </cell>
          <cell r="L2373" t="str">
            <v>SIN INFORMACIÓN</v>
          </cell>
          <cell r="Q2373">
            <v>6000000</v>
          </cell>
          <cell r="U2373">
            <v>0</v>
          </cell>
        </row>
        <row r="2374">
          <cell r="A2374" t="str">
            <v>PROP02374</v>
          </cell>
          <cell r="D2374">
            <v>40891</v>
          </cell>
          <cell r="E2374">
            <v>0</v>
          </cell>
          <cell r="F2374">
            <v>1</v>
          </cell>
          <cell r="G2374" t="str">
            <v>SIN INFORMACIÓN</v>
          </cell>
          <cell r="H2374" t="str">
            <v>NISSAN</v>
          </cell>
          <cell r="I2374" t="str">
            <v>Andrés Cataño</v>
          </cell>
          <cell r="J2374" t="str">
            <v>Propyectos varios Nissan</v>
          </cell>
          <cell r="K2374" t="str">
            <v>MULTIPLE</v>
          </cell>
          <cell r="L2374" t="str">
            <v>SIN INFORMACIÓN</v>
          </cell>
          <cell r="O2374" t="str">
            <v>?</v>
          </cell>
          <cell r="U2374">
            <v>0</v>
          </cell>
        </row>
        <row r="2375">
          <cell r="A2375" t="str">
            <v>PROP02375</v>
          </cell>
          <cell r="D2375">
            <v>40892</v>
          </cell>
          <cell r="E2375">
            <v>0</v>
          </cell>
          <cell r="F2375">
            <v>1</v>
          </cell>
          <cell r="G2375" t="str">
            <v>SIN INFORMACIÓN</v>
          </cell>
          <cell r="H2375" t="str">
            <v>GRUPO ROBLE</v>
          </cell>
          <cell r="I2375" t="str">
            <v>Jorge Diaz</v>
          </cell>
          <cell r="J2375" t="str">
            <v>Edificio BCC</v>
          </cell>
          <cell r="K2375" t="str">
            <v>MULTIPLE</v>
          </cell>
          <cell r="L2375" t="str">
            <v>SIN INFORMACIÓN</v>
          </cell>
          <cell r="O2375" t="str">
            <v>?</v>
          </cell>
          <cell r="Q2375">
            <v>14200000</v>
          </cell>
          <cell r="U2375">
            <v>0</v>
          </cell>
        </row>
        <row r="2376">
          <cell r="A2376" t="str">
            <v>PROP02376</v>
          </cell>
          <cell r="D2376">
            <v>40892</v>
          </cell>
          <cell r="E2376">
            <v>0</v>
          </cell>
          <cell r="F2376">
            <v>1</v>
          </cell>
          <cell r="G2376" t="str">
            <v>SIN INFORMACIÓN</v>
          </cell>
          <cell r="H2376" t="str">
            <v>SODIMAC</v>
          </cell>
          <cell r="I2376" t="str">
            <v>Juan Francisco Robayo</v>
          </cell>
          <cell r="J2376" t="str">
            <v>Homecenter Cedritos</v>
          </cell>
          <cell r="K2376" t="str">
            <v>MULTIPLE</v>
          </cell>
          <cell r="L2376" t="str">
            <v>SIN INFORMACIÓN</v>
          </cell>
          <cell r="M2376">
            <v>5460000</v>
          </cell>
          <cell r="O2376" t="str">
            <v>?</v>
          </cell>
          <cell r="Q2376">
            <v>38571891</v>
          </cell>
          <cell r="U2376">
            <v>0</v>
          </cell>
        </row>
        <row r="2377">
          <cell r="A2377" t="str">
            <v>PROP02377</v>
          </cell>
          <cell r="D2377">
            <v>40892</v>
          </cell>
          <cell r="E2377">
            <v>0</v>
          </cell>
          <cell r="F2377">
            <v>1</v>
          </cell>
          <cell r="G2377" t="str">
            <v>SIN INFORMACIÓN</v>
          </cell>
          <cell r="H2377" t="str">
            <v>UNIVERSIDAD SANTO TOMÁS</v>
          </cell>
          <cell r="I2377" t="str">
            <v>Edgar Martínez</v>
          </cell>
          <cell r="J2377" t="str">
            <v>Universidad Santo tomás</v>
          </cell>
          <cell r="K2377" t="str">
            <v>MULTIPLE</v>
          </cell>
          <cell r="L2377" t="str">
            <v>SIN INFORMACIÓN</v>
          </cell>
          <cell r="O2377" t="str">
            <v>SI</v>
          </cell>
          <cell r="P2377">
            <v>1145</v>
          </cell>
          <cell r="Q2377">
            <v>204867594</v>
          </cell>
          <cell r="R2377">
            <v>204867594</v>
          </cell>
          <cell r="U2377">
            <v>1</v>
          </cell>
        </row>
        <row r="2378">
          <cell r="A2378" t="str">
            <v>PROP02378</v>
          </cell>
          <cell r="D2378">
            <v>40897</v>
          </cell>
          <cell r="E2378">
            <v>0</v>
          </cell>
          <cell r="F2378">
            <v>1</v>
          </cell>
          <cell r="G2378" t="str">
            <v>SIN INFORMACIÓN</v>
          </cell>
          <cell r="H2378" t="str">
            <v>FUNDACION SANTA FE</v>
          </cell>
          <cell r="I2378" t="str">
            <v>Ana Catalina Vásquez</v>
          </cell>
          <cell r="J2378" t="str">
            <v>Adecuación Cafetería</v>
          </cell>
          <cell r="K2378" t="str">
            <v>MULTIPLE</v>
          </cell>
          <cell r="L2378" t="str">
            <v>SIN INFORMACIÓN</v>
          </cell>
          <cell r="M2378" t="str">
            <v xml:space="preserve">603 0303 Ext. 5105 </v>
          </cell>
          <cell r="O2378" t="str">
            <v>SI</v>
          </cell>
          <cell r="Q2378">
            <v>12298713</v>
          </cell>
          <cell r="R2378">
            <v>12298713</v>
          </cell>
          <cell r="U2378">
            <v>1</v>
          </cell>
        </row>
        <row r="2379">
          <cell r="A2379" t="str">
            <v>PROP02379</v>
          </cell>
          <cell r="D2379">
            <v>40897</v>
          </cell>
          <cell r="E2379">
            <v>0</v>
          </cell>
          <cell r="F2379">
            <v>1</v>
          </cell>
          <cell r="G2379" t="str">
            <v>SIN INFORMACIÓN</v>
          </cell>
          <cell r="H2379" t="str">
            <v>FUNDACION SANTA FE</v>
          </cell>
          <cell r="I2379" t="str">
            <v>Ana Catalina Vásquez</v>
          </cell>
          <cell r="J2379" t="str">
            <v>Clínica incontinencia</v>
          </cell>
          <cell r="K2379" t="str">
            <v>MULTIPLE</v>
          </cell>
          <cell r="L2379" t="str">
            <v>SIN INFORMACIÓN</v>
          </cell>
          <cell r="M2379" t="str">
            <v xml:space="preserve">603 0303 Ext. 5105 </v>
          </cell>
          <cell r="O2379" t="str">
            <v>SI</v>
          </cell>
          <cell r="Q2379">
            <v>159694214</v>
          </cell>
          <cell r="R2379">
            <v>159694214</v>
          </cell>
          <cell r="T2379">
            <v>346</v>
          </cell>
          <cell r="U2379">
            <v>1</v>
          </cell>
        </row>
        <row r="2380">
          <cell r="A2380" t="str">
            <v>PROP02380</v>
          </cell>
          <cell r="D2380">
            <v>40897</v>
          </cell>
          <cell r="E2380">
            <v>0</v>
          </cell>
          <cell r="F2380">
            <v>1</v>
          </cell>
          <cell r="G2380" t="str">
            <v>SIN INFORMACIÓN</v>
          </cell>
          <cell r="H2380" t="str">
            <v>SCHLUMBERGER</v>
          </cell>
          <cell r="I2380" t="str">
            <v>Rodolfo Montaña</v>
          </cell>
          <cell r="J2380" t="str">
            <v>Schlumberger Villavicencio y Yopal</v>
          </cell>
          <cell r="K2380" t="str">
            <v>MULTIPLE</v>
          </cell>
          <cell r="L2380" t="str">
            <v>SIN INFORMACIÓN</v>
          </cell>
          <cell r="O2380" t="str">
            <v>SI</v>
          </cell>
          <cell r="P2380" t="str">
            <v>1263-1303</v>
          </cell>
          <cell r="Q2380">
            <v>223594800</v>
          </cell>
          <cell r="U2380">
            <v>1</v>
          </cell>
        </row>
        <row r="2381">
          <cell r="A2381" t="str">
            <v>PROP02381</v>
          </cell>
          <cell r="D2381">
            <v>40897</v>
          </cell>
          <cell r="E2381">
            <v>0</v>
          </cell>
          <cell r="F2381">
            <v>1</v>
          </cell>
          <cell r="G2381" t="str">
            <v>SIN INFORMACIÓN</v>
          </cell>
          <cell r="H2381" t="str">
            <v>SODIMAC</v>
          </cell>
          <cell r="I2381" t="str">
            <v>Juan Francisco Robayo</v>
          </cell>
          <cell r="J2381" t="str">
            <v>Homecenter Dorado y Norte</v>
          </cell>
          <cell r="K2381" t="str">
            <v>MULTIPLE</v>
          </cell>
          <cell r="L2381" t="str">
            <v>SIN INFORMACIÓN</v>
          </cell>
          <cell r="M2381">
            <v>5460000</v>
          </cell>
          <cell r="O2381" t="str">
            <v>?</v>
          </cell>
          <cell r="Q2381">
            <v>43038344</v>
          </cell>
          <cell r="U2381">
            <v>0</v>
          </cell>
        </row>
        <row r="2382">
          <cell r="A2382" t="str">
            <v>PROP02382</v>
          </cell>
          <cell r="D2382">
            <v>40897</v>
          </cell>
          <cell r="E2382">
            <v>0</v>
          </cell>
          <cell r="F2382">
            <v>1</v>
          </cell>
          <cell r="G2382" t="str">
            <v>SIN INFORMACIÓN</v>
          </cell>
          <cell r="H2382" t="str">
            <v>CLINICA DEL COUNTRy</v>
          </cell>
          <cell r="I2382" t="str">
            <v>Rafael González</v>
          </cell>
          <cell r="J2382" t="str">
            <v>Clínica la Colina</v>
          </cell>
          <cell r="K2382" t="str">
            <v>MULTIPLE</v>
          </cell>
          <cell r="L2382" t="str">
            <v>SIN INFORMACIÓN</v>
          </cell>
          <cell r="O2382" t="str">
            <v>SI</v>
          </cell>
          <cell r="P2382">
            <v>1309</v>
          </cell>
          <cell r="Q2382">
            <v>5880000</v>
          </cell>
          <cell r="R2382">
            <v>5880000</v>
          </cell>
          <cell r="U2382">
            <v>1</v>
          </cell>
        </row>
        <row r="2383">
          <cell r="A2383" t="str">
            <v>PROP02383</v>
          </cell>
          <cell r="D2383">
            <v>40898</v>
          </cell>
          <cell r="E2383">
            <v>0</v>
          </cell>
          <cell r="F2383">
            <v>1</v>
          </cell>
          <cell r="G2383" t="str">
            <v>SIN INFORMACIÓN</v>
          </cell>
          <cell r="H2383" t="str">
            <v>CLÍNICA DEL COUNTRY</v>
          </cell>
          <cell r="I2383" t="str">
            <v>Luis emilio Quintero</v>
          </cell>
          <cell r="J2383" t="str">
            <v>Reforzamiento Clínica Country</v>
          </cell>
          <cell r="K2383" t="str">
            <v>MULTIPLE</v>
          </cell>
          <cell r="L2383" t="str">
            <v>SIN INFORMACIÓN</v>
          </cell>
          <cell r="M2383" t="str">
            <v>5300470 / 5301270 Ext.: 1830 / 1829</v>
          </cell>
          <cell r="O2383" t="str">
            <v>SI</v>
          </cell>
          <cell r="P2383">
            <v>1336</v>
          </cell>
          <cell r="Q2383">
            <v>7010769</v>
          </cell>
          <cell r="R2383">
            <v>7010769</v>
          </cell>
          <cell r="U2383">
            <v>1</v>
          </cell>
        </row>
        <row r="2384">
          <cell r="A2384" t="str">
            <v>PROP02384</v>
          </cell>
          <cell r="D2384">
            <v>40899</v>
          </cell>
          <cell r="E2384">
            <v>0</v>
          </cell>
          <cell r="F2384">
            <v>1</v>
          </cell>
          <cell r="G2384" t="str">
            <v>SIN INFORMACIÓN</v>
          </cell>
          <cell r="H2384" t="str">
            <v>MALOKA</v>
          </cell>
          <cell r="I2384" t="str">
            <v>Viviena Mendieta</v>
          </cell>
          <cell r="J2384" t="str">
            <v>Parque ecoturístico laguna de Tabacal</v>
          </cell>
          <cell r="K2384" t="str">
            <v>PRES</v>
          </cell>
          <cell r="L2384" t="str">
            <v>SIN INFORMACIÓN</v>
          </cell>
          <cell r="M2384" t="str">
            <v>427 27 07 Ext. 1504 - 1204</v>
          </cell>
          <cell r="O2384" t="str">
            <v>?</v>
          </cell>
          <cell r="Q2384">
            <v>5000000</v>
          </cell>
          <cell r="U2384">
            <v>0</v>
          </cell>
        </row>
        <row r="2385">
          <cell r="A2385" t="str">
            <v>PROP02385</v>
          </cell>
          <cell r="D2385">
            <v>40903</v>
          </cell>
          <cell r="E2385">
            <v>1</v>
          </cell>
          <cell r="F2385">
            <v>0</v>
          </cell>
          <cell r="G2385" t="str">
            <v>SIN INFORMACIÓN</v>
          </cell>
          <cell r="H2385" t="str">
            <v>UNIVERSIDAD NACIONAL DE COLOMBIA</v>
          </cell>
          <cell r="I2385" t="str">
            <v>Universidad Nacional</v>
          </cell>
          <cell r="J2385" t="str">
            <v>Reforzamiento e instalación desagües</v>
          </cell>
          <cell r="K2385" t="str">
            <v>MULTIPLE</v>
          </cell>
          <cell r="L2385" t="str">
            <v>SIN INFORMACIÓN</v>
          </cell>
          <cell r="M2385" t="str">
            <v>2200400 ext. 218</v>
          </cell>
          <cell r="N2385" t="str">
            <v>Si</v>
          </cell>
          <cell r="P2385">
            <v>1348</v>
          </cell>
          <cell r="Q2385">
            <v>118532639.65517242</v>
          </cell>
          <cell r="R2385">
            <v>118532639.65517242</v>
          </cell>
          <cell r="T2385">
            <v>20200</v>
          </cell>
          <cell r="U2385">
            <v>1</v>
          </cell>
        </row>
        <row r="2386">
          <cell r="A2386" t="str">
            <v>PROP02386</v>
          </cell>
          <cell r="D2386">
            <v>40904</v>
          </cell>
          <cell r="E2386">
            <v>0</v>
          </cell>
          <cell r="F2386">
            <v>1</v>
          </cell>
          <cell r="G2386" t="str">
            <v>SIN INFORMACIÓN</v>
          </cell>
          <cell r="H2386" t="str">
            <v>SODIMAC</v>
          </cell>
          <cell r="I2386" t="str">
            <v>Mauricio Vélez</v>
          </cell>
          <cell r="J2386" t="str">
            <v>Homecenter Cedritos</v>
          </cell>
          <cell r="K2386" t="str">
            <v>MULTIPLE</v>
          </cell>
          <cell r="L2386" t="str">
            <v>SIN INFORMACIÓN</v>
          </cell>
          <cell r="M2386">
            <v>5460000</v>
          </cell>
          <cell r="O2386" t="str">
            <v>SI</v>
          </cell>
          <cell r="P2386">
            <v>1225</v>
          </cell>
          <cell r="Q2386">
            <v>5324327</v>
          </cell>
          <cell r="U2386">
            <v>1</v>
          </cell>
        </row>
        <row r="2387">
          <cell r="A2387" t="str">
            <v>PROP02387</v>
          </cell>
          <cell r="D2387">
            <v>40904</v>
          </cell>
          <cell r="E2387">
            <v>0</v>
          </cell>
          <cell r="F2387">
            <v>1</v>
          </cell>
          <cell r="G2387" t="str">
            <v>SIN INFORMACIÓN</v>
          </cell>
          <cell r="H2387" t="str">
            <v>GLAXO</v>
          </cell>
          <cell r="I2387" t="str">
            <v>José Pablo Uribe</v>
          </cell>
          <cell r="J2387" t="str">
            <v>Oficinas Glaxo</v>
          </cell>
          <cell r="K2387" t="str">
            <v>MULTIPLE</v>
          </cell>
          <cell r="L2387" t="str">
            <v>SIN INFORMACIÓN</v>
          </cell>
          <cell r="O2387" t="str">
            <v>SI</v>
          </cell>
          <cell r="Q2387">
            <v>14208929</v>
          </cell>
          <cell r="R2387">
            <v>14208929</v>
          </cell>
          <cell r="U2387">
            <v>1</v>
          </cell>
        </row>
        <row r="2388">
          <cell r="A2388" t="str">
            <v>PROP02388</v>
          </cell>
          <cell r="D2388">
            <v>40906</v>
          </cell>
          <cell r="E2388">
            <v>0</v>
          </cell>
          <cell r="F2388">
            <v>1</v>
          </cell>
          <cell r="G2388" t="str">
            <v>SIN INFORMACIÓN</v>
          </cell>
          <cell r="H2388" t="str">
            <v>CAFAM</v>
          </cell>
          <cell r="I2388" t="str">
            <v>Henry Mayorga</v>
          </cell>
          <cell r="J2388" t="str">
            <v>Jardin Social Dorada</v>
          </cell>
          <cell r="K2388" t="str">
            <v>MULTIPLE</v>
          </cell>
          <cell r="L2388" t="str">
            <v>SIN INFORMACIÓN</v>
          </cell>
          <cell r="M2388" t="str">
            <v>6468000 ext 2697 -2201</v>
          </cell>
          <cell r="O2388" t="str">
            <v>?</v>
          </cell>
          <cell r="Q2388">
            <v>129492576</v>
          </cell>
          <cell r="U2388">
            <v>0</v>
          </cell>
        </row>
        <row r="2389">
          <cell r="A2389" t="str">
            <v>PROP02389</v>
          </cell>
          <cell r="D2389">
            <v>40191</v>
          </cell>
          <cell r="E2389">
            <v>0</v>
          </cell>
          <cell r="F2389">
            <v>1</v>
          </cell>
          <cell r="G2389" t="str">
            <v>SIN INFORMACIÓN</v>
          </cell>
          <cell r="H2389" t="str">
            <v>GRUPO PIJAO</v>
          </cell>
          <cell r="I2389" t="str">
            <v>Juan Carlos Muñoz</v>
          </cell>
          <cell r="J2389" t="str">
            <v>Ajustes Altos de la Cabrera</v>
          </cell>
          <cell r="K2389" t="str">
            <v>PRES</v>
          </cell>
          <cell r="L2389" t="str">
            <v>SIN INFORMACIÓN</v>
          </cell>
          <cell r="M2389">
            <v>3454188</v>
          </cell>
          <cell r="O2389" t="str">
            <v>NO</v>
          </cell>
          <cell r="Q2389">
            <v>5000000</v>
          </cell>
          <cell r="T2389">
            <v>22434</v>
          </cell>
          <cell r="U2389">
            <v>0</v>
          </cell>
        </row>
        <row r="2390">
          <cell r="A2390" t="str">
            <v>PROP02390</v>
          </cell>
          <cell r="D2390">
            <v>40191</v>
          </cell>
          <cell r="E2390">
            <v>0</v>
          </cell>
          <cell r="F2390">
            <v>1</v>
          </cell>
          <cell r="G2390" t="str">
            <v>SIN INFORMACIÓN</v>
          </cell>
          <cell r="H2390" t="str">
            <v>CINEPOLIS</v>
          </cell>
          <cell r="I2390" t="str">
            <v>Edgard Omar Sanchez</v>
          </cell>
          <cell r="J2390" t="str">
            <v>Seleccion Contratistas Cinepolis el Limonar Cali</v>
          </cell>
          <cell r="K2390" t="str">
            <v>GER</v>
          </cell>
          <cell r="L2390" t="str">
            <v>SIN INFORMACIÓN</v>
          </cell>
          <cell r="M2390" t="str">
            <v>mail</v>
          </cell>
          <cell r="O2390" t="str">
            <v>NO</v>
          </cell>
          <cell r="Q2390">
            <v>65000000</v>
          </cell>
          <cell r="T2390">
            <v>6600</v>
          </cell>
          <cell r="U2390">
            <v>0</v>
          </cell>
        </row>
        <row r="2391">
          <cell r="A2391" t="str">
            <v>PROP02391</v>
          </cell>
          <cell r="D2391">
            <v>40191</v>
          </cell>
          <cell r="E2391">
            <v>0</v>
          </cell>
          <cell r="F2391">
            <v>1</v>
          </cell>
          <cell r="G2391" t="str">
            <v>SIN INFORMACIÓN</v>
          </cell>
          <cell r="H2391" t="str">
            <v>SODIMAC</v>
          </cell>
          <cell r="I2391" t="str">
            <v>Nelson Andres Alvarez</v>
          </cell>
          <cell r="J2391" t="str">
            <v>Preliminar Homecenter Calima</v>
          </cell>
          <cell r="K2391" t="str">
            <v>PRES</v>
          </cell>
          <cell r="L2391" t="str">
            <v>SIN INFORMACIÓN</v>
          </cell>
          <cell r="M2391" t="str">
            <v>54600000 ext 22392</v>
          </cell>
          <cell r="O2391" t="str">
            <v>SI</v>
          </cell>
          <cell r="P2391">
            <v>1186</v>
          </cell>
          <cell r="Q2391">
            <v>4250000</v>
          </cell>
          <cell r="R2391">
            <v>3750000</v>
          </cell>
          <cell r="T2391">
            <v>24700</v>
          </cell>
          <cell r="U2391">
            <v>1</v>
          </cell>
        </row>
        <row r="2392">
          <cell r="A2392" t="str">
            <v>PROP02392</v>
          </cell>
          <cell r="D2392">
            <v>40193</v>
          </cell>
          <cell r="E2392">
            <v>0</v>
          </cell>
          <cell r="F2392">
            <v>1</v>
          </cell>
          <cell r="G2392" t="str">
            <v>SIN INFORMACIÓN</v>
          </cell>
          <cell r="H2392" t="str">
            <v>GRUPO PIJAO</v>
          </cell>
          <cell r="I2392" t="str">
            <v>Juan Carlos Muñoz</v>
          </cell>
          <cell r="J2392" t="str">
            <v>Proyectos Varios Control Ppto</v>
          </cell>
          <cell r="K2392" t="str">
            <v>INT</v>
          </cell>
          <cell r="L2392" t="str">
            <v>SIN INFORMACIÓN</v>
          </cell>
          <cell r="M2392">
            <v>3454188</v>
          </cell>
          <cell r="O2392" t="str">
            <v>NO</v>
          </cell>
          <cell r="Q2392">
            <v>10050000</v>
          </cell>
          <cell r="T2392">
            <v>0</v>
          </cell>
          <cell r="U2392">
            <v>0</v>
          </cell>
        </row>
        <row r="2393">
          <cell r="A2393" t="str">
            <v>PROP02393</v>
          </cell>
          <cell r="D2393">
            <v>40196</v>
          </cell>
          <cell r="E2393">
            <v>0</v>
          </cell>
          <cell r="F2393">
            <v>1</v>
          </cell>
          <cell r="G2393" t="str">
            <v>SIN INFORMACIÓN</v>
          </cell>
          <cell r="H2393" t="str">
            <v>CUSEGO</v>
          </cell>
          <cell r="I2393" t="str">
            <v>Lewis Brunal</v>
          </cell>
          <cell r="J2393" t="str">
            <v>Sector G y B del Centro Comercial Calima</v>
          </cell>
          <cell r="K2393" t="str">
            <v>PRES</v>
          </cell>
          <cell r="L2393" t="str">
            <v>SIN INFORMACIÓN</v>
          </cell>
          <cell r="M2393" t="str">
            <v>lbrunal@cusego.com.co</v>
          </cell>
          <cell r="O2393" t="str">
            <v>NO</v>
          </cell>
          <cell r="Q2393">
            <v>29000000</v>
          </cell>
          <cell r="T2393">
            <v>23765</v>
          </cell>
          <cell r="U2393">
            <v>0</v>
          </cell>
        </row>
        <row r="2394">
          <cell r="A2394" t="str">
            <v>PROP02394</v>
          </cell>
          <cell r="D2394">
            <v>40196</v>
          </cell>
          <cell r="E2394">
            <v>0</v>
          </cell>
          <cell r="F2394">
            <v>1</v>
          </cell>
          <cell r="G2394" t="str">
            <v>SIN INFORMACIÓN</v>
          </cell>
          <cell r="H2394" t="str">
            <v>TELMEX</v>
          </cell>
          <cell r="I2394" t="str">
            <v>Ingrid Montealegre</v>
          </cell>
          <cell r="J2394" t="str">
            <v>Adecuacion Nuevas Oficinas Telmex</v>
          </cell>
          <cell r="K2394" t="str">
            <v>PRES</v>
          </cell>
          <cell r="L2394" t="str">
            <v>SIN INFORMACIÓN</v>
          </cell>
          <cell r="M2394">
            <v>3108591153</v>
          </cell>
          <cell r="O2394" t="str">
            <v>NO</v>
          </cell>
          <cell r="Q2394">
            <v>22870000</v>
          </cell>
          <cell r="U2394">
            <v>0</v>
          </cell>
        </row>
        <row r="2395">
          <cell r="A2395" t="str">
            <v>PROP02395</v>
          </cell>
          <cell r="D2395">
            <v>40197</v>
          </cell>
          <cell r="E2395">
            <v>0</v>
          </cell>
          <cell r="F2395">
            <v>1</v>
          </cell>
          <cell r="G2395" t="str">
            <v>SIN INFORMACIÓN</v>
          </cell>
          <cell r="H2395" t="str">
            <v>FUNDACION OTERO</v>
          </cell>
          <cell r="I2395" t="str">
            <v>Clara Triana</v>
          </cell>
          <cell r="J2395" t="str">
            <v>Lotes Avenida Ciudad de Cali</v>
          </cell>
          <cell r="K2395" t="str">
            <v>PRES</v>
          </cell>
          <cell r="L2395" t="str">
            <v>SIN INFORMACIÓN</v>
          </cell>
          <cell r="O2395" t="str">
            <v>NO</v>
          </cell>
          <cell r="Q2395">
            <v>30000000</v>
          </cell>
          <cell r="U2395">
            <v>0</v>
          </cell>
        </row>
        <row r="2396">
          <cell r="A2396" t="str">
            <v>PROP02396</v>
          </cell>
          <cell r="D2396">
            <v>40199</v>
          </cell>
          <cell r="E2396">
            <v>0</v>
          </cell>
          <cell r="F2396">
            <v>1</v>
          </cell>
          <cell r="G2396" t="str">
            <v>SIN INFORMACIÓN</v>
          </cell>
          <cell r="H2396" t="str">
            <v>UNIVERSIDAD DE LA SALLE</v>
          </cell>
          <cell r="I2396" t="str">
            <v>Eduardo Angel</v>
          </cell>
          <cell r="J2396" t="str">
            <v>CIC UTOPIA</v>
          </cell>
          <cell r="K2396" t="str">
            <v>INT</v>
          </cell>
          <cell r="L2396" t="str">
            <v>SIN INFORMACIÓN</v>
          </cell>
          <cell r="O2396" t="str">
            <v>Si</v>
          </cell>
          <cell r="P2396">
            <v>1184</v>
          </cell>
          <cell r="Q2396">
            <v>24546000</v>
          </cell>
          <cell r="R2396">
            <v>24546000</v>
          </cell>
          <cell r="U2396">
            <v>1</v>
          </cell>
        </row>
        <row r="2397">
          <cell r="A2397" t="str">
            <v>PROP02397</v>
          </cell>
          <cell r="D2397">
            <v>40199</v>
          </cell>
          <cell r="E2397">
            <v>0</v>
          </cell>
          <cell r="F2397">
            <v>1</v>
          </cell>
          <cell r="G2397" t="str">
            <v>SIN INFORMACIÓN</v>
          </cell>
          <cell r="H2397" t="str">
            <v>ECOPETROL</v>
          </cell>
          <cell r="I2397" t="str">
            <v>Jaime Fernando Susatama</v>
          </cell>
          <cell r="J2397" t="str">
            <v>Reforzamiento Edificio Ecopetrol (Ampliación)</v>
          </cell>
          <cell r="K2397" t="str">
            <v>INT</v>
          </cell>
          <cell r="L2397" t="str">
            <v>SIN INFORMACIÓN</v>
          </cell>
          <cell r="M2397">
            <v>2344120</v>
          </cell>
          <cell r="O2397" t="str">
            <v>Si</v>
          </cell>
          <cell r="P2397">
            <v>1074</v>
          </cell>
          <cell r="Q2397">
            <v>297078222</v>
          </cell>
          <cell r="R2397">
            <v>297078222</v>
          </cell>
          <cell r="U2397">
            <v>1</v>
          </cell>
        </row>
        <row r="2398">
          <cell r="A2398" t="str">
            <v>PROP02398</v>
          </cell>
          <cell r="D2398">
            <v>40200</v>
          </cell>
          <cell r="E2398">
            <v>0</v>
          </cell>
          <cell r="F2398">
            <v>1</v>
          </cell>
          <cell r="G2398" t="str">
            <v>SIN INFORMACIÓN</v>
          </cell>
          <cell r="H2398" t="str">
            <v>FEDEFUTBOL</v>
          </cell>
          <cell r="I2398" t="str">
            <v>Luis H. Bedoya</v>
          </cell>
          <cell r="J2398" t="str">
            <v>Alojamiento Selecciones de Futbol</v>
          </cell>
          <cell r="K2398" t="str">
            <v>PRES</v>
          </cell>
          <cell r="L2398" t="str">
            <v>SIN INFORMACIÓN</v>
          </cell>
          <cell r="M2398" t="str">
            <v>3509922 ext 110</v>
          </cell>
          <cell r="O2398" t="str">
            <v>NO</v>
          </cell>
          <cell r="Q2398">
            <v>20500000</v>
          </cell>
          <cell r="U2398">
            <v>0</v>
          </cell>
        </row>
        <row r="2399">
          <cell r="A2399" t="str">
            <v>PROP02399</v>
          </cell>
          <cell r="D2399">
            <v>40205</v>
          </cell>
          <cell r="E2399">
            <v>0</v>
          </cell>
          <cell r="F2399">
            <v>1</v>
          </cell>
          <cell r="G2399" t="str">
            <v>SIN INFORMACIÓN</v>
          </cell>
          <cell r="H2399" t="str">
            <v>INVERSIONES LA CASTELLANA</v>
          </cell>
          <cell r="I2399" t="str">
            <v>Frank Lopez</v>
          </cell>
          <cell r="J2399" t="str">
            <v>Urbanizacion Marbella</v>
          </cell>
          <cell r="K2399" t="str">
            <v>PRES</v>
          </cell>
          <cell r="L2399" t="str">
            <v>SIN INFORMACIÓN</v>
          </cell>
          <cell r="M2399">
            <v>7432292</v>
          </cell>
          <cell r="O2399" t="str">
            <v>NO</v>
          </cell>
          <cell r="Q2399">
            <v>10000000</v>
          </cell>
          <cell r="U2399">
            <v>0</v>
          </cell>
        </row>
        <row r="2400">
          <cell r="A2400" t="str">
            <v>PROP02400</v>
          </cell>
          <cell r="D2400">
            <v>40206</v>
          </cell>
          <cell r="E2400">
            <v>0</v>
          </cell>
          <cell r="F2400">
            <v>1</v>
          </cell>
          <cell r="G2400" t="str">
            <v>SIN INFORMACIÓN</v>
          </cell>
          <cell r="H2400" t="str">
            <v>DELCARRERA CAVANZO</v>
          </cell>
          <cell r="I2400" t="str">
            <v>Mauricio Berrio</v>
          </cell>
          <cell r="J2400" t="str">
            <v>Casa Y-65</v>
          </cell>
          <cell r="K2400" t="str">
            <v>PRES</v>
          </cell>
          <cell r="L2400" t="str">
            <v>SIN INFORMACIÓN</v>
          </cell>
          <cell r="M2400">
            <v>2134559</v>
          </cell>
          <cell r="O2400" t="str">
            <v>Si</v>
          </cell>
          <cell r="P2400">
            <v>1197</v>
          </cell>
          <cell r="Q2400">
            <v>4800000</v>
          </cell>
          <cell r="R2400">
            <v>4800000</v>
          </cell>
          <cell r="U2400">
            <v>1</v>
          </cell>
        </row>
        <row r="2401">
          <cell r="A2401" t="str">
            <v>PROP02401</v>
          </cell>
          <cell r="D2401">
            <v>40204</v>
          </cell>
          <cell r="E2401">
            <v>0</v>
          </cell>
          <cell r="F2401">
            <v>1</v>
          </cell>
          <cell r="G2401" t="str">
            <v>SIN INFORMACIÓN</v>
          </cell>
          <cell r="H2401" t="str">
            <v>MAURICIO LOPEZ - RAFAEL LOPEZ</v>
          </cell>
          <cell r="I2401" t="str">
            <v>Mauricio Lopez</v>
          </cell>
          <cell r="J2401" t="str">
            <v>Casa Martinez</v>
          </cell>
          <cell r="K2401" t="str">
            <v>PRES</v>
          </cell>
          <cell r="L2401" t="str">
            <v>SIN INFORMACIÓN</v>
          </cell>
          <cell r="O2401" t="str">
            <v>Si</v>
          </cell>
          <cell r="P2401">
            <v>1198</v>
          </cell>
          <cell r="Q2401">
            <v>7000000</v>
          </cell>
          <cell r="R2401">
            <v>7000000</v>
          </cell>
          <cell r="U2401">
            <v>1</v>
          </cell>
        </row>
        <row r="2402">
          <cell r="A2402" t="str">
            <v>PROP02402</v>
          </cell>
          <cell r="D2402">
            <v>40204</v>
          </cell>
          <cell r="E2402">
            <v>0</v>
          </cell>
          <cell r="F2402">
            <v>1</v>
          </cell>
          <cell r="G2402" t="str">
            <v>SIN INFORMACIÓN</v>
          </cell>
          <cell r="H2402" t="str">
            <v>ARQUITECTURA E INTERIORES</v>
          </cell>
          <cell r="I2402" t="str">
            <v xml:space="preserve">Biagio Arevalo </v>
          </cell>
          <cell r="J2402" t="str">
            <v>LEED GNB SUDAMERIS” y “CTC 3M</v>
          </cell>
          <cell r="K2402" t="str">
            <v>LEED Y/O COMM</v>
          </cell>
          <cell r="L2402" t="str">
            <v>SIN INFORMACIÓN</v>
          </cell>
          <cell r="M2402">
            <v>3459963</v>
          </cell>
          <cell r="O2402" t="str">
            <v>NO</v>
          </cell>
          <cell r="Q2402">
            <v>260000000</v>
          </cell>
          <cell r="U2402">
            <v>0</v>
          </cell>
        </row>
        <row r="2403">
          <cell r="A2403" t="str">
            <v>PROP02403</v>
          </cell>
          <cell r="D2403">
            <v>40210</v>
          </cell>
          <cell r="E2403">
            <v>0</v>
          </cell>
          <cell r="F2403">
            <v>1</v>
          </cell>
          <cell r="G2403" t="str">
            <v>SIN INFORMACIÓN</v>
          </cell>
          <cell r="H2403" t="str">
            <v>SALITRE PLAZA CENTRO  COMERCIAL</v>
          </cell>
          <cell r="I2403" t="str">
            <v>Patricia Urrea</v>
          </cell>
          <cell r="J2403" t="str">
            <v>Consultorios Mundo Salud Salitre</v>
          </cell>
          <cell r="K2403" t="str">
            <v>GER</v>
          </cell>
          <cell r="L2403" t="str">
            <v>SIN INFORMACIÓN</v>
          </cell>
          <cell r="M2403" t="str">
            <v>423 1010</v>
          </cell>
          <cell r="O2403" t="str">
            <v>SI</v>
          </cell>
          <cell r="Q2403">
            <v>2552889722</v>
          </cell>
          <cell r="R2403">
            <v>25000000</v>
          </cell>
          <cell r="U2403">
            <v>1</v>
          </cell>
        </row>
        <row r="2404">
          <cell r="A2404" t="str">
            <v>PROP02404</v>
          </cell>
          <cell r="D2404">
            <v>40211</v>
          </cell>
          <cell r="E2404">
            <v>0</v>
          </cell>
          <cell r="F2404">
            <v>1</v>
          </cell>
          <cell r="G2404" t="str">
            <v>SIN INFORMACIÓN</v>
          </cell>
          <cell r="H2404" t="str">
            <v>EXACTA</v>
          </cell>
          <cell r="I2404" t="str">
            <v>Eduardo Burgos</v>
          </cell>
          <cell r="J2404" t="str">
            <v>Coliseo Colegio Anglo</v>
          </cell>
          <cell r="K2404" t="str">
            <v>PRES</v>
          </cell>
          <cell r="L2404" t="str">
            <v>SIN INFORMACIÓN</v>
          </cell>
          <cell r="M2404">
            <v>5425555</v>
          </cell>
          <cell r="O2404" t="str">
            <v>Si</v>
          </cell>
          <cell r="P2404">
            <v>1196</v>
          </cell>
          <cell r="Q2404">
            <v>7000000</v>
          </cell>
          <cell r="R2404">
            <v>7000000</v>
          </cell>
          <cell r="U2404">
            <v>1</v>
          </cell>
        </row>
        <row r="2405">
          <cell r="A2405" t="str">
            <v>PROP02405</v>
          </cell>
          <cell r="D2405">
            <v>40212</v>
          </cell>
          <cell r="E2405">
            <v>0</v>
          </cell>
          <cell r="F2405">
            <v>1</v>
          </cell>
          <cell r="G2405" t="str">
            <v>SIN INFORMACIÓN</v>
          </cell>
          <cell r="H2405" t="str">
            <v>TELETON</v>
          </cell>
          <cell r="I2405" t="str">
            <v>Diana Gutierrez</v>
          </cell>
          <cell r="J2405" t="str">
            <v>Teleton Manizales</v>
          </cell>
          <cell r="K2405" t="str">
            <v>PRES</v>
          </cell>
          <cell r="L2405" t="str">
            <v>SIN INFORMACIÓN</v>
          </cell>
          <cell r="M2405">
            <v>3132070</v>
          </cell>
          <cell r="O2405" t="str">
            <v>Si</v>
          </cell>
          <cell r="P2405">
            <v>1195</v>
          </cell>
          <cell r="Q2405">
            <v>5000000</v>
          </cell>
          <cell r="R2405">
            <v>5000000</v>
          </cell>
          <cell r="U2405">
            <v>1</v>
          </cell>
        </row>
        <row r="2406">
          <cell r="A2406" t="str">
            <v>PROP02406</v>
          </cell>
          <cell r="D2406">
            <v>40212</v>
          </cell>
          <cell r="E2406">
            <v>0</v>
          </cell>
          <cell r="F2406">
            <v>1</v>
          </cell>
          <cell r="G2406" t="str">
            <v>SIN INFORMACIÓN</v>
          </cell>
          <cell r="H2406" t="str">
            <v>INVERNAC</v>
          </cell>
          <cell r="I2406" t="str">
            <v>Carlos Londoño/ Luis F Arrubla</v>
          </cell>
          <cell r="J2406" t="str">
            <v>Torre 75</v>
          </cell>
          <cell r="K2406" t="str">
            <v>INT</v>
          </cell>
          <cell r="L2406" t="str">
            <v>SIN INFORMACIÓN</v>
          </cell>
          <cell r="O2406" t="str">
            <v>Si</v>
          </cell>
          <cell r="P2406">
            <v>1062</v>
          </cell>
          <cell r="Q2406">
            <v>161223852</v>
          </cell>
          <cell r="R2406">
            <v>161223852</v>
          </cell>
          <cell r="U2406">
            <v>1</v>
          </cell>
        </row>
        <row r="2407">
          <cell r="A2407" t="str">
            <v>PROP02407</v>
          </cell>
          <cell r="D2407">
            <v>40213</v>
          </cell>
          <cell r="E2407">
            <v>0</v>
          </cell>
          <cell r="F2407">
            <v>1</v>
          </cell>
          <cell r="G2407" t="str">
            <v>SIN INFORMACIÓN</v>
          </cell>
          <cell r="H2407" t="str">
            <v>CAMPOS SAAB Y CIA S EN C</v>
          </cell>
          <cell r="I2407" t="str">
            <v>Diego Collazos</v>
          </cell>
          <cell r="J2407" t="str">
            <v>Edificio Apartamentos Navarra Real</v>
          </cell>
          <cell r="K2407" t="str">
            <v>PRES</v>
          </cell>
          <cell r="L2407" t="str">
            <v>SIN INFORMACIÓN</v>
          </cell>
          <cell r="M2407" t="str">
            <v>215 8081 /compras</v>
          </cell>
          <cell r="O2407" t="str">
            <v>NO</v>
          </cell>
          <cell r="Q2407">
            <v>9500000</v>
          </cell>
          <cell r="U2407">
            <v>0</v>
          </cell>
        </row>
        <row r="2408">
          <cell r="A2408" t="str">
            <v>PROP02408</v>
          </cell>
          <cell r="D2408">
            <v>40213</v>
          </cell>
          <cell r="E2408">
            <v>0</v>
          </cell>
          <cell r="F2408">
            <v>1</v>
          </cell>
          <cell r="G2408" t="str">
            <v>SIN INFORMACIÓN</v>
          </cell>
          <cell r="H2408" t="str">
            <v>GIAN CARLO MAZZANTI</v>
          </cell>
          <cell r="I2408" t="str">
            <v>Gian Carlos Mazzanti</v>
          </cell>
          <cell r="J2408" t="str">
            <v>Parque Tematico Cartagena</v>
          </cell>
          <cell r="K2408" t="str">
            <v>GER</v>
          </cell>
          <cell r="L2408" t="str">
            <v>SIN INFORMACIÓN</v>
          </cell>
          <cell r="M2408" t="str">
            <v>315 3255590</v>
          </cell>
          <cell r="O2408" t="str">
            <v>NO</v>
          </cell>
          <cell r="Q2408">
            <v>43500000</v>
          </cell>
          <cell r="U2408">
            <v>0</v>
          </cell>
        </row>
        <row r="2409">
          <cell r="A2409" t="str">
            <v>PROP02409</v>
          </cell>
          <cell r="D2409">
            <v>40214</v>
          </cell>
          <cell r="E2409">
            <v>0</v>
          </cell>
          <cell r="F2409">
            <v>1</v>
          </cell>
          <cell r="G2409" t="str">
            <v>SIN INFORMACIÓN</v>
          </cell>
          <cell r="H2409" t="str">
            <v>BIBLOAMIGOS</v>
          </cell>
          <cell r="I2409" t="str">
            <v>Francisco Duque</v>
          </cell>
          <cell r="J2409" t="str">
            <v>Centro Cultural (Ampliación)</v>
          </cell>
          <cell r="K2409" t="str">
            <v>GER</v>
          </cell>
          <cell r="L2409" t="str">
            <v>SIN INFORMACIÓN</v>
          </cell>
          <cell r="M2409">
            <v>3151209</v>
          </cell>
          <cell r="O2409" t="str">
            <v>Si</v>
          </cell>
          <cell r="P2409">
            <v>923</v>
          </cell>
          <cell r="Q2409">
            <v>108994272</v>
          </cell>
          <cell r="R2409">
            <v>108994272</v>
          </cell>
          <cell r="U2409">
            <v>1</v>
          </cell>
        </row>
        <row r="2410">
          <cell r="A2410" t="str">
            <v>PROP02410</v>
          </cell>
          <cell r="D2410">
            <v>40217</v>
          </cell>
          <cell r="E2410">
            <v>0</v>
          </cell>
          <cell r="F2410">
            <v>1</v>
          </cell>
          <cell r="G2410" t="str">
            <v>SIN INFORMACIÓN</v>
          </cell>
          <cell r="H2410" t="str">
            <v>CINECOLOR COLOMBIA</v>
          </cell>
          <cell r="I2410" t="str">
            <v>Carlos Julio Acero</v>
          </cell>
          <cell r="J2410" t="str">
            <v>Laboratorios Cinecolor Colombia</v>
          </cell>
          <cell r="K2410" t="str">
            <v>INT</v>
          </cell>
          <cell r="L2410" t="str">
            <v>SIN INFORMACIÓN</v>
          </cell>
          <cell r="M2410" t="str">
            <v>7432325/6107611</v>
          </cell>
          <cell r="O2410" t="str">
            <v>NO</v>
          </cell>
          <cell r="Q2410">
            <v>179775440</v>
          </cell>
          <cell r="U2410">
            <v>0</v>
          </cell>
        </row>
        <row r="2411">
          <cell r="A2411" t="str">
            <v>PROP02411</v>
          </cell>
          <cell r="D2411">
            <v>40220</v>
          </cell>
          <cell r="E2411">
            <v>0</v>
          </cell>
          <cell r="F2411">
            <v>1</v>
          </cell>
          <cell r="G2411" t="str">
            <v>SIN INFORMACIÓN</v>
          </cell>
          <cell r="H2411" t="str">
            <v>MUEBLES Y ACCESORIOS</v>
          </cell>
          <cell r="I2411" t="str">
            <v>Yuby Porras</v>
          </cell>
          <cell r="J2411" t="str">
            <v>Edificio Administrativo Muebles y Accesorios</v>
          </cell>
          <cell r="K2411" t="str">
            <v>INT</v>
          </cell>
          <cell r="L2411" t="str">
            <v>SIN INFORMACIÓN</v>
          </cell>
          <cell r="M2411">
            <v>6671267</v>
          </cell>
          <cell r="O2411" t="str">
            <v>Si</v>
          </cell>
          <cell r="P2411">
            <v>1034</v>
          </cell>
          <cell r="Q2411">
            <v>92500000</v>
          </cell>
          <cell r="R2411">
            <v>86650000</v>
          </cell>
          <cell r="U2411">
            <v>1</v>
          </cell>
        </row>
        <row r="2412">
          <cell r="A2412" t="str">
            <v>PROP02412</v>
          </cell>
          <cell r="D2412">
            <v>40221</v>
          </cell>
          <cell r="E2412">
            <v>0</v>
          </cell>
          <cell r="F2412">
            <v>1</v>
          </cell>
          <cell r="G2412" t="str">
            <v>SIN INFORMACIÓN</v>
          </cell>
          <cell r="H2412" t="str">
            <v>MARTINEZ NAVAS MARAVI</v>
          </cell>
          <cell r="I2412" t="str">
            <v>Monica Rojas</v>
          </cell>
          <cell r="J2412" t="str">
            <v>Parque Industrial Gran Sabana</v>
          </cell>
          <cell r="K2412" t="str">
            <v>GER</v>
          </cell>
          <cell r="L2412" t="str">
            <v>SIN INFORMACIÓN</v>
          </cell>
          <cell r="O2412" t="str">
            <v>Si</v>
          </cell>
          <cell r="P2412">
            <v>1201</v>
          </cell>
          <cell r="Q2412">
            <v>171590000</v>
          </cell>
          <cell r="R2412">
            <v>7000000</v>
          </cell>
          <cell r="U2412">
            <v>1</v>
          </cell>
        </row>
        <row r="2413">
          <cell r="A2413" t="str">
            <v>PROP02413</v>
          </cell>
          <cell r="D2413">
            <v>40221</v>
          </cell>
          <cell r="E2413">
            <v>0</v>
          </cell>
          <cell r="F2413">
            <v>1</v>
          </cell>
          <cell r="G2413" t="str">
            <v>SIN INFORMACIÓN</v>
          </cell>
          <cell r="H2413" t="str">
            <v>VERING</v>
          </cell>
          <cell r="I2413" t="str">
            <v>Andres Vergel (Veronica Garcia)</v>
          </cell>
          <cell r="J2413" t="str">
            <v>Casas en Peñalisa</v>
          </cell>
          <cell r="K2413" t="str">
            <v>PRES</v>
          </cell>
          <cell r="L2413" t="str">
            <v>SIN INFORMACIÓN</v>
          </cell>
          <cell r="M2413" t="str">
            <v>6722057 ext. 101</v>
          </cell>
          <cell r="O2413" t="str">
            <v>NO</v>
          </cell>
          <cell r="Q2413">
            <v>7000000</v>
          </cell>
          <cell r="U2413">
            <v>0</v>
          </cell>
        </row>
        <row r="2414">
          <cell r="A2414" t="str">
            <v>PROP02414</v>
          </cell>
          <cell r="D2414">
            <v>40221</v>
          </cell>
          <cell r="E2414">
            <v>0</v>
          </cell>
          <cell r="F2414">
            <v>1</v>
          </cell>
          <cell r="G2414" t="str">
            <v>SIN INFORMACIÓN</v>
          </cell>
          <cell r="H2414" t="str">
            <v>Q&amp;A CONSULTING</v>
          </cell>
          <cell r="I2414" t="str">
            <v>Andres Peñaranda</v>
          </cell>
          <cell r="J2414" t="str">
            <v>Punto Norte Barranquilla</v>
          </cell>
          <cell r="K2414" t="str">
            <v>GER</v>
          </cell>
          <cell r="L2414" t="str">
            <v>SIN INFORMACIÓN</v>
          </cell>
          <cell r="O2414" t="str">
            <v>Si</v>
          </cell>
          <cell r="P2414">
            <v>1200</v>
          </cell>
          <cell r="U2414">
            <v>1</v>
          </cell>
        </row>
        <row r="2415">
          <cell r="A2415" t="str">
            <v>PROP02415</v>
          </cell>
          <cell r="D2415">
            <v>40224</v>
          </cell>
          <cell r="E2415">
            <v>0</v>
          </cell>
          <cell r="F2415">
            <v>1</v>
          </cell>
          <cell r="G2415" t="str">
            <v>SIN INFORMACIÓN</v>
          </cell>
          <cell r="H2415" t="str">
            <v>UNIVERSIDAD ANDES</v>
          </cell>
          <cell r="I2415" t="str">
            <v>Camilo Cruz</v>
          </cell>
          <cell r="J2415" t="str">
            <v>Bloque W</v>
          </cell>
          <cell r="K2415" t="str">
            <v>INT</v>
          </cell>
          <cell r="L2415" t="str">
            <v>SIN INFORMACIÓN</v>
          </cell>
          <cell r="M2415">
            <v>3394949</v>
          </cell>
          <cell r="O2415" t="str">
            <v>Si</v>
          </cell>
          <cell r="P2415">
            <v>919</v>
          </cell>
          <cell r="Q2415">
            <v>12368940</v>
          </cell>
          <cell r="R2415">
            <v>12368940</v>
          </cell>
          <cell r="U2415">
            <v>1</v>
          </cell>
        </row>
        <row r="2416">
          <cell r="A2416" t="str">
            <v>PROP02416</v>
          </cell>
          <cell r="D2416">
            <v>40224</v>
          </cell>
          <cell r="E2416">
            <v>0</v>
          </cell>
          <cell r="F2416">
            <v>1</v>
          </cell>
          <cell r="G2416" t="str">
            <v>SIN INFORMACIÓN</v>
          </cell>
          <cell r="H2416" t="str">
            <v>UNIVERSIDAD SANTO TOMAS</v>
          </cell>
          <cell r="I2416" t="str">
            <v>Edgar Martínez</v>
          </cell>
          <cell r="J2416" t="str">
            <v>Sede Universidad Santo Tomas</v>
          </cell>
          <cell r="K2416" t="str">
            <v>GER</v>
          </cell>
          <cell r="L2416" t="str">
            <v>SIN INFORMACIÓN</v>
          </cell>
          <cell r="M2416">
            <v>5878797</v>
          </cell>
          <cell r="O2416" t="str">
            <v>Si</v>
          </cell>
          <cell r="P2416">
            <v>1145</v>
          </cell>
          <cell r="Q2416">
            <v>0</v>
          </cell>
          <cell r="R2416">
            <v>0</v>
          </cell>
          <cell r="U2416">
            <v>1</v>
          </cell>
        </row>
        <row r="2417">
          <cell r="A2417" t="str">
            <v>PROP02417</v>
          </cell>
          <cell r="D2417">
            <v>40225</v>
          </cell>
          <cell r="E2417">
            <v>0</v>
          </cell>
          <cell r="F2417">
            <v>1</v>
          </cell>
          <cell r="G2417" t="str">
            <v>SIN INFORMACIÓN</v>
          </cell>
          <cell r="H2417" t="str">
            <v>COMPENSAR</v>
          </cell>
          <cell r="I2417" t="str">
            <v>Mabel Riveros</v>
          </cell>
          <cell r="J2417" t="str">
            <v>Compensar Av 1 de mayo</v>
          </cell>
          <cell r="K2417" t="str">
            <v>INT</v>
          </cell>
          <cell r="L2417" t="str">
            <v>SIN INFORMACIÓN</v>
          </cell>
          <cell r="O2417" t="str">
            <v>Si</v>
          </cell>
          <cell r="P2417">
            <v>1188</v>
          </cell>
          <cell r="Q2417">
            <v>800000</v>
          </cell>
          <cell r="R2417">
            <v>800000</v>
          </cell>
          <cell r="U2417">
            <v>1</v>
          </cell>
        </row>
        <row r="2418">
          <cell r="A2418" t="str">
            <v>PROP02418</v>
          </cell>
          <cell r="D2418">
            <v>40225</v>
          </cell>
          <cell r="E2418">
            <v>0</v>
          </cell>
          <cell r="F2418">
            <v>1</v>
          </cell>
          <cell r="G2418" t="str">
            <v>SIN INFORMACIÓN</v>
          </cell>
          <cell r="H2418" t="str">
            <v>SOCIEDAD COLOMBIANA DE ARQ.</v>
          </cell>
          <cell r="I2418" t="str">
            <v>Diana Montoya</v>
          </cell>
          <cell r="J2418" t="str">
            <v>Alojamiento Selecciones de Futbol</v>
          </cell>
          <cell r="K2418" t="str">
            <v>GER</v>
          </cell>
          <cell r="L2418" t="str">
            <v>SIN INFORMACIÓN</v>
          </cell>
          <cell r="O2418" t="str">
            <v>NO</v>
          </cell>
          <cell r="Q2418">
            <v>7000000</v>
          </cell>
          <cell r="U2418">
            <v>0</v>
          </cell>
        </row>
        <row r="2419">
          <cell r="A2419" t="str">
            <v>PROP02419</v>
          </cell>
          <cell r="D2419">
            <v>40226</v>
          </cell>
          <cell r="E2419">
            <v>0</v>
          </cell>
          <cell r="F2419">
            <v>1</v>
          </cell>
          <cell r="G2419" t="str">
            <v>SIN INFORMACIÓN</v>
          </cell>
          <cell r="H2419" t="str">
            <v>FUNDACIÓN SANTA FE</v>
          </cell>
          <cell r="I2419" t="str">
            <v>Catalina Vásquez</v>
          </cell>
          <cell r="J2419" t="str">
            <v>Laboratorios (Ampliación)</v>
          </cell>
          <cell r="K2419" t="str">
            <v>GER</v>
          </cell>
          <cell r="L2419" t="str">
            <v>SIN INFORMACIÓN</v>
          </cell>
          <cell r="M2419">
            <v>6030303</v>
          </cell>
          <cell r="O2419" t="str">
            <v>Si</v>
          </cell>
          <cell r="P2419">
            <v>1148</v>
          </cell>
          <cell r="Q2419">
            <v>87098193</v>
          </cell>
          <cell r="R2419">
            <v>87098193</v>
          </cell>
          <cell r="U2419">
            <v>1</v>
          </cell>
        </row>
        <row r="2420">
          <cell r="A2420" t="str">
            <v>PROP02420</v>
          </cell>
          <cell r="D2420">
            <v>40226</v>
          </cell>
          <cell r="E2420">
            <v>0</v>
          </cell>
          <cell r="F2420">
            <v>1</v>
          </cell>
          <cell r="G2420" t="str">
            <v>SIN INFORMACIÓN</v>
          </cell>
          <cell r="H2420" t="str">
            <v>VERING</v>
          </cell>
          <cell r="I2420" t="str">
            <v>Andres Mauricio Vergel</v>
          </cell>
          <cell r="J2420" t="str">
            <v>Edificio NQS 101</v>
          </cell>
          <cell r="K2420" t="str">
            <v>INT</v>
          </cell>
          <cell r="L2420" t="str">
            <v>SIN INFORMACIÓN</v>
          </cell>
          <cell r="M2420" t="str">
            <v>6722057 ext. 101</v>
          </cell>
          <cell r="O2420" t="str">
            <v>NO</v>
          </cell>
          <cell r="Q2420">
            <v>1024678926</v>
          </cell>
          <cell r="U2420">
            <v>0</v>
          </cell>
        </row>
        <row r="2421">
          <cell r="A2421" t="str">
            <v>PROP02421</v>
          </cell>
          <cell r="D2421">
            <v>40228</v>
          </cell>
          <cell r="E2421">
            <v>0</v>
          </cell>
          <cell r="F2421">
            <v>1</v>
          </cell>
          <cell r="G2421" t="str">
            <v>SIN INFORMACIÓN</v>
          </cell>
          <cell r="H2421" t="str">
            <v>COMCEL S.A.</v>
          </cell>
          <cell r="I2421" t="str">
            <v>Ing. Julian Rivera/ Arq. Javier Puerto</v>
          </cell>
          <cell r="J2421" t="str">
            <v>interventoria CAC C Tulua</v>
          </cell>
          <cell r="K2421" t="str">
            <v>INT</v>
          </cell>
          <cell r="L2421" t="str">
            <v>SIN INFORMACIÓN</v>
          </cell>
          <cell r="M2421" t="str">
            <v>6169797 ext. 8573</v>
          </cell>
          <cell r="O2421" t="str">
            <v>NO</v>
          </cell>
          <cell r="Q2421">
            <v>155433333.33333334</v>
          </cell>
          <cell r="U2421">
            <v>0</v>
          </cell>
        </row>
        <row r="2422">
          <cell r="A2422" t="str">
            <v>PROP02422</v>
          </cell>
          <cell r="D2422">
            <v>40231</v>
          </cell>
          <cell r="E2422">
            <v>0</v>
          </cell>
          <cell r="F2422">
            <v>1</v>
          </cell>
          <cell r="G2422" t="str">
            <v>SIN INFORMACIÓN</v>
          </cell>
          <cell r="H2422" t="str">
            <v>UNIVERSIDAD SANTO TOMAS</v>
          </cell>
          <cell r="I2422" t="str">
            <v>Padre Luis Balaguera</v>
          </cell>
          <cell r="J2422" t="str">
            <v>Sede Universidad Santo Tomas</v>
          </cell>
          <cell r="K2422" t="str">
            <v>GER</v>
          </cell>
          <cell r="L2422" t="str">
            <v>SIN INFORMACIÓN</v>
          </cell>
          <cell r="O2422" t="str">
            <v>NO</v>
          </cell>
          <cell r="Q2422">
            <v>1271000000</v>
          </cell>
          <cell r="U2422">
            <v>0</v>
          </cell>
        </row>
        <row r="2423">
          <cell r="A2423" t="str">
            <v>PROP02423</v>
          </cell>
          <cell r="D2423">
            <v>40231</v>
          </cell>
          <cell r="E2423">
            <v>0</v>
          </cell>
          <cell r="F2423">
            <v>1</v>
          </cell>
          <cell r="G2423" t="str">
            <v>SIN INFORMACIÓN</v>
          </cell>
          <cell r="H2423" t="str">
            <v>CONSTRUCCIONES IDF</v>
          </cell>
          <cell r="I2423" t="str">
            <v>Ana Maria Beltran</v>
          </cell>
          <cell r="J2423" t="str">
            <v>Plaza Real</v>
          </cell>
          <cell r="K2423" t="str">
            <v>PRES</v>
          </cell>
          <cell r="L2423" t="str">
            <v>SIN INFORMACIÓN</v>
          </cell>
          <cell r="O2423" t="str">
            <v>NO</v>
          </cell>
          <cell r="Q2423">
            <v>7000000</v>
          </cell>
          <cell r="U2423">
            <v>0</v>
          </cell>
        </row>
        <row r="2424">
          <cell r="A2424" t="str">
            <v>PROP02424</v>
          </cell>
          <cell r="D2424">
            <v>40234</v>
          </cell>
          <cell r="E2424">
            <v>0</v>
          </cell>
          <cell r="F2424">
            <v>1</v>
          </cell>
          <cell r="G2424" t="str">
            <v>SIN INFORMACIÓN</v>
          </cell>
          <cell r="H2424" t="str">
            <v>UNIVERSIDAD ANDES</v>
          </cell>
          <cell r="I2424" t="str">
            <v>Camilo Cruz</v>
          </cell>
          <cell r="J2424" t="str">
            <v>Varios Uniandes (Ampliación)</v>
          </cell>
          <cell r="K2424" t="str">
            <v>GER</v>
          </cell>
          <cell r="L2424" t="str">
            <v>SIN INFORMACIÓN</v>
          </cell>
          <cell r="M2424">
            <v>3394949</v>
          </cell>
          <cell r="O2424" t="str">
            <v>Si</v>
          </cell>
          <cell r="P2424">
            <v>1086</v>
          </cell>
          <cell r="Q2424">
            <v>20199521</v>
          </cell>
          <cell r="R2424">
            <v>20199521</v>
          </cell>
          <cell r="U2424">
            <v>1</v>
          </cell>
        </row>
        <row r="2425">
          <cell r="A2425" t="str">
            <v>PROP02425</v>
          </cell>
          <cell r="D2425">
            <v>40234</v>
          </cell>
          <cell r="E2425">
            <v>0</v>
          </cell>
          <cell r="F2425">
            <v>1</v>
          </cell>
          <cell r="G2425" t="str">
            <v>SIN INFORMACIÓN</v>
          </cell>
          <cell r="H2425" t="str">
            <v>CLARO S.A.</v>
          </cell>
          <cell r="J2425" t="str">
            <v>CAC's Panama</v>
          </cell>
          <cell r="K2425" t="str">
            <v>INT</v>
          </cell>
          <cell r="L2425" t="str">
            <v>SIN INFORMACIÓN</v>
          </cell>
          <cell r="M2425" t="str">
            <v>6169797 ext. 8573</v>
          </cell>
          <cell r="O2425" t="str">
            <v>NO</v>
          </cell>
          <cell r="Q2425">
            <v>130600000.00000001</v>
          </cell>
          <cell r="U2425">
            <v>0</v>
          </cell>
        </row>
        <row r="2426">
          <cell r="A2426" t="str">
            <v>PROP02426</v>
          </cell>
          <cell r="D2426">
            <v>40235</v>
          </cell>
          <cell r="E2426">
            <v>0</v>
          </cell>
          <cell r="F2426">
            <v>1</v>
          </cell>
          <cell r="G2426" t="str">
            <v>SIN INFORMACIÓN</v>
          </cell>
          <cell r="H2426" t="str">
            <v>SCHLUMBERGUER</v>
          </cell>
          <cell r="I2426" t="str">
            <v>Angélica María Soto</v>
          </cell>
          <cell r="J2426" t="str">
            <v>Base Schlumberger Bogotá</v>
          </cell>
          <cell r="K2426" t="str">
            <v>GER</v>
          </cell>
          <cell r="L2426" t="str">
            <v>SIN INFORMACIÓN</v>
          </cell>
          <cell r="M2426">
            <v>4050498</v>
          </cell>
          <cell r="O2426" t="str">
            <v>SI</v>
          </cell>
          <cell r="P2426">
            <v>1209</v>
          </cell>
          <cell r="Q2426">
            <v>843750000</v>
          </cell>
          <cell r="R2426">
            <v>843750000</v>
          </cell>
          <cell r="U2426">
            <v>1</v>
          </cell>
        </row>
        <row r="2427">
          <cell r="A2427" t="str">
            <v>PROP02427</v>
          </cell>
          <cell r="D2427">
            <v>40228</v>
          </cell>
          <cell r="E2427">
            <v>0</v>
          </cell>
          <cell r="F2427">
            <v>1</v>
          </cell>
          <cell r="G2427" t="str">
            <v>SIN INFORMACIÓN</v>
          </cell>
          <cell r="H2427" t="str">
            <v>ESCUELA COLOMBIANA DE INGENIERIA</v>
          </cell>
          <cell r="I2427" t="str">
            <v>Nury Forero</v>
          </cell>
          <cell r="J2427" t="str">
            <v>Aula Polivalentes, Biblioteca y Laboratorio</v>
          </cell>
          <cell r="K2427" t="str">
            <v>GER</v>
          </cell>
          <cell r="L2427" t="str">
            <v>SIN INFORMACIÓN</v>
          </cell>
          <cell r="O2427" t="str">
            <v>NO</v>
          </cell>
          <cell r="Q2427">
            <v>273887000</v>
          </cell>
          <cell r="U2427">
            <v>0</v>
          </cell>
        </row>
        <row r="2428">
          <cell r="A2428" t="str">
            <v>PROP02428</v>
          </cell>
          <cell r="D2428">
            <v>40238</v>
          </cell>
          <cell r="E2428">
            <v>0</v>
          </cell>
          <cell r="F2428">
            <v>1</v>
          </cell>
          <cell r="G2428" t="str">
            <v>SIN INFORMACIÓN</v>
          </cell>
          <cell r="H2428" t="str">
            <v>TELMEX</v>
          </cell>
          <cell r="I2428" t="str">
            <v>Ingrid Montealegre-Adriana Diaz</v>
          </cell>
          <cell r="J2428" t="str">
            <v xml:space="preserve">Oficinas Telmex </v>
          </cell>
          <cell r="K2428" t="str">
            <v>GER</v>
          </cell>
          <cell r="L2428" t="str">
            <v>SIN INFORMACIÓN</v>
          </cell>
          <cell r="M2428" t="str">
            <v>A.D. cel 3204907683</v>
          </cell>
          <cell r="O2428" t="str">
            <v>SI</v>
          </cell>
          <cell r="P2428">
            <v>1215</v>
          </cell>
          <cell r="Q2428">
            <v>187519000</v>
          </cell>
          <cell r="R2428">
            <v>187519000</v>
          </cell>
          <cell r="U2428">
            <v>1</v>
          </cell>
        </row>
        <row r="2429">
          <cell r="A2429" t="str">
            <v>PROP02429</v>
          </cell>
          <cell r="D2429">
            <v>40238</v>
          </cell>
          <cell r="E2429">
            <v>1</v>
          </cell>
          <cell r="F2429">
            <v>0</v>
          </cell>
          <cell r="G2429" t="str">
            <v>SIN INFORMACIÓN</v>
          </cell>
          <cell r="H2429" t="str">
            <v>GOBERNACION DEL VALLE</v>
          </cell>
          <cell r="I2429" t="str">
            <v>Contrataciones</v>
          </cell>
          <cell r="J2429" t="str">
            <v>Conseciones Valle del Cauca</v>
          </cell>
          <cell r="K2429" t="str">
            <v>INT</v>
          </cell>
          <cell r="L2429" t="str">
            <v>SIN INFORMACIÓN</v>
          </cell>
          <cell r="N2429" t="str">
            <v>NO</v>
          </cell>
          <cell r="Q2429">
            <v>1200000000</v>
          </cell>
          <cell r="U2429">
            <v>0</v>
          </cell>
        </row>
        <row r="2430">
          <cell r="A2430" t="str">
            <v>PROP02430</v>
          </cell>
          <cell r="D2430">
            <v>40239</v>
          </cell>
          <cell r="E2430">
            <v>0</v>
          </cell>
          <cell r="F2430">
            <v>1</v>
          </cell>
          <cell r="G2430" t="str">
            <v>SIN INFORMACIÓN</v>
          </cell>
          <cell r="H2430" t="str">
            <v>ESCALAR</v>
          </cell>
          <cell r="I2430" t="str">
            <v>Fernando Jimenez</v>
          </cell>
          <cell r="J2430" t="str">
            <v>Santa Barbara Alta</v>
          </cell>
          <cell r="K2430" t="str">
            <v>INT</v>
          </cell>
          <cell r="L2430" t="str">
            <v>SIN INFORMACIÓN</v>
          </cell>
          <cell r="M2430">
            <v>6167142</v>
          </cell>
          <cell r="O2430" t="str">
            <v>NO</v>
          </cell>
          <cell r="Q2430">
            <v>21860000</v>
          </cell>
          <cell r="U2430">
            <v>0</v>
          </cell>
        </row>
        <row r="2431">
          <cell r="A2431" t="str">
            <v>PROP02431</v>
          </cell>
          <cell r="D2431">
            <v>40240</v>
          </cell>
          <cell r="E2431">
            <v>0</v>
          </cell>
          <cell r="F2431">
            <v>1</v>
          </cell>
          <cell r="G2431" t="str">
            <v>SIN INFORMACIÓN</v>
          </cell>
          <cell r="H2431" t="str">
            <v>TRANSER</v>
          </cell>
          <cell r="I2431" t="str">
            <v>Orlando Velez</v>
          </cell>
          <cell r="J2431" t="str">
            <v>Sede Transer Tocancipa</v>
          </cell>
          <cell r="K2431" t="str">
            <v>PRES</v>
          </cell>
          <cell r="L2431" t="str">
            <v>SIN INFORMACIÓN</v>
          </cell>
          <cell r="M2431" t="str">
            <v>5231100/6195253</v>
          </cell>
          <cell r="O2431" t="str">
            <v>Si</v>
          </cell>
          <cell r="P2431">
            <v>1203</v>
          </cell>
          <cell r="Q2431">
            <v>14000000</v>
          </cell>
          <cell r="R2431">
            <v>7000000</v>
          </cell>
          <cell r="U2431">
            <v>1</v>
          </cell>
        </row>
        <row r="2432">
          <cell r="A2432" t="str">
            <v>PROP02432</v>
          </cell>
          <cell r="D2432">
            <v>40240</v>
          </cell>
          <cell r="E2432">
            <v>0</v>
          </cell>
          <cell r="F2432">
            <v>1</v>
          </cell>
          <cell r="G2432" t="str">
            <v>SIN INFORMACIÓN</v>
          </cell>
          <cell r="H2432" t="str">
            <v>CAFAM</v>
          </cell>
          <cell r="I2432" t="str">
            <v>Andres Conto</v>
          </cell>
          <cell r="J2432" t="str">
            <v>Centro Recreativo Hotel en Cartagena</v>
          </cell>
          <cell r="K2432" t="str">
            <v>INT</v>
          </cell>
          <cell r="L2432" t="str">
            <v>SIN INFORMACIÓN</v>
          </cell>
          <cell r="O2432" t="str">
            <v>NO</v>
          </cell>
          <cell r="Q2432">
            <v>1093629408</v>
          </cell>
          <cell r="U2432">
            <v>0</v>
          </cell>
        </row>
        <row r="2433">
          <cell r="A2433" t="str">
            <v>PROP02433</v>
          </cell>
          <cell r="D2433">
            <v>40241</v>
          </cell>
          <cell r="E2433">
            <v>0</v>
          </cell>
          <cell r="F2433">
            <v>1</v>
          </cell>
          <cell r="G2433" t="str">
            <v>SIN INFORMACIÓN</v>
          </cell>
          <cell r="H2433" t="str">
            <v>COLDEPORTES</v>
          </cell>
          <cell r="I2433" t="str">
            <v>Silvia Vanegas</v>
          </cell>
          <cell r="J2433" t="str">
            <v>8 Estadios</v>
          </cell>
          <cell r="K2433" t="str">
            <v>INT</v>
          </cell>
          <cell r="L2433" t="str">
            <v>SIN INFORMACIÓN</v>
          </cell>
          <cell r="M2433">
            <v>3153200434</v>
          </cell>
          <cell r="O2433" t="str">
            <v>NO</v>
          </cell>
          <cell r="Q2433">
            <v>74700000</v>
          </cell>
          <cell r="U2433">
            <v>0</v>
          </cell>
        </row>
        <row r="2434">
          <cell r="A2434" t="str">
            <v>PROP02434</v>
          </cell>
          <cell r="D2434">
            <v>40242</v>
          </cell>
          <cell r="E2434">
            <v>0</v>
          </cell>
          <cell r="F2434">
            <v>1</v>
          </cell>
          <cell r="G2434" t="str">
            <v>SIN INFORMACIÓN</v>
          </cell>
          <cell r="H2434" t="str">
            <v>QBIKO LTDA</v>
          </cell>
          <cell r="I2434" t="str">
            <v>Magda Liliana Delgado</v>
          </cell>
          <cell r="J2434" t="str">
            <v>Edificio de Vivienda Lisboa 134</v>
          </cell>
          <cell r="K2434" t="str">
            <v>PRES</v>
          </cell>
          <cell r="L2434" t="str">
            <v>SIN INFORMACIÓN</v>
          </cell>
          <cell r="M2434">
            <v>6151983</v>
          </cell>
          <cell r="O2434" t="str">
            <v>SI</v>
          </cell>
          <cell r="P2434">
            <v>1205</v>
          </cell>
          <cell r="Q2434">
            <v>12700000</v>
          </cell>
          <cell r="R2434">
            <v>12200000</v>
          </cell>
          <cell r="T2434">
            <v>5543</v>
          </cell>
          <cell r="U2434">
            <v>1</v>
          </cell>
        </row>
        <row r="2435">
          <cell r="A2435" t="str">
            <v>PROP02435</v>
          </cell>
          <cell r="D2435">
            <v>40242</v>
          </cell>
          <cell r="E2435">
            <v>1</v>
          </cell>
          <cell r="F2435">
            <v>0</v>
          </cell>
          <cell r="G2435" t="str">
            <v>SIN INFORMACIÓN</v>
          </cell>
          <cell r="H2435" t="str">
            <v>SECRETARIA DE OBRAS PUBLICAS DE MEDELIN</v>
          </cell>
          <cell r="I2435" t="str">
            <v>Secretaria de Obras Públicas de Medellín</v>
          </cell>
          <cell r="J2435" t="str">
            <v>Manzana del emprendimiento</v>
          </cell>
          <cell r="K2435" t="str">
            <v>INT</v>
          </cell>
          <cell r="L2435" t="str">
            <v>SIN INFORMACIÓN</v>
          </cell>
          <cell r="M2435">
            <v>4441444</v>
          </cell>
          <cell r="N2435" t="str">
            <v>NO</v>
          </cell>
          <cell r="Q2435">
            <v>1601632000</v>
          </cell>
          <cell r="U2435">
            <v>0</v>
          </cell>
        </row>
        <row r="2436">
          <cell r="A2436" t="str">
            <v>PROP02436</v>
          </cell>
          <cell r="D2436">
            <v>40246</v>
          </cell>
          <cell r="E2436">
            <v>0</v>
          </cell>
          <cell r="F2436">
            <v>1</v>
          </cell>
          <cell r="G2436" t="str">
            <v>SIN INFORMACIÓN</v>
          </cell>
          <cell r="H2436" t="str">
            <v>CONSTRUCCIONES PLANIFICADAS</v>
          </cell>
          <cell r="I2436" t="str">
            <v>Olga Lucia Castañeda</v>
          </cell>
          <cell r="J2436" t="str">
            <v>Cubicacion de Cantidades Edificio</v>
          </cell>
          <cell r="K2436" t="str">
            <v>PRES</v>
          </cell>
          <cell r="L2436" t="str">
            <v>SIN INFORMACIÓN</v>
          </cell>
          <cell r="M2436" t="str">
            <v>339 4111 ext 3116</v>
          </cell>
          <cell r="O2436" t="str">
            <v>NO</v>
          </cell>
          <cell r="Q2436">
            <v>7000000</v>
          </cell>
          <cell r="U2436">
            <v>0</v>
          </cell>
        </row>
        <row r="2437">
          <cell r="A2437" t="str">
            <v>PROP02437</v>
          </cell>
          <cell r="D2437">
            <v>40247</v>
          </cell>
          <cell r="E2437">
            <v>0</v>
          </cell>
          <cell r="F2437">
            <v>1</v>
          </cell>
          <cell r="G2437" t="str">
            <v>SIN INFORMACIÓN</v>
          </cell>
          <cell r="H2437" t="str">
            <v>CONSTRUCCIONES STA SOFIA</v>
          </cell>
          <cell r="I2437" t="str">
            <v>Alejandro Sanchez</v>
          </cell>
          <cell r="J2437" t="str">
            <v>San Remo II</v>
          </cell>
          <cell r="K2437" t="str">
            <v>PRES</v>
          </cell>
          <cell r="L2437" t="str">
            <v>SIN INFORMACIÓN</v>
          </cell>
          <cell r="O2437" t="str">
            <v>SI</v>
          </cell>
          <cell r="P2437">
            <v>1204</v>
          </cell>
          <cell r="Q2437">
            <v>11100000</v>
          </cell>
          <cell r="R2437">
            <v>6000000</v>
          </cell>
          <cell r="U2437">
            <v>1</v>
          </cell>
        </row>
        <row r="2438">
          <cell r="A2438" t="str">
            <v>PROP02438</v>
          </cell>
          <cell r="D2438">
            <v>40248</v>
          </cell>
          <cell r="E2438">
            <v>1</v>
          </cell>
          <cell r="F2438">
            <v>0</v>
          </cell>
          <cell r="G2438" t="str">
            <v>SIN INFORMACIÓN</v>
          </cell>
          <cell r="H2438" t="str">
            <v>CUERPO OFICIAL DE BOMBEROS</v>
          </cell>
          <cell r="I2438" t="str">
            <v>Carlos Ariel Jaramillo</v>
          </cell>
          <cell r="J2438" t="str">
            <v>Bomberos San José de Bavaria</v>
          </cell>
          <cell r="K2438" t="str">
            <v>INT</v>
          </cell>
          <cell r="L2438" t="str">
            <v>SIN INFORMACIÓN</v>
          </cell>
          <cell r="M2438">
            <v>3822500</v>
          </cell>
          <cell r="N2438" t="str">
            <v>SI</v>
          </cell>
          <cell r="P2438">
            <v>1052</v>
          </cell>
          <cell r="Q2438">
            <v>106132813</v>
          </cell>
          <cell r="R2438">
            <v>106132813</v>
          </cell>
          <cell r="U2438">
            <v>1</v>
          </cell>
        </row>
        <row r="2439">
          <cell r="A2439" t="str">
            <v>PROP02439</v>
          </cell>
          <cell r="D2439">
            <v>40247</v>
          </cell>
          <cell r="E2439">
            <v>0</v>
          </cell>
          <cell r="F2439">
            <v>1</v>
          </cell>
          <cell r="G2439" t="str">
            <v>SIN INFORMACIÓN</v>
          </cell>
          <cell r="H2439" t="str">
            <v>PARQUE ARAUCO</v>
          </cell>
          <cell r="I2439" t="str">
            <v>Mauricio Otero</v>
          </cell>
          <cell r="J2439" t="str">
            <v>Centro Comercial Alameda</v>
          </cell>
          <cell r="K2439" t="str">
            <v>GER</v>
          </cell>
          <cell r="L2439" t="str">
            <v>SIN INFORMACIÓN</v>
          </cell>
          <cell r="M2439" t="str">
            <v>3216082 ext 120</v>
          </cell>
          <cell r="O2439" t="str">
            <v>SI</v>
          </cell>
          <cell r="P2439">
            <v>1206</v>
          </cell>
          <cell r="Q2439">
            <v>1200070000</v>
          </cell>
          <cell r="R2439">
            <v>1100000000</v>
          </cell>
          <cell r="T2439">
            <v>110000</v>
          </cell>
          <cell r="U2439">
            <v>1</v>
          </cell>
        </row>
        <row r="2440">
          <cell r="A2440" t="str">
            <v>PROP02440</v>
          </cell>
          <cell r="D2440">
            <v>40249</v>
          </cell>
          <cell r="E2440">
            <v>0</v>
          </cell>
          <cell r="F2440">
            <v>1</v>
          </cell>
          <cell r="G2440" t="str">
            <v>SIN INFORMACIÓN</v>
          </cell>
          <cell r="H2440" t="str">
            <v>UNIVERSIDAD DE LOS ANDES</v>
          </cell>
          <cell r="I2440" t="str">
            <v>Camilo Cruz</v>
          </cell>
          <cell r="J2440" t="str">
            <v>Bloque GB</v>
          </cell>
          <cell r="K2440" t="str">
            <v>INT</v>
          </cell>
          <cell r="L2440" t="str">
            <v>SIN INFORMACIÓN</v>
          </cell>
          <cell r="M2440">
            <v>3394949</v>
          </cell>
          <cell r="O2440" t="str">
            <v>SI</v>
          </cell>
          <cell r="P2440">
            <v>1222</v>
          </cell>
          <cell r="Q2440">
            <v>1349178</v>
          </cell>
          <cell r="R2440">
            <v>1349178</v>
          </cell>
          <cell r="U2440">
            <v>1</v>
          </cell>
        </row>
        <row r="2441">
          <cell r="A2441" t="str">
            <v>PROP02441</v>
          </cell>
          <cell r="D2441">
            <v>40249</v>
          </cell>
          <cell r="E2441">
            <v>0</v>
          </cell>
          <cell r="F2441">
            <v>1</v>
          </cell>
          <cell r="G2441" t="str">
            <v>SIN INFORMACIÓN</v>
          </cell>
          <cell r="H2441" t="str">
            <v>GRADECO</v>
          </cell>
          <cell r="I2441" t="str">
            <v>Juan Manuel Correa</v>
          </cell>
          <cell r="J2441" t="str">
            <v>Torre Cedritos</v>
          </cell>
          <cell r="K2441" t="str">
            <v>INT</v>
          </cell>
          <cell r="L2441" t="str">
            <v>SIN INFORMACIÓN</v>
          </cell>
          <cell r="O2441" t="str">
            <v>NO</v>
          </cell>
          <cell r="Q2441">
            <v>29050000</v>
          </cell>
          <cell r="U2441">
            <v>0</v>
          </cell>
        </row>
        <row r="2442">
          <cell r="A2442" t="str">
            <v>PROP02442</v>
          </cell>
          <cell r="D2442">
            <v>40253</v>
          </cell>
          <cell r="E2442">
            <v>0</v>
          </cell>
          <cell r="F2442">
            <v>1</v>
          </cell>
          <cell r="G2442" t="str">
            <v>SIN INFORMACIÓN</v>
          </cell>
          <cell r="H2442" t="str">
            <v>CUSEGO</v>
          </cell>
          <cell r="I2442" t="str">
            <v>Amanda Romero</v>
          </cell>
          <cell r="J2442" t="str">
            <v>Biblioteca Banrep San Andres</v>
          </cell>
          <cell r="K2442" t="str">
            <v>PRES</v>
          </cell>
          <cell r="L2442" t="str">
            <v>SIN INFORMACIÓN</v>
          </cell>
          <cell r="M2442" t="str">
            <v>321 1590 ext 56</v>
          </cell>
          <cell r="O2442" t="str">
            <v>NO</v>
          </cell>
          <cell r="Q2442">
            <v>21600000</v>
          </cell>
          <cell r="U2442">
            <v>0</v>
          </cell>
        </row>
        <row r="2443">
          <cell r="A2443" t="str">
            <v>PROP02443</v>
          </cell>
          <cell r="D2443">
            <v>40253</v>
          </cell>
          <cell r="E2443">
            <v>0</v>
          </cell>
          <cell r="F2443">
            <v>1</v>
          </cell>
          <cell r="G2443" t="str">
            <v>SIN INFORMACIÓN</v>
          </cell>
          <cell r="H2443" t="str">
            <v>RL PROMOTORA</v>
          </cell>
          <cell r="I2443" t="str">
            <v>Mauricio Rodriguez</v>
          </cell>
          <cell r="J2443" t="str">
            <v>Bodegas y Cross Docking</v>
          </cell>
          <cell r="K2443" t="str">
            <v>PRES</v>
          </cell>
          <cell r="L2443" t="str">
            <v>SIN INFORMACIÓN</v>
          </cell>
          <cell r="M2443" t="str">
            <v>367 7659 ext 62</v>
          </cell>
          <cell r="O2443" t="str">
            <v>SI</v>
          </cell>
          <cell r="P2443">
            <v>1218</v>
          </cell>
          <cell r="Q2443">
            <v>32300000</v>
          </cell>
          <cell r="R2443">
            <v>6000000</v>
          </cell>
          <cell r="U2443">
            <v>1</v>
          </cell>
        </row>
        <row r="2444">
          <cell r="A2444" t="str">
            <v>PROP02444</v>
          </cell>
          <cell r="D2444">
            <v>40253</v>
          </cell>
          <cell r="E2444">
            <v>0</v>
          </cell>
          <cell r="F2444">
            <v>1</v>
          </cell>
          <cell r="G2444" t="str">
            <v>SIN INFORMACIÓN</v>
          </cell>
          <cell r="H2444" t="str">
            <v>RL PROMOTORA</v>
          </cell>
          <cell r="I2444" t="str">
            <v>Mauricio Rodriguez</v>
          </cell>
          <cell r="J2444" t="str">
            <v>Apartamentos Nueva Autopista</v>
          </cell>
          <cell r="K2444" t="str">
            <v>PRES</v>
          </cell>
          <cell r="L2444" t="str">
            <v>SIN INFORMACIÓN</v>
          </cell>
          <cell r="O2444" t="str">
            <v>SI</v>
          </cell>
          <cell r="P2444">
            <v>1219</v>
          </cell>
          <cell r="Q2444">
            <v>10000000</v>
          </cell>
          <cell r="R2444">
            <v>7200000</v>
          </cell>
          <cell r="U2444">
            <v>1</v>
          </cell>
        </row>
        <row r="2445">
          <cell r="A2445" t="str">
            <v>PROP02445</v>
          </cell>
          <cell r="D2445">
            <v>40254</v>
          </cell>
          <cell r="E2445">
            <v>1</v>
          </cell>
          <cell r="F2445">
            <v>0</v>
          </cell>
          <cell r="G2445" t="str">
            <v>SIN INFORMACIÓN</v>
          </cell>
          <cell r="H2445" t="str">
            <v>SECRETARIA DISTRITAL DE CULTURA</v>
          </cell>
          <cell r="I2445" t="str">
            <v>Dirección de Cultura y Patrimonio</v>
          </cell>
          <cell r="J2445" t="str">
            <v>Planetario</v>
          </cell>
          <cell r="K2445" t="str">
            <v>GER</v>
          </cell>
          <cell r="L2445" t="str">
            <v>SIN INFORMACIÓN</v>
          </cell>
          <cell r="M2445">
            <v>3274850</v>
          </cell>
          <cell r="N2445" t="str">
            <v>NO</v>
          </cell>
          <cell r="Q2445">
            <v>372716640</v>
          </cell>
          <cell r="U2445">
            <v>0</v>
          </cell>
        </row>
        <row r="2446">
          <cell r="A2446" t="str">
            <v>PROP02446</v>
          </cell>
          <cell r="D2446">
            <v>40255</v>
          </cell>
          <cell r="E2446">
            <v>0</v>
          </cell>
          <cell r="F2446">
            <v>1</v>
          </cell>
          <cell r="G2446" t="str">
            <v>SIN INFORMACIÓN</v>
          </cell>
          <cell r="H2446" t="str">
            <v>PLAZA DE LAS AMERICAS</v>
          </cell>
          <cell r="I2446" t="str">
            <v>Jorge Echeverri</v>
          </cell>
          <cell r="J2446" t="str">
            <v xml:space="preserve">IMAX </v>
          </cell>
          <cell r="K2446" t="str">
            <v>PRES</v>
          </cell>
          <cell r="L2446" t="str">
            <v>SIN INFORMACIÓN</v>
          </cell>
          <cell r="M2446" t="str">
            <v>4467575-3168763816</v>
          </cell>
          <cell r="O2446" t="str">
            <v>SI</v>
          </cell>
          <cell r="P2446">
            <v>1207</v>
          </cell>
          <cell r="Q2446">
            <v>12000000</v>
          </cell>
          <cell r="R2446">
            <v>12000000</v>
          </cell>
          <cell r="U2446">
            <v>1</v>
          </cell>
        </row>
        <row r="2447">
          <cell r="A2447" t="str">
            <v>PROP02447</v>
          </cell>
          <cell r="D2447">
            <v>40260</v>
          </cell>
          <cell r="E2447">
            <v>0</v>
          </cell>
          <cell r="F2447">
            <v>1</v>
          </cell>
          <cell r="G2447" t="str">
            <v>SIN INFORMACIÓN</v>
          </cell>
          <cell r="H2447" t="str">
            <v>POSTOBON</v>
          </cell>
          <cell r="I2447" t="str">
            <v xml:space="preserve">Raúl Jaime Moreno </v>
          </cell>
          <cell r="J2447" t="str">
            <v>Planta Postobon</v>
          </cell>
          <cell r="K2447" t="str">
            <v>INT</v>
          </cell>
          <cell r="L2447" t="str">
            <v>SIN INFORMACIÓN</v>
          </cell>
          <cell r="O2447" t="str">
            <v>NO</v>
          </cell>
          <cell r="Q2447">
            <v>1073783232</v>
          </cell>
          <cell r="U2447">
            <v>0</v>
          </cell>
        </row>
        <row r="2448">
          <cell r="A2448" t="str">
            <v>PROP02448</v>
          </cell>
          <cell r="D2448">
            <v>40260</v>
          </cell>
          <cell r="E2448">
            <v>0</v>
          </cell>
          <cell r="F2448">
            <v>1</v>
          </cell>
          <cell r="G2448" t="str">
            <v>SIN INFORMACIÓN</v>
          </cell>
          <cell r="H2448" t="str">
            <v>POSTOBON</v>
          </cell>
          <cell r="I2448" t="str">
            <v xml:space="preserve">Raúl Jaime Moreno </v>
          </cell>
          <cell r="J2448" t="str">
            <v>Planta Iberplast</v>
          </cell>
          <cell r="K2448" t="str">
            <v>INT</v>
          </cell>
          <cell r="L2448" t="str">
            <v>SIN INFORMACIÓN</v>
          </cell>
          <cell r="O2448" t="str">
            <v>NO</v>
          </cell>
          <cell r="Q2448">
            <v>1073783232</v>
          </cell>
          <cell r="U2448">
            <v>0</v>
          </cell>
        </row>
        <row r="2449">
          <cell r="A2449" t="str">
            <v>PROP02449</v>
          </cell>
          <cell r="D2449">
            <v>40261</v>
          </cell>
          <cell r="E2449">
            <v>0</v>
          </cell>
          <cell r="F2449">
            <v>1</v>
          </cell>
          <cell r="G2449" t="str">
            <v>SIN INFORMACIÓN</v>
          </cell>
          <cell r="H2449" t="str">
            <v>INTERPROYECTOS</v>
          </cell>
          <cell r="I2449" t="str">
            <v>Rafael Achury</v>
          </cell>
          <cell r="J2449" t="str">
            <v>Edificio Paez Ferro</v>
          </cell>
          <cell r="K2449" t="str">
            <v>PRES</v>
          </cell>
          <cell r="L2449" t="str">
            <v>SIN INFORMACIÓN</v>
          </cell>
          <cell r="O2449" t="str">
            <v>SI</v>
          </cell>
          <cell r="P2449">
            <v>1231</v>
          </cell>
          <cell r="Q2449">
            <v>11900000</v>
          </cell>
          <cell r="R2449">
            <v>2000000</v>
          </cell>
          <cell r="U2449">
            <v>1</v>
          </cell>
        </row>
        <row r="2450">
          <cell r="A2450" t="str">
            <v>PROP02450</v>
          </cell>
          <cell r="D2450">
            <v>40262</v>
          </cell>
          <cell r="E2450">
            <v>0</v>
          </cell>
          <cell r="F2450">
            <v>1</v>
          </cell>
          <cell r="G2450" t="str">
            <v>SIN INFORMACIÓN</v>
          </cell>
          <cell r="H2450" t="str">
            <v>PARQUE ARAUCO</v>
          </cell>
          <cell r="I2450" t="str">
            <v>Mauricio Otero</v>
          </cell>
          <cell r="J2450" t="str">
            <v>Centro Comercial Parque la Colina</v>
          </cell>
          <cell r="K2450" t="str">
            <v>GER</v>
          </cell>
          <cell r="L2450" t="str">
            <v>SIN INFORMACIÓN</v>
          </cell>
          <cell r="M2450" t="str">
            <v>3216082 ext 120</v>
          </cell>
          <cell r="O2450" t="str">
            <v>Si</v>
          </cell>
          <cell r="Q2450">
            <v>1850973360</v>
          </cell>
          <cell r="R2450">
            <v>1850973360</v>
          </cell>
          <cell r="U2450">
            <v>1</v>
          </cell>
        </row>
        <row r="2451">
          <cell r="A2451" t="str">
            <v>PROP02451</v>
          </cell>
          <cell r="D2451">
            <v>40263</v>
          </cell>
          <cell r="E2451">
            <v>1</v>
          </cell>
          <cell r="F2451">
            <v>0</v>
          </cell>
          <cell r="G2451" t="str">
            <v>SIN INFORMACIÓN</v>
          </cell>
          <cell r="H2451" t="str">
            <v>SECRETARIA GRAL ALCALDIA</v>
          </cell>
          <cell r="I2451" t="str">
            <v>Amparo Pérez</v>
          </cell>
          <cell r="J2451" t="str">
            <v>Segunda Etapa Manzana Liévano</v>
          </cell>
          <cell r="K2451" t="str">
            <v>INT</v>
          </cell>
          <cell r="L2451" t="str">
            <v>SIN INFORMACIÓN</v>
          </cell>
          <cell r="M2451" t="str">
            <v>3813000 ext 1184</v>
          </cell>
          <cell r="N2451" t="str">
            <v>Si</v>
          </cell>
          <cell r="P2451">
            <v>1175</v>
          </cell>
          <cell r="Q2451">
            <v>1168800</v>
          </cell>
          <cell r="R2451">
            <v>1168800</v>
          </cell>
          <cell r="U2451">
            <v>1</v>
          </cell>
        </row>
        <row r="2452">
          <cell r="A2452" t="str">
            <v>PROP02452</v>
          </cell>
          <cell r="D2452">
            <v>40267</v>
          </cell>
          <cell r="E2452">
            <v>0</v>
          </cell>
          <cell r="F2452">
            <v>1</v>
          </cell>
          <cell r="G2452" t="str">
            <v>SIN INFORMACIÓN</v>
          </cell>
          <cell r="H2452" t="str">
            <v>HORACIO HERMIDA</v>
          </cell>
          <cell r="I2452" t="str">
            <v>Horacio Hermida</v>
          </cell>
          <cell r="J2452" t="str">
            <v>Casa Anapoima</v>
          </cell>
          <cell r="K2452" t="str">
            <v>PRES</v>
          </cell>
          <cell r="L2452" t="str">
            <v>SIN INFORMACIÓN</v>
          </cell>
          <cell r="M2452">
            <v>6218838</v>
          </cell>
          <cell r="O2452" t="str">
            <v>NO</v>
          </cell>
          <cell r="Q2452">
            <v>5000000</v>
          </cell>
          <cell r="U2452">
            <v>0</v>
          </cell>
        </row>
        <row r="2453">
          <cell r="A2453" t="str">
            <v>PROP02453</v>
          </cell>
          <cell r="D2453">
            <v>40267</v>
          </cell>
          <cell r="E2453">
            <v>0</v>
          </cell>
          <cell r="F2453">
            <v>1</v>
          </cell>
          <cell r="G2453" t="str">
            <v>SIN INFORMACIÓN</v>
          </cell>
          <cell r="H2453" t="str">
            <v>RAIZ SERVICIOS CORPORATIVOS</v>
          </cell>
          <cell r="I2453" t="str">
            <v>Yesid Pañuela Hernandez</v>
          </cell>
          <cell r="J2453" t="str">
            <v>MAMBO</v>
          </cell>
          <cell r="K2453" t="str">
            <v>PRES</v>
          </cell>
          <cell r="L2453" t="str">
            <v>SIN INFORMACIÓN</v>
          </cell>
          <cell r="M2453" t="str">
            <v>7426060 ext 167</v>
          </cell>
          <cell r="O2453" t="str">
            <v>NO</v>
          </cell>
          <cell r="Q2453">
            <v>26000000</v>
          </cell>
          <cell r="T2453">
            <v>32911.769999999997</v>
          </cell>
          <cell r="U2453">
            <v>0</v>
          </cell>
        </row>
        <row r="2454">
          <cell r="A2454" t="str">
            <v>PROP02454</v>
          </cell>
          <cell r="D2454">
            <v>40267</v>
          </cell>
          <cell r="E2454">
            <v>0</v>
          </cell>
          <cell r="F2454">
            <v>1</v>
          </cell>
          <cell r="G2454" t="str">
            <v>SIN INFORMACIÓN</v>
          </cell>
          <cell r="H2454" t="str">
            <v>P&amp;D</v>
          </cell>
          <cell r="I2454" t="str">
            <v>Alejandro Perez</v>
          </cell>
          <cell r="J2454" t="str">
            <v>Edificio Sede A Banrepublica</v>
          </cell>
          <cell r="K2454" t="str">
            <v>PRES</v>
          </cell>
          <cell r="L2454" t="str">
            <v>SIN INFORMACIÓN</v>
          </cell>
          <cell r="M2454">
            <v>5300660</v>
          </cell>
          <cell r="O2454" t="str">
            <v>NO</v>
          </cell>
          <cell r="Q2454">
            <v>15300000</v>
          </cell>
          <cell r="U2454">
            <v>0</v>
          </cell>
        </row>
        <row r="2455">
          <cell r="A2455" t="str">
            <v>PROP02455</v>
          </cell>
          <cell r="D2455">
            <v>40267</v>
          </cell>
          <cell r="E2455">
            <v>0</v>
          </cell>
          <cell r="F2455">
            <v>1</v>
          </cell>
          <cell r="G2455" t="str">
            <v>SIN INFORMACIÓN</v>
          </cell>
          <cell r="H2455" t="str">
            <v>URBANA ARQUITECTOS</v>
          </cell>
          <cell r="I2455" t="str">
            <v>Juan Antonio Brando</v>
          </cell>
          <cell r="J2455" t="str">
            <v>Oficinas Alianza</v>
          </cell>
          <cell r="K2455" t="str">
            <v>GER</v>
          </cell>
          <cell r="L2455" t="str">
            <v>SIN INFORMACIÓN</v>
          </cell>
          <cell r="O2455" t="str">
            <v>NO</v>
          </cell>
          <cell r="Q2455">
            <v>801026245</v>
          </cell>
          <cell r="U2455">
            <v>0</v>
          </cell>
        </row>
        <row r="2456">
          <cell r="A2456" t="str">
            <v>PROP02456</v>
          </cell>
          <cell r="D2456">
            <v>40274</v>
          </cell>
          <cell r="E2456">
            <v>0</v>
          </cell>
          <cell r="F2456">
            <v>1</v>
          </cell>
          <cell r="G2456" t="str">
            <v>SIN INFORMACIÓN</v>
          </cell>
          <cell r="H2456" t="str">
            <v>CENTRO COMERCIAL BULEVAR</v>
          </cell>
          <cell r="I2456" t="str">
            <v>Leopoldo Vargas
Roberto Silva  3102440606</v>
          </cell>
          <cell r="J2456" t="str">
            <v>Modernizacion Centro Comercial Bulevar</v>
          </cell>
          <cell r="K2456" t="str">
            <v>GER</v>
          </cell>
          <cell r="L2456" t="str">
            <v>SIN INFORMACIÓN</v>
          </cell>
          <cell r="O2456" t="str">
            <v>Si</v>
          </cell>
          <cell r="Q2456">
            <v>1010118560</v>
          </cell>
          <cell r="R2456">
            <v>1010118560</v>
          </cell>
          <cell r="U2456">
            <v>1</v>
          </cell>
        </row>
        <row r="2457">
          <cell r="A2457" t="str">
            <v>PROP02457</v>
          </cell>
          <cell r="D2457">
            <v>40274</v>
          </cell>
          <cell r="E2457">
            <v>0</v>
          </cell>
          <cell r="F2457">
            <v>1</v>
          </cell>
          <cell r="G2457" t="str">
            <v>SIN INFORMACIÓN</v>
          </cell>
          <cell r="H2457" t="str">
            <v>UNIVERSIDAD DE LOS ANDES</v>
          </cell>
          <cell r="I2457" t="str">
            <v>Camilo Cruz</v>
          </cell>
          <cell r="J2457" t="str">
            <v>Nuevo Edificio de Arte</v>
          </cell>
          <cell r="K2457" t="str">
            <v>INT</v>
          </cell>
          <cell r="L2457" t="str">
            <v>SIN INFORMACIÓN</v>
          </cell>
          <cell r="M2457">
            <v>3394949</v>
          </cell>
          <cell r="O2457" t="str">
            <v>SI</v>
          </cell>
          <cell r="P2457">
            <v>1210</v>
          </cell>
          <cell r="Q2457">
            <v>19000000</v>
          </cell>
          <cell r="R2457">
            <v>19000000</v>
          </cell>
          <cell r="U2457">
            <v>1</v>
          </cell>
        </row>
        <row r="2458">
          <cell r="A2458" t="str">
            <v>PROP02458</v>
          </cell>
          <cell r="D2458">
            <v>40281</v>
          </cell>
          <cell r="E2458">
            <v>0</v>
          </cell>
          <cell r="F2458">
            <v>1</v>
          </cell>
          <cell r="G2458" t="str">
            <v>SIN INFORMACIÓN</v>
          </cell>
          <cell r="H2458" t="str">
            <v>CENTRO COMERCIAL PORTAL 80</v>
          </cell>
          <cell r="I2458" t="str">
            <v>Sergio Ramirez/Wilson Cubides</v>
          </cell>
          <cell r="J2458" t="str">
            <v>Remodelacion Areas Comunes Centro Comercial</v>
          </cell>
          <cell r="K2458" t="str">
            <v>INT</v>
          </cell>
          <cell r="L2458" t="str">
            <v>SIN INFORMACIÓN</v>
          </cell>
          <cell r="M2458" t="str">
            <v>4339944 ext 111</v>
          </cell>
          <cell r="O2458" t="str">
            <v>NO</v>
          </cell>
          <cell r="Q2458">
            <v>127672800</v>
          </cell>
          <cell r="U2458">
            <v>0</v>
          </cell>
        </row>
        <row r="2459">
          <cell r="A2459" t="str">
            <v>PROP02459</v>
          </cell>
          <cell r="D2459">
            <v>40282</v>
          </cell>
          <cell r="E2459">
            <v>0</v>
          </cell>
          <cell r="F2459">
            <v>1</v>
          </cell>
          <cell r="G2459" t="str">
            <v>SIN INFORMACIÓN</v>
          </cell>
          <cell r="H2459" t="str">
            <v>UNIVERSIDAD DE LOS ANDES</v>
          </cell>
          <cell r="I2459" t="str">
            <v>Camilo Cruz</v>
          </cell>
          <cell r="J2459" t="str">
            <v>Bloque GB y G</v>
          </cell>
          <cell r="K2459" t="str">
            <v>GER</v>
          </cell>
          <cell r="L2459" t="str">
            <v>SIN INFORMACIÓN</v>
          </cell>
          <cell r="M2459">
            <v>3394949</v>
          </cell>
          <cell r="O2459" t="str">
            <v>SI</v>
          </cell>
          <cell r="P2459">
            <v>1222</v>
          </cell>
          <cell r="Q2459">
            <v>1729294755</v>
          </cell>
          <cell r="R2459">
            <v>1729294755</v>
          </cell>
          <cell r="U2459">
            <v>1</v>
          </cell>
        </row>
        <row r="2460">
          <cell r="A2460" t="str">
            <v>PROP02460</v>
          </cell>
          <cell r="D2460">
            <v>40282</v>
          </cell>
          <cell r="E2460">
            <v>0</v>
          </cell>
          <cell r="F2460">
            <v>1</v>
          </cell>
          <cell r="G2460" t="str">
            <v>SIN INFORMACIÓN</v>
          </cell>
          <cell r="H2460" t="str">
            <v>UNIVERSIDAD DE LOS ANDES</v>
          </cell>
          <cell r="I2460" t="str">
            <v>Camilo Cruz</v>
          </cell>
          <cell r="J2460" t="str">
            <v>Edificio de Artes y Edificio Diseño Gráfico</v>
          </cell>
          <cell r="K2460" t="str">
            <v>GER</v>
          </cell>
          <cell r="L2460" t="str">
            <v>SIN INFORMACIÓN</v>
          </cell>
          <cell r="M2460">
            <v>3394949</v>
          </cell>
          <cell r="O2460" t="str">
            <v>SI</v>
          </cell>
          <cell r="P2460" t="str">
            <v>1210-1221</v>
          </cell>
          <cell r="Q2460">
            <v>194260800</v>
          </cell>
          <cell r="R2460">
            <v>194260800</v>
          </cell>
          <cell r="U2460">
            <v>1</v>
          </cell>
        </row>
        <row r="2461">
          <cell r="A2461" t="str">
            <v>PROP02461</v>
          </cell>
          <cell r="D2461">
            <v>40282</v>
          </cell>
          <cell r="E2461">
            <v>0</v>
          </cell>
          <cell r="F2461">
            <v>1</v>
          </cell>
          <cell r="G2461" t="str">
            <v>SIN INFORMACIÓN</v>
          </cell>
          <cell r="H2461" t="str">
            <v>HEYMOCOL LTDA</v>
          </cell>
          <cell r="I2461" t="str">
            <v>Juan Vasquez</v>
          </cell>
          <cell r="J2461" t="str">
            <v>Hospital Meteti Panama</v>
          </cell>
          <cell r="K2461" t="str">
            <v>PRES</v>
          </cell>
          <cell r="L2461" t="str">
            <v>SIN INFORMACIÓN</v>
          </cell>
          <cell r="M2461" t="str">
            <v>6166699 Ext 2120</v>
          </cell>
          <cell r="O2461" t="str">
            <v>NO</v>
          </cell>
          <cell r="Q2461">
            <v>12000000</v>
          </cell>
          <cell r="U2461">
            <v>0</v>
          </cell>
        </row>
        <row r="2462">
          <cell r="A2462" t="str">
            <v>PROP02462</v>
          </cell>
          <cell r="D2462">
            <v>40287</v>
          </cell>
          <cell r="E2462">
            <v>0</v>
          </cell>
          <cell r="F2462">
            <v>1</v>
          </cell>
          <cell r="G2462" t="str">
            <v>SIN INFORMACIÓN</v>
          </cell>
          <cell r="H2462" t="str">
            <v>RENOVAR CIUDAD</v>
          </cell>
          <cell r="I2462" t="str">
            <v>Juan Carlos Díaz</v>
          </cell>
          <cell r="J2462" t="str">
            <v>Edificio Calle 81</v>
          </cell>
          <cell r="K2462" t="str">
            <v>INT</v>
          </cell>
          <cell r="L2462" t="str">
            <v>SIN INFORMACIÓN</v>
          </cell>
          <cell r="M2462">
            <v>2142000</v>
          </cell>
          <cell r="O2462" t="str">
            <v>SI</v>
          </cell>
          <cell r="P2462">
            <v>1135</v>
          </cell>
          <cell r="Q2462">
            <v>58144955</v>
          </cell>
          <cell r="R2462">
            <v>58144955</v>
          </cell>
          <cell r="U2462">
            <v>1</v>
          </cell>
        </row>
        <row r="2463">
          <cell r="A2463" t="str">
            <v>PROP02463</v>
          </cell>
          <cell r="D2463">
            <v>40287</v>
          </cell>
          <cell r="E2463">
            <v>0</v>
          </cell>
          <cell r="F2463">
            <v>1</v>
          </cell>
          <cell r="G2463" t="str">
            <v>SIN INFORMACIÓN</v>
          </cell>
          <cell r="H2463" t="str">
            <v>BASF QUIMICA</v>
          </cell>
          <cell r="I2463" t="str">
            <v>Ignacio Cruz</v>
          </cell>
          <cell r="J2463" t="str">
            <v>Planta Poliuretano BASF Quimica</v>
          </cell>
          <cell r="K2463" t="str">
            <v>INT</v>
          </cell>
          <cell r="L2463" t="str">
            <v>SIN INFORMACIÓN</v>
          </cell>
          <cell r="O2463" t="str">
            <v>SI</v>
          </cell>
          <cell r="P2463">
            <v>1212</v>
          </cell>
          <cell r="Q2463">
            <v>188436120</v>
          </cell>
          <cell r="R2463">
            <v>188436120</v>
          </cell>
          <cell r="U2463">
            <v>1</v>
          </cell>
        </row>
        <row r="2464">
          <cell r="A2464" t="str">
            <v>PROP02464</v>
          </cell>
          <cell r="D2464">
            <v>40288</v>
          </cell>
          <cell r="E2464">
            <v>0</v>
          </cell>
          <cell r="F2464">
            <v>1</v>
          </cell>
          <cell r="G2464" t="str">
            <v>SIN INFORMACIÓN</v>
          </cell>
          <cell r="H2464" t="str">
            <v>ARTURO CALLE</v>
          </cell>
          <cell r="I2464" t="str">
            <v>Carlos A Calle</v>
          </cell>
          <cell r="J2464" t="str">
            <v>Celta</v>
          </cell>
          <cell r="K2464" t="str">
            <v>GER</v>
          </cell>
          <cell r="L2464" t="str">
            <v>SIN INFORMACIÓN</v>
          </cell>
          <cell r="M2464">
            <v>4115055</v>
          </cell>
          <cell r="O2464" t="str">
            <v>Si</v>
          </cell>
          <cell r="P2464">
            <v>1224</v>
          </cell>
          <cell r="Q2464">
            <v>164848204</v>
          </cell>
          <cell r="R2464">
            <v>164848204</v>
          </cell>
          <cell r="U2464">
            <v>1</v>
          </cell>
        </row>
        <row r="2465">
          <cell r="A2465" t="str">
            <v>PROP02465</v>
          </cell>
          <cell r="D2465">
            <v>40290</v>
          </cell>
          <cell r="E2465">
            <v>0</v>
          </cell>
          <cell r="F2465">
            <v>1</v>
          </cell>
          <cell r="G2465" t="str">
            <v>SIN INFORMACIÓN</v>
          </cell>
          <cell r="H2465" t="str">
            <v>CONSTRUCTORA BOLIVAR</v>
          </cell>
          <cell r="I2465" t="str">
            <v>Carlos Sierra</v>
          </cell>
          <cell r="J2465" t="str">
            <v>Ampliacion Hotel zuana</v>
          </cell>
          <cell r="K2465" t="str">
            <v>INT</v>
          </cell>
          <cell r="L2465" t="str">
            <v>SIN INFORMACIÓN</v>
          </cell>
          <cell r="O2465" t="str">
            <v>Si</v>
          </cell>
          <cell r="P2465">
            <v>1169</v>
          </cell>
          <cell r="Q2465">
            <v>500339520</v>
          </cell>
          <cell r="R2465">
            <v>491339520</v>
          </cell>
          <cell r="U2465">
            <v>1</v>
          </cell>
        </row>
        <row r="2466">
          <cell r="A2466" t="str">
            <v>PROP02466</v>
          </cell>
          <cell r="D2466">
            <v>40291</v>
          </cell>
          <cell r="E2466">
            <v>0</v>
          </cell>
          <cell r="F2466">
            <v>1</v>
          </cell>
          <cell r="G2466" t="str">
            <v>SIN INFORMACIÓN</v>
          </cell>
          <cell r="H2466" t="str">
            <v>RAIZ SERVICIOS CORPORATIVOS</v>
          </cell>
          <cell r="I2466" t="str">
            <v>Monica Peña</v>
          </cell>
          <cell r="J2466" t="str">
            <v>Remodelacion Edificios A y B antiguo Avianca</v>
          </cell>
          <cell r="K2466" t="str">
            <v>PRES</v>
          </cell>
          <cell r="L2466" t="str">
            <v>SIN INFORMACIÓN</v>
          </cell>
          <cell r="M2466" t="str">
            <v>7426060 ext 143</v>
          </cell>
          <cell r="O2466" t="str">
            <v>?</v>
          </cell>
          <cell r="Q2466">
            <v>7000000</v>
          </cell>
          <cell r="U2466">
            <v>0</v>
          </cell>
        </row>
        <row r="2467">
          <cell r="A2467" t="str">
            <v>PROP02467</v>
          </cell>
          <cell r="D2467">
            <v>40291</v>
          </cell>
          <cell r="E2467">
            <v>0</v>
          </cell>
          <cell r="F2467">
            <v>1</v>
          </cell>
          <cell r="G2467" t="str">
            <v>SIN INFORMACIÓN</v>
          </cell>
          <cell r="H2467" t="str">
            <v>UNIVERSIDAD ANDES</v>
          </cell>
          <cell r="I2467" t="str">
            <v>Camilo Cruz</v>
          </cell>
          <cell r="J2467" t="str">
            <v>Nuevo Edificio Tx</v>
          </cell>
          <cell r="K2467" t="str">
            <v>INT</v>
          </cell>
          <cell r="L2467" t="str">
            <v>SIN INFORMACIÓN</v>
          </cell>
          <cell r="M2467">
            <v>3394949</v>
          </cell>
          <cell r="O2467" t="str">
            <v>Si</v>
          </cell>
          <cell r="P2467">
            <v>1221</v>
          </cell>
          <cell r="Q2467">
            <v>24000000</v>
          </cell>
          <cell r="R2467">
            <v>24000000</v>
          </cell>
          <cell r="U2467">
            <v>1</v>
          </cell>
        </row>
        <row r="2468">
          <cell r="A2468" t="str">
            <v>PROP02468</v>
          </cell>
          <cell r="D2468">
            <v>40294</v>
          </cell>
          <cell r="E2468">
            <v>0</v>
          </cell>
          <cell r="F2468">
            <v>1</v>
          </cell>
          <cell r="G2468" t="str">
            <v>SIN INFORMACIÓN</v>
          </cell>
          <cell r="H2468" t="str">
            <v>RAIZ SERVICIOS CORPORATIVOS</v>
          </cell>
          <cell r="I2468" t="str">
            <v>Monica Peña</v>
          </cell>
          <cell r="J2468" t="str">
            <v>Hotel Aloft</v>
          </cell>
          <cell r="K2468" t="str">
            <v>PRES</v>
          </cell>
          <cell r="L2468" t="str">
            <v>SIN INFORMACIÓN</v>
          </cell>
          <cell r="O2468" t="str">
            <v>Si</v>
          </cell>
          <cell r="P2468">
            <v>1212</v>
          </cell>
          <cell r="Q2468">
            <v>6000000</v>
          </cell>
          <cell r="R2468">
            <v>6000000</v>
          </cell>
          <cell r="U2468">
            <v>1</v>
          </cell>
        </row>
        <row r="2469">
          <cell r="A2469" t="str">
            <v>PROP02469</v>
          </cell>
          <cell r="D2469">
            <v>40295</v>
          </cell>
          <cell r="E2469">
            <v>0</v>
          </cell>
          <cell r="F2469">
            <v>1</v>
          </cell>
          <cell r="G2469" t="str">
            <v>SIN INFORMACIÓN</v>
          </cell>
          <cell r="H2469" t="str">
            <v>UNIVERSIDAD DE LA SALLE</v>
          </cell>
          <cell r="I2469" t="str">
            <v>Eduardo Ángel</v>
          </cell>
          <cell r="J2469" t="str">
            <v>CIC Utopía Universidad de la Salle  (Ampliación)</v>
          </cell>
          <cell r="K2469" t="str">
            <v>INT</v>
          </cell>
          <cell r="L2469" t="str">
            <v>SIN INFORMACIÓN</v>
          </cell>
          <cell r="M2469">
            <v>3488000</v>
          </cell>
          <cell r="O2469" t="str">
            <v>SI</v>
          </cell>
          <cell r="P2469">
            <v>1184</v>
          </cell>
          <cell r="Q2469">
            <v>123328000</v>
          </cell>
          <cell r="R2469">
            <v>123328000</v>
          </cell>
          <cell r="U2469">
            <v>1</v>
          </cell>
        </row>
        <row r="2470">
          <cell r="A2470" t="str">
            <v>PROP02470</v>
          </cell>
          <cell r="D2470">
            <v>40295</v>
          </cell>
          <cell r="E2470">
            <v>0</v>
          </cell>
          <cell r="F2470">
            <v>1</v>
          </cell>
          <cell r="G2470" t="str">
            <v>SIN INFORMACIÓN</v>
          </cell>
          <cell r="H2470" t="str">
            <v>ALVAREZ Y ASOCIADOS</v>
          </cell>
          <cell r="I2470" t="str">
            <v>Antonio Alvarez</v>
          </cell>
          <cell r="J2470" t="str">
            <v>Hotel GAIA</v>
          </cell>
          <cell r="K2470" t="str">
            <v>PRES</v>
          </cell>
          <cell r="L2470" t="str">
            <v>SIN INFORMACIÓN</v>
          </cell>
          <cell r="M2470" t="str">
            <v>3214407/311 2159981</v>
          </cell>
          <cell r="O2470" t="str">
            <v>SI</v>
          </cell>
          <cell r="P2470">
            <v>1213</v>
          </cell>
          <cell r="Q2470">
            <v>7500000</v>
          </cell>
          <cell r="R2470">
            <v>7500000</v>
          </cell>
          <cell r="U2470">
            <v>1</v>
          </cell>
        </row>
        <row r="2471">
          <cell r="A2471" t="str">
            <v>PROP02471</v>
          </cell>
          <cell r="D2471">
            <v>40295</v>
          </cell>
          <cell r="E2471">
            <v>0</v>
          </cell>
          <cell r="F2471">
            <v>1</v>
          </cell>
          <cell r="G2471" t="str">
            <v>SIN INFORMACIÓN</v>
          </cell>
          <cell r="H2471" t="str">
            <v>CONTEMPO</v>
          </cell>
          <cell r="I2471" t="str">
            <v>Ernesto Estefan</v>
          </cell>
          <cell r="J2471" t="str">
            <v>Oxo 69</v>
          </cell>
          <cell r="K2471" t="str">
            <v>INT</v>
          </cell>
          <cell r="L2471" t="str">
            <v>SIN INFORMACIÓN</v>
          </cell>
          <cell r="M2471">
            <v>2182470</v>
          </cell>
          <cell r="O2471" t="str">
            <v>SI</v>
          </cell>
          <cell r="P2471">
            <v>1151</v>
          </cell>
          <cell r="Q2471">
            <v>1181407003</v>
          </cell>
          <cell r="R2471">
            <v>50000000</v>
          </cell>
          <cell r="U2471">
            <v>1</v>
          </cell>
        </row>
        <row r="2472">
          <cell r="A2472" t="str">
            <v>PROP02472</v>
          </cell>
          <cell r="D2472">
            <v>40296</v>
          </cell>
          <cell r="E2472">
            <v>0</v>
          </cell>
          <cell r="F2472">
            <v>1</v>
          </cell>
          <cell r="G2472" t="str">
            <v>SIN INFORMACIÓN</v>
          </cell>
          <cell r="H2472" t="str">
            <v>UNICENTRO</v>
          </cell>
          <cell r="I2472" t="str">
            <v>Horacio Lince</v>
          </cell>
          <cell r="J2472" t="str">
            <v>Pilotaje Torre Empresarial</v>
          </cell>
          <cell r="K2472" t="str">
            <v>INT</v>
          </cell>
          <cell r="L2472" t="str">
            <v>SIN INFORMACIÓN</v>
          </cell>
          <cell r="O2472" t="str">
            <v>SI</v>
          </cell>
          <cell r="P2472">
            <v>1208</v>
          </cell>
          <cell r="Q2472">
            <v>89374145</v>
          </cell>
          <cell r="R2472">
            <v>89374145</v>
          </cell>
          <cell r="U2472">
            <v>1</v>
          </cell>
        </row>
        <row r="2473">
          <cell r="A2473" t="str">
            <v>PROP02473</v>
          </cell>
          <cell r="D2473">
            <v>40297</v>
          </cell>
          <cell r="E2473">
            <v>0</v>
          </cell>
          <cell r="F2473">
            <v>1</v>
          </cell>
          <cell r="G2473" t="str">
            <v>SIN INFORMACIÓN</v>
          </cell>
          <cell r="H2473" t="str">
            <v>RAIZ SERVICIOS CORPORATIVOS</v>
          </cell>
          <cell r="I2473" t="str">
            <v>Monica Peña</v>
          </cell>
          <cell r="J2473" t="str">
            <v>Hotel Aloft</v>
          </cell>
          <cell r="K2473" t="str">
            <v>INT</v>
          </cell>
          <cell r="L2473" t="str">
            <v>SIN INFORMACIÓN</v>
          </cell>
          <cell r="O2473" t="str">
            <v>Si</v>
          </cell>
          <cell r="P2473">
            <v>1212</v>
          </cell>
          <cell r="Q2473">
            <v>309629600</v>
          </cell>
          <cell r="R2473">
            <v>304129600</v>
          </cell>
          <cell r="U2473">
            <v>1</v>
          </cell>
        </row>
        <row r="2474">
          <cell r="A2474" t="str">
            <v>PROP02474</v>
          </cell>
          <cell r="D2474">
            <v>40301</v>
          </cell>
          <cell r="E2474">
            <v>0</v>
          </cell>
          <cell r="F2474">
            <v>1</v>
          </cell>
          <cell r="G2474" t="str">
            <v>SIN INFORMACIÓN</v>
          </cell>
          <cell r="H2474" t="str">
            <v>CEBRA PAISAJISMO</v>
          </cell>
          <cell r="I2474" t="str">
            <v>Diego Bermudez</v>
          </cell>
          <cell r="J2474" t="str">
            <v>Centro Comercial Calle 85 carrera 15</v>
          </cell>
          <cell r="K2474" t="str">
            <v>PRES</v>
          </cell>
          <cell r="L2474" t="str">
            <v>SIN INFORMACIÓN</v>
          </cell>
          <cell r="O2474" t="str">
            <v>NO</v>
          </cell>
          <cell r="Q2474">
            <v>2500000</v>
          </cell>
          <cell r="U2474">
            <v>0</v>
          </cell>
        </row>
        <row r="2475">
          <cell r="A2475" t="str">
            <v>PROP02475</v>
          </cell>
          <cell r="D2475">
            <v>40301</v>
          </cell>
          <cell r="E2475">
            <v>0</v>
          </cell>
          <cell r="F2475">
            <v>1</v>
          </cell>
          <cell r="G2475" t="str">
            <v>SIN INFORMACIÓN</v>
          </cell>
          <cell r="H2475" t="str">
            <v>CINEPOLIS</v>
          </cell>
          <cell r="I2475" t="str">
            <v>Julian Ortiz</v>
          </cell>
          <cell r="J2475" t="str">
            <v>Salas de Cine Cinepolis Calima</v>
          </cell>
          <cell r="K2475" t="str">
            <v>PRES</v>
          </cell>
          <cell r="L2475" t="str">
            <v>SIN INFORMACIÓN</v>
          </cell>
          <cell r="O2475" t="str">
            <v>NO</v>
          </cell>
          <cell r="Q2475">
            <v>16000000</v>
          </cell>
          <cell r="U2475">
            <v>0</v>
          </cell>
        </row>
        <row r="2476">
          <cell r="A2476" t="str">
            <v>PROP02476</v>
          </cell>
          <cell r="D2476">
            <v>40301</v>
          </cell>
          <cell r="E2476">
            <v>0</v>
          </cell>
          <cell r="F2476">
            <v>1</v>
          </cell>
          <cell r="G2476" t="str">
            <v>SIN INFORMACIÓN</v>
          </cell>
          <cell r="H2476" t="str">
            <v>FUNDACION SANTA FE</v>
          </cell>
          <cell r="I2476" t="str">
            <v>Catalina Vásquez</v>
          </cell>
          <cell r="J2476" t="str">
            <v>Laboratorios (Ampliación)</v>
          </cell>
          <cell r="K2476" t="str">
            <v>GER</v>
          </cell>
          <cell r="L2476" t="str">
            <v>SIN INFORMACIÓN</v>
          </cell>
          <cell r="M2476">
            <v>6030303</v>
          </cell>
          <cell r="O2476" t="str">
            <v>Si</v>
          </cell>
          <cell r="P2476">
            <v>1148</v>
          </cell>
          <cell r="Q2476">
            <v>27381065</v>
          </cell>
          <cell r="R2476">
            <v>27381065</v>
          </cell>
          <cell r="U2476">
            <v>1</v>
          </cell>
        </row>
        <row r="2477">
          <cell r="A2477" t="str">
            <v>PROP02477</v>
          </cell>
          <cell r="D2477">
            <v>40301</v>
          </cell>
          <cell r="E2477">
            <v>1</v>
          </cell>
          <cell r="F2477">
            <v>0</v>
          </cell>
          <cell r="G2477" t="str">
            <v>SIN INFORMACIÓN</v>
          </cell>
          <cell r="H2477" t="str">
            <v>BOMBEROS</v>
          </cell>
          <cell r="I2477" t="str">
            <v>Carlos Ariel Jaramillo</v>
          </cell>
          <cell r="J2477" t="str">
            <v>Bomberos San José de Bavaria</v>
          </cell>
          <cell r="K2477" t="str">
            <v>INT</v>
          </cell>
          <cell r="L2477" t="str">
            <v>SIN INFORMACIÓN</v>
          </cell>
          <cell r="M2477">
            <v>3822550</v>
          </cell>
          <cell r="N2477" t="str">
            <v>SI</v>
          </cell>
          <cell r="P2477">
            <v>1052</v>
          </cell>
          <cell r="Q2477">
            <v>42968750</v>
          </cell>
          <cell r="R2477">
            <v>42968750</v>
          </cell>
          <cell r="U2477">
            <v>1</v>
          </cell>
        </row>
        <row r="2478">
          <cell r="A2478" t="str">
            <v>PROP02478</v>
          </cell>
          <cell r="D2478">
            <v>40303</v>
          </cell>
          <cell r="E2478">
            <v>0</v>
          </cell>
          <cell r="F2478">
            <v>1</v>
          </cell>
          <cell r="G2478" t="str">
            <v>SIN INFORMACIÓN</v>
          </cell>
          <cell r="H2478" t="str">
            <v>SODIMAC - HOMECENTER</v>
          </cell>
          <cell r="I2478" t="str">
            <v>Andres Valles</v>
          </cell>
          <cell r="J2478" t="str">
            <v>Remodelaciones Homecenter Medellin</v>
          </cell>
          <cell r="K2478" t="str">
            <v>INT</v>
          </cell>
          <cell r="L2478" t="str">
            <v>SIN INFORMACIÓN</v>
          </cell>
          <cell r="M2478">
            <v>5460000</v>
          </cell>
          <cell r="O2478" t="str">
            <v>SI</v>
          </cell>
          <cell r="P2478">
            <v>1215</v>
          </cell>
          <cell r="Q2478">
            <v>208103400</v>
          </cell>
          <cell r="R2478">
            <v>208103400</v>
          </cell>
          <cell r="U2478">
            <v>1</v>
          </cell>
        </row>
        <row r="2479">
          <cell r="A2479" t="str">
            <v>PROP02479</v>
          </cell>
          <cell r="D2479">
            <v>40308</v>
          </cell>
          <cell r="E2479">
            <v>0</v>
          </cell>
          <cell r="F2479">
            <v>1</v>
          </cell>
          <cell r="G2479" t="str">
            <v>SIN INFORMACIÓN</v>
          </cell>
          <cell r="H2479" t="str">
            <v>CENTRO COMERCIAL UNICENTRO CALI</v>
          </cell>
          <cell r="I2479" t="str">
            <v>Ana Teresa Segura</v>
          </cell>
          <cell r="J2479" t="str">
            <v>Remodelacion Centro Comercial Unicentro Cali</v>
          </cell>
          <cell r="K2479" t="str">
            <v>GER</v>
          </cell>
          <cell r="L2479" t="str">
            <v>SIN INFORMACIÓN</v>
          </cell>
          <cell r="M2479">
            <v>3396626</v>
          </cell>
          <cell r="O2479" t="str">
            <v>SI</v>
          </cell>
          <cell r="P2479">
            <v>1230</v>
          </cell>
          <cell r="Q2479">
            <v>915211510</v>
          </cell>
          <cell r="R2479">
            <v>915211510</v>
          </cell>
          <cell r="U2479">
            <v>1</v>
          </cell>
        </row>
        <row r="2480">
          <cell r="A2480" t="str">
            <v>PROP02480</v>
          </cell>
          <cell r="D2480">
            <v>40309</v>
          </cell>
          <cell r="E2480">
            <v>0</v>
          </cell>
          <cell r="F2480">
            <v>1</v>
          </cell>
          <cell r="G2480" t="str">
            <v>SIN INFORMACIÓN</v>
          </cell>
          <cell r="H2480" t="str">
            <v>SCHLUMBERGER</v>
          </cell>
          <cell r="I2480" t="str">
            <v>Carlos Mogollón</v>
          </cell>
          <cell r="J2480" t="str">
            <v>Schlumberger Base Bogota</v>
          </cell>
          <cell r="K2480" t="str">
            <v>INT</v>
          </cell>
          <cell r="L2480" t="str">
            <v>SIN INFORMACIÓN</v>
          </cell>
          <cell r="O2480" t="str">
            <v>Si</v>
          </cell>
          <cell r="P2480">
            <v>1206</v>
          </cell>
          <cell r="Q2480">
            <v>430000</v>
          </cell>
          <cell r="R2480">
            <v>430000</v>
          </cell>
          <cell r="U2480">
            <v>1</v>
          </cell>
        </row>
        <row r="2481">
          <cell r="A2481" t="str">
            <v>PROP02481</v>
          </cell>
          <cell r="D2481">
            <v>40310</v>
          </cell>
          <cell r="E2481">
            <v>0</v>
          </cell>
          <cell r="F2481">
            <v>1</v>
          </cell>
          <cell r="G2481" t="str">
            <v>SIN INFORMACIÓN</v>
          </cell>
          <cell r="H2481" t="str">
            <v>CONSULTORIA RC SISTEMAS</v>
          </cell>
          <cell r="I2481" t="str">
            <v>German Felipe Rivera</v>
          </cell>
          <cell r="J2481" t="str">
            <v>Plazoleta Escultura Central de Efectivo Banrepublica</v>
          </cell>
          <cell r="K2481" t="str">
            <v>PRES</v>
          </cell>
          <cell r="L2481" t="str">
            <v>SIN INFORMACIÓN</v>
          </cell>
          <cell r="M2481">
            <v>6949433</v>
          </cell>
          <cell r="O2481" t="str">
            <v>NO</v>
          </cell>
          <cell r="Q2481">
            <v>12200000</v>
          </cell>
          <cell r="U2481">
            <v>0</v>
          </cell>
        </row>
        <row r="2482">
          <cell r="A2482" t="str">
            <v>PROP02482</v>
          </cell>
          <cell r="D2482">
            <v>40311</v>
          </cell>
          <cell r="E2482">
            <v>0</v>
          </cell>
          <cell r="F2482">
            <v>1</v>
          </cell>
          <cell r="G2482" t="str">
            <v>SIN INFORMACIÓN</v>
          </cell>
          <cell r="H2482" t="str">
            <v>HITOS URBANOS</v>
          </cell>
          <cell r="I2482" t="str">
            <v>Jaime Hernandez</v>
          </cell>
          <cell r="J2482" t="str">
            <v>Edificio Vivienda Balcony 128</v>
          </cell>
          <cell r="K2482" t="str">
            <v>PRES</v>
          </cell>
          <cell r="L2482" t="str">
            <v>SIN INFORMACIÓN</v>
          </cell>
          <cell r="O2482" t="str">
            <v>NO</v>
          </cell>
          <cell r="Q2482">
            <v>8000000</v>
          </cell>
          <cell r="U2482">
            <v>0</v>
          </cell>
        </row>
        <row r="2483">
          <cell r="A2483" t="str">
            <v>PROP02483</v>
          </cell>
          <cell r="D2483">
            <v>40311</v>
          </cell>
          <cell r="E2483">
            <v>0</v>
          </cell>
          <cell r="F2483">
            <v>1</v>
          </cell>
          <cell r="G2483" t="str">
            <v>SIN INFORMACIÓN</v>
          </cell>
          <cell r="H2483" t="str">
            <v>GAIA HOTELS</v>
          </cell>
          <cell r="I2483" t="str">
            <v>Felipe Lloreda</v>
          </cell>
          <cell r="J2483" t="str">
            <v>Hotel GAIA</v>
          </cell>
          <cell r="K2483" t="str">
            <v>INT</v>
          </cell>
          <cell r="L2483" t="str">
            <v>SIN INFORMACIÓN</v>
          </cell>
          <cell r="O2483" t="str">
            <v>NO</v>
          </cell>
          <cell r="Q2483">
            <v>10536100</v>
          </cell>
          <cell r="U2483">
            <v>0</v>
          </cell>
        </row>
        <row r="2484">
          <cell r="A2484" t="str">
            <v>PROP02484</v>
          </cell>
          <cell r="D2484">
            <v>40323</v>
          </cell>
          <cell r="E2484">
            <v>1</v>
          </cell>
          <cell r="F2484">
            <v>0</v>
          </cell>
          <cell r="G2484" t="str">
            <v>SIN INFORMACIÓN</v>
          </cell>
          <cell r="H2484" t="str">
            <v>SECRETAIA DISTRITAL DE CULTURA RECRACION Y DEPORTE</v>
          </cell>
          <cell r="I2484" t="str">
            <v>SDCRD</v>
          </cell>
          <cell r="J2484" t="str">
            <v>Planetario Distrital</v>
          </cell>
          <cell r="K2484" t="str">
            <v>GER</v>
          </cell>
          <cell r="L2484" t="str">
            <v>SIN INFORMACIÓN</v>
          </cell>
          <cell r="M2484" t="str">
            <v>-</v>
          </cell>
          <cell r="N2484" t="str">
            <v>no</v>
          </cell>
          <cell r="Q2484">
            <v>305084918</v>
          </cell>
          <cell r="U2484">
            <v>0</v>
          </cell>
        </row>
        <row r="2485">
          <cell r="A2485" t="str">
            <v>PROP02485</v>
          </cell>
          <cell r="D2485">
            <v>40322</v>
          </cell>
          <cell r="E2485">
            <v>0</v>
          </cell>
          <cell r="F2485">
            <v>1</v>
          </cell>
          <cell r="G2485" t="str">
            <v>SIN INFORMACIÓN</v>
          </cell>
          <cell r="H2485" t="str">
            <v>ARPRO</v>
          </cell>
          <cell r="I2485" t="str">
            <v>Ana Maria Escobar</v>
          </cell>
          <cell r="J2485" t="str">
            <v>Edificio GNB Sudamenris - Commissioning</v>
          </cell>
          <cell r="K2485" t="str">
            <v>LEED Y/O COMM</v>
          </cell>
          <cell r="L2485" t="str">
            <v>SIN INFORMACIÓN</v>
          </cell>
          <cell r="M2485" t="str">
            <v>314 241 0525</v>
          </cell>
          <cell r="O2485" t="str">
            <v>NO</v>
          </cell>
          <cell r="Q2485">
            <v>190000000</v>
          </cell>
          <cell r="U2485">
            <v>0</v>
          </cell>
        </row>
        <row r="2486">
          <cell r="A2486" t="str">
            <v>PROP02486</v>
          </cell>
          <cell r="D2486">
            <v>40325</v>
          </cell>
          <cell r="E2486">
            <v>0</v>
          </cell>
          <cell r="F2486">
            <v>1</v>
          </cell>
          <cell r="G2486" t="str">
            <v>SIN INFORMACIÓN</v>
          </cell>
          <cell r="H2486" t="str">
            <v>A y A Arquitectos</v>
          </cell>
          <cell r="I2486" t="str">
            <v>Gabriel Arango</v>
          </cell>
          <cell r="J2486" t="str">
            <v>Centro Empresarial Unicentro - Commissioning</v>
          </cell>
          <cell r="K2486" t="str">
            <v>LEED Y/O COMM</v>
          </cell>
          <cell r="L2486" t="str">
            <v>SIN INFORMACIÓN</v>
          </cell>
          <cell r="M2486" t="str">
            <v>236 3001 ext 105</v>
          </cell>
          <cell r="O2486" t="str">
            <v>NO</v>
          </cell>
          <cell r="Q2486">
            <v>300000000</v>
          </cell>
          <cell r="U2486">
            <v>0</v>
          </cell>
        </row>
        <row r="2487">
          <cell r="A2487" t="str">
            <v>PROP02487</v>
          </cell>
          <cell r="D2487">
            <v>40325</v>
          </cell>
          <cell r="E2487">
            <v>0</v>
          </cell>
          <cell r="F2487">
            <v>1</v>
          </cell>
          <cell r="G2487" t="str">
            <v>SIN INFORMACIÓN</v>
          </cell>
          <cell r="H2487" t="str">
            <v>Fundacion Juan F. Gomez Escobar</v>
          </cell>
          <cell r="I2487" t="str">
            <v>Catalina Escobar Restrepo</v>
          </cell>
          <cell r="J2487" t="str">
            <v>Complejo Social Cartagena  - Commissioning / donacion</v>
          </cell>
          <cell r="K2487" t="str">
            <v>LEED Y/O COMM</v>
          </cell>
          <cell r="L2487" t="str">
            <v>SIN INFORMACIÓN</v>
          </cell>
          <cell r="M2487" t="str">
            <v>622 7722</v>
          </cell>
          <cell r="O2487" t="str">
            <v>Si</v>
          </cell>
          <cell r="P2487">
            <v>1217</v>
          </cell>
          <cell r="Q2487">
            <v>0</v>
          </cell>
          <cell r="R2487">
            <v>0</v>
          </cell>
          <cell r="U2487">
            <v>1</v>
          </cell>
        </row>
        <row r="2488">
          <cell r="A2488" t="str">
            <v>PROP02488</v>
          </cell>
          <cell r="D2488">
            <v>40325</v>
          </cell>
          <cell r="E2488">
            <v>0</v>
          </cell>
          <cell r="F2488">
            <v>1</v>
          </cell>
          <cell r="G2488" t="str">
            <v>SIN INFORMACIÓN</v>
          </cell>
          <cell r="H2488" t="str">
            <v>Soluciones Energeticas Sostenibles</v>
          </cell>
          <cell r="I2488" t="str">
            <v>Tomas Uribe Rueda</v>
          </cell>
          <cell r="J2488" t="str">
            <v>Edificio Oficinas Calle 100 - Commissioning</v>
          </cell>
          <cell r="K2488" t="str">
            <v>LEED Y/O COMM</v>
          </cell>
          <cell r="L2488" t="str">
            <v>SIN INFORMACIÓN</v>
          </cell>
          <cell r="M2488" t="str">
            <v>619 2633 / 310 327 4933</v>
          </cell>
          <cell r="O2488" t="str">
            <v>NO</v>
          </cell>
          <cell r="Q2488">
            <v>140000000</v>
          </cell>
          <cell r="U2488">
            <v>0</v>
          </cell>
        </row>
        <row r="2489">
          <cell r="A2489" t="str">
            <v>PROP02489</v>
          </cell>
          <cell r="D2489">
            <v>40325</v>
          </cell>
          <cell r="E2489">
            <v>0</v>
          </cell>
          <cell r="F2489">
            <v>1</v>
          </cell>
          <cell r="G2489" t="str">
            <v>SIN INFORMACIÓN</v>
          </cell>
          <cell r="H2489" t="str">
            <v>ARQUITECTURA E INTERIORES</v>
          </cell>
          <cell r="I2489" t="str">
            <v>Luis Arturo España</v>
          </cell>
          <cell r="J2489" t="str">
            <v>Edificio FUREL Medellen</v>
          </cell>
          <cell r="K2489" t="str">
            <v>LEED Y/O COMM</v>
          </cell>
          <cell r="L2489" t="str">
            <v>SIN INFORMACIÓN</v>
          </cell>
          <cell r="M2489" t="str">
            <v>345 9963 ext 150</v>
          </cell>
          <cell r="O2489" t="str">
            <v>NO</v>
          </cell>
          <cell r="Q2489">
            <v>95000000</v>
          </cell>
          <cell r="U2489">
            <v>0</v>
          </cell>
        </row>
        <row r="2490">
          <cell r="A2490" t="str">
            <v>PROP02490</v>
          </cell>
          <cell r="D2490">
            <v>40326</v>
          </cell>
          <cell r="E2490">
            <v>0</v>
          </cell>
          <cell r="F2490">
            <v>1</v>
          </cell>
          <cell r="G2490" t="str">
            <v>SIN INFORMACIÓN</v>
          </cell>
          <cell r="H2490" t="str">
            <v>CONTEMPO</v>
          </cell>
          <cell r="I2490" t="str">
            <v>Edgar Reales</v>
          </cell>
          <cell r="J2490" t="str">
            <v>Hotel Albania - Commissioning</v>
          </cell>
          <cell r="K2490" t="str">
            <v>LEED Y/O COMM</v>
          </cell>
          <cell r="L2490" t="str">
            <v>SIN INFORMACIÓN</v>
          </cell>
          <cell r="M2490" t="str">
            <v>2359533/2182470</v>
          </cell>
          <cell r="O2490" t="str">
            <v>NO</v>
          </cell>
          <cell r="Q2490">
            <v>200000000</v>
          </cell>
          <cell r="U2490">
            <v>0</v>
          </cell>
        </row>
        <row r="2491">
          <cell r="A2491" t="str">
            <v>PROP02491</v>
          </cell>
          <cell r="D2491">
            <v>40326</v>
          </cell>
          <cell r="E2491">
            <v>0</v>
          </cell>
          <cell r="F2491">
            <v>1</v>
          </cell>
          <cell r="G2491" t="str">
            <v>SIN INFORMACIÓN</v>
          </cell>
          <cell r="H2491" t="str">
            <v>CENTRO MAYOR CENTRO COMERCI</v>
          </cell>
          <cell r="I2491" t="str">
            <v>Carlos Alberto Valencia</v>
          </cell>
          <cell r="J2491" t="str">
            <v>Recibo Zonas Comunes CC Centro Mayor</v>
          </cell>
          <cell r="K2491" t="str">
            <v>INT</v>
          </cell>
          <cell r="L2491" t="str">
            <v>SIN INFORMACIÓN</v>
          </cell>
          <cell r="M2491" t="str">
            <v>7342048 ext 113</v>
          </cell>
          <cell r="O2491" t="str">
            <v>NO</v>
          </cell>
          <cell r="Q2491">
            <v>82220000</v>
          </cell>
          <cell r="U2491">
            <v>0</v>
          </cell>
        </row>
        <row r="2492">
          <cell r="A2492" t="str">
            <v>PROP02492</v>
          </cell>
          <cell r="D2492">
            <v>40326</v>
          </cell>
          <cell r="E2492">
            <v>0</v>
          </cell>
          <cell r="F2492">
            <v>1</v>
          </cell>
          <cell r="G2492" t="str">
            <v>SIN INFORMACIÓN</v>
          </cell>
          <cell r="H2492" t="str">
            <v>BIBLOAMIGOS</v>
          </cell>
          <cell r="I2492" t="str">
            <v>Francisco Duque</v>
          </cell>
          <cell r="J2492" t="str">
            <v>Centro Cultural (Ampliación)</v>
          </cell>
          <cell r="K2492" t="str">
            <v>GER</v>
          </cell>
          <cell r="L2492" t="str">
            <v>SIN INFORMACIÓN</v>
          </cell>
          <cell r="M2492">
            <v>3158890</v>
          </cell>
          <cell r="O2492" t="str">
            <v>SI</v>
          </cell>
          <cell r="Q2492">
            <v>48573382</v>
          </cell>
          <cell r="R2492">
            <v>48573382</v>
          </cell>
          <cell r="U2492">
            <v>1</v>
          </cell>
        </row>
        <row r="2493">
          <cell r="A2493" t="str">
            <v>PROP02493</v>
          </cell>
          <cell r="D2493">
            <v>40329</v>
          </cell>
          <cell r="E2493">
            <v>0</v>
          </cell>
          <cell r="F2493">
            <v>1</v>
          </cell>
          <cell r="G2493" t="str">
            <v>SIN INFORMACIÓN</v>
          </cell>
          <cell r="H2493" t="str">
            <v>CAMARA DE COMERCIO BTA</v>
          </cell>
          <cell r="I2493" t="str">
            <v>Nelson Llano</v>
          </cell>
          <cell r="J2493" t="str">
            <v>Remodelaciones Zipaquira, Cazuca y Restrepo</v>
          </cell>
          <cell r="K2493" t="str">
            <v>INT</v>
          </cell>
          <cell r="L2493" t="str">
            <v>SIN INFORMACIÓN</v>
          </cell>
          <cell r="O2493" t="str">
            <v>NO</v>
          </cell>
          <cell r="Q2493">
            <v>222789600</v>
          </cell>
          <cell r="U2493">
            <v>0</v>
          </cell>
        </row>
        <row r="2494">
          <cell r="A2494" t="str">
            <v>PROP02494</v>
          </cell>
          <cell r="D2494">
            <v>40329</v>
          </cell>
          <cell r="E2494">
            <v>0</v>
          </cell>
          <cell r="F2494">
            <v>1</v>
          </cell>
          <cell r="G2494" t="str">
            <v>SIN INFORMACIÓN</v>
          </cell>
          <cell r="H2494" t="str">
            <v>SIEMENS</v>
          </cell>
          <cell r="I2494" t="str">
            <v>Iván Robayo</v>
          </cell>
          <cell r="J2494" t="str">
            <v>Fábrica de Transformadores</v>
          </cell>
          <cell r="K2494" t="str">
            <v>GER</v>
          </cell>
          <cell r="L2494" t="str">
            <v>SIN INFORMACIÓN</v>
          </cell>
          <cell r="O2494" t="str">
            <v>SI</v>
          </cell>
          <cell r="Q2494">
            <v>24399975</v>
          </cell>
          <cell r="R2494">
            <v>24399974.666666668</v>
          </cell>
          <cell r="U2494">
            <v>1</v>
          </cell>
        </row>
        <row r="2495">
          <cell r="A2495" t="str">
            <v>PROP02495</v>
          </cell>
          <cell r="D2495">
            <v>40330</v>
          </cell>
          <cell r="E2495">
            <v>0</v>
          </cell>
          <cell r="F2495">
            <v>1</v>
          </cell>
          <cell r="G2495" t="str">
            <v>SIN INFORMACIÓN</v>
          </cell>
          <cell r="H2495" t="str">
            <v>PATRIMONIO AUTONOMO</v>
          </cell>
          <cell r="I2495" t="str">
            <v>Andres Moreno</v>
          </cell>
          <cell r="J2495" t="str">
            <v>Oficinas Parque 97</v>
          </cell>
          <cell r="K2495" t="str">
            <v>PRES</v>
          </cell>
          <cell r="L2495" t="str">
            <v>SIN INFORMACIÓN</v>
          </cell>
          <cell r="O2495" t="str">
            <v>NO</v>
          </cell>
          <cell r="Q2495">
            <v>7000000</v>
          </cell>
          <cell r="U2495">
            <v>0</v>
          </cell>
        </row>
        <row r="2496">
          <cell r="A2496" t="str">
            <v>PROP02496</v>
          </cell>
          <cell r="D2496">
            <v>40331</v>
          </cell>
          <cell r="E2496">
            <v>0</v>
          </cell>
          <cell r="F2496">
            <v>1</v>
          </cell>
          <cell r="G2496" t="str">
            <v>SIN INFORMACIÓN</v>
          </cell>
          <cell r="H2496" t="str">
            <v>MUEBLES Y ACCESORIOS</v>
          </cell>
          <cell r="I2496" t="str">
            <v>Yuby Porras</v>
          </cell>
          <cell r="J2496" t="str">
            <v>Muebles y Accesorios (Ampliación)</v>
          </cell>
          <cell r="K2496" t="str">
            <v>INT</v>
          </cell>
          <cell r="L2496" t="str">
            <v>SIN INFORMACIÓN</v>
          </cell>
          <cell r="M2496">
            <v>6671267</v>
          </cell>
          <cell r="O2496" t="str">
            <v>Si</v>
          </cell>
          <cell r="P2496">
            <v>1034</v>
          </cell>
          <cell r="Q2496">
            <v>3350000</v>
          </cell>
          <cell r="R2496">
            <v>3350000</v>
          </cell>
          <cell r="U2496">
            <v>1</v>
          </cell>
        </row>
        <row r="2497">
          <cell r="A2497" t="str">
            <v>PROP02497</v>
          </cell>
          <cell r="D2497">
            <v>40331</v>
          </cell>
          <cell r="E2497">
            <v>1</v>
          </cell>
          <cell r="F2497">
            <v>0</v>
          </cell>
          <cell r="G2497" t="str">
            <v>SIN INFORMACIÓN</v>
          </cell>
          <cell r="H2497" t="str">
            <v>FONADE</v>
          </cell>
          <cell r="I2497" t="str">
            <v>Edgar Riveros</v>
          </cell>
          <cell r="J2497" t="str">
            <v>Picota (Ampliación)</v>
          </cell>
          <cell r="K2497" t="str">
            <v>INT</v>
          </cell>
          <cell r="L2497" t="str">
            <v>SIN INFORMACIÓN</v>
          </cell>
          <cell r="M2497">
            <v>4940407</v>
          </cell>
          <cell r="N2497" t="str">
            <v>Si</v>
          </cell>
          <cell r="P2497">
            <v>1058</v>
          </cell>
          <cell r="Q2497">
            <v>46313600</v>
          </cell>
          <cell r="R2497">
            <v>46313600</v>
          </cell>
          <cell r="U2497">
            <v>1</v>
          </cell>
        </row>
        <row r="2498">
          <cell r="A2498" t="str">
            <v>PROP02498</v>
          </cell>
          <cell r="D2498">
            <v>40337</v>
          </cell>
          <cell r="E2498">
            <v>0</v>
          </cell>
          <cell r="F2498">
            <v>1</v>
          </cell>
          <cell r="G2498" t="str">
            <v>SIN INFORMACIÓN</v>
          </cell>
          <cell r="H2498" t="str">
            <v>ARTURO CALLE</v>
          </cell>
          <cell r="I2498" t="str">
            <v>Jorge Rodríguez</v>
          </cell>
          <cell r="J2498" t="str">
            <v>Centro Comercial Villavicencio</v>
          </cell>
          <cell r="K2498" t="str">
            <v>GER</v>
          </cell>
          <cell r="L2498" t="str">
            <v>SIN INFORMACIÓN</v>
          </cell>
          <cell r="M2498" t="str">
            <v>3158054645- Angélica4115055</v>
          </cell>
          <cell r="O2498" t="str">
            <v>no</v>
          </cell>
          <cell r="Q2498">
            <v>7000000</v>
          </cell>
          <cell r="U2498">
            <v>0</v>
          </cell>
        </row>
        <row r="2499">
          <cell r="A2499" t="str">
            <v>PROP02499</v>
          </cell>
          <cell r="D2499">
            <v>40337</v>
          </cell>
          <cell r="E2499">
            <v>0</v>
          </cell>
          <cell r="F2499">
            <v>1</v>
          </cell>
          <cell r="G2499" t="str">
            <v>SIN INFORMACIÓN</v>
          </cell>
          <cell r="H2499" t="str">
            <v>ARTURO CALLE</v>
          </cell>
          <cell r="I2499" t="str">
            <v>Jorge Rodríguez</v>
          </cell>
          <cell r="J2499" t="str">
            <v>Almacen Arturo Calle</v>
          </cell>
          <cell r="K2499" t="str">
            <v>GER</v>
          </cell>
          <cell r="L2499" t="str">
            <v>SIN INFORMACIÓN</v>
          </cell>
          <cell r="M2499" t="str">
            <v>3158054645- Angélica4115055</v>
          </cell>
          <cell r="O2499" t="str">
            <v>SI</v>
          </cell>
          <cell r="P2499">
            <v>1233</v>
          </cell>
          <cell r="Q2499">
            <v>22720000</v>
          </cell>
          <cell r="R2499">
            <v>18100000</v>
          </cell>
          <cell r="U2499">
            <v>1</v>
          </cell>
        </row>
        <row r="2500">
          <cell r="A2500" t="str">
            <v>PROP02500</v>
          </cell>
          <cell r="D2500">
            <v>40337</v>
          </cell>
          <cell r="E2500">
            <v>0</v>
          </cell>
          <cell r="F2500">
            <v>1</v>
          </cell>
          <cell r="G2500" t="str">
            <v>SIN INFORMACIÓN</v>
          </cell>
          <cell r="H2500" t="str">
            <v>ARTURO CALLE</v>
          </cell>
          <cell r="I2500" t="str">
            <v>Carlos A Calle</v>
          </cell>
          <cell r="J2500" t="str">
            <v>Almacén Av 19</v>
          </cell>
          <cell r="K2500" t="str">
            <v>GER</v>
          </cell>
          <cell r="L2500" t="str">
            <v>SIN INFORMACIÓN</v>
          </cell>
          <cell r="M2500">
            <v>4115055</v>
          </cell>
          <cell r="O2500" t="str">
            <v>SI</v>
          </cell>
          <cell r="P2500">
            <v>1229</v>
          </cell>
          <cell r="Q2500">
            <v>54300000</v>
          </cell>
          <cell r="R2500">
            <v>54300000</v>
          </cell>
          <cell r="U2500">
            <v>1</v>
          </cell>
        </row>
        <row r="2501">
          <cell r="A2501" t="str">
            <v>PROP02501</v>
          </cell>
          <cell r="D2501">
            <v>40337</v>
          </cell>
          <cell r="E2501">
            <v>0</v>
          </cell>
          <cell r="F2501">
            <v>1</v>
          </cell>
          <cell r="G2501" t="str">
            <v>SIN INFORMACIÓN</v>
          </cell>
          <cell r="H2501" t="str">
            <v>CAMARA DE COMERCIO BTA</v>
          </cell>
          <cell r="I2501" t="str">
            <v>Nelson Llano</v>
          </cell>
          <cell r="J2501" t="str">
            <v>Reforzamiento Edificio Centro</v>
          </cell>
          <cell r="K2501" t="str">
            <v>GER</v>
          </cell>
          <cell r="L2501" t="str">
            <v>SIN INFORMACIÓN</v>
          </cell>
          <cell r="M2501" t="str">
            <v>5941000 ext 2500</v>
          </cell>
          <cell r="O2501" t="str">
            <v>SI</v>
          </cell>
          <cell r="P2501">
            <v>1226</v>
          </cell>
          <cell r="Q2501">
            <v>98770000</v>
          </cell>
          <cell r="R2501">
            <v>98770000</v>
          </cell>
          <cell r="U2501">
            <v>1</v>
          </cell>
        </row>
        <row r="2502">
          <cell r="A2502" t="str">
            <v>PROP02502</v>
          </cell>
          <cell r="D2502">
            <v>40338</v>
          </cell>
          <cell r="E2502">
            <v>0</v>
          </cell>
          <cell r="F2502">
            <v>1</v>
          </cell>
          <cell r="G2502" t="str">
            <v>SIN INFORMACIÓN</v>
          </cell>
          <cell r="H2502" t="str">
            <v>ANATO</v>
          </cell>
          <cell r="I2502" t="str">
            <v>Carlos Andres Arias</v>
          </cell>
          <cell r="J2502" t="str">
            <v>Edificio Anato</v>
          </cell>
          <cell r="K2502" t="str">
            <v>GER</v>
          </cell>
          <cell r="L2502" t="str">
            <v>SIN INFORMACIÓN</v>
          </cell>
          <cell r="M2502">
            <v>6107099</v>
          </cell>
          <cell r="O2502" t="str">
            <v>NO</v>
          </cell>
          <cell r="Q2502">
            <v>494649693</v>
          </cell>
          <cell r="U2502">
            <v>0</v>
          </cell>
        </row>
        <row r="2503">
          <cell r="A2503" t="str">
            <v>PROP02503</v>
          </cell>
          <cell r="D2503">
            <v>40339</v>
          </cell>
          <cell r="E2503">
            <v>0</v>
          </cell>
          <cell r="F2503">
            <v>1</v>
          </cell>
          <cell r="G2503" t="str">
            <v>SIN INFORMACIÓN</v>
          </cell>
          <cell r="H2503" t="str">
            <v>NEW NET</v>
          </cell>
          <cell r="I2503" t="str">
            <v>Carlos Trujillo</v>
          </cell>
          <cell r="J2503" t="str">
            <v>Distrito riego Indupalma</v>
          </cell>
          <cell r="K2503" t="str">
            <v>GER</v>
          </cell>
          <cell r="L2503" t="str">
            <v>SIN INFORMACIÓN</v>
          </cell>
          <cell r="M2503" t="str">
            <v>4173400 ext 1402</v>
          </cell>
          <cell r="O2503" t="str">
            <v>NO</v>
          </cell>
          <cell r="Q2503">
            <v>244284000</v>
          </cell>
          <cell r="U2503">
            <v>0</v>
          </cell>
        </row>
        <row r="2504">
          <cell r="A2504" t="str">
            <v>PROP02504</v>
          </cell>
          <cell r="D2504">
            <v>40340</v>
          </cell>
          <cell r="E2504">
            <v>0</v>
          </cell>
          <cell r="F2504">
            <v>1</v>
          </cell>
          <cell r="G2504" t="str">
            <v>SIN INFORMACIÓN</v>
          </cell>
          <cell r="H2504" t="str">
            <v>EJERCITO</v>
          </cell>
          <cell r="I2504" t="str">
            <v>Diana Fernanda España</v>
          </cell>
          <cell r="J2504" t="str">
            <v>Centro de Rehabilitacion Soldados</v>
          </cell>
          <cell r="K2504" t="str">
            <v>PRES</v>
          </cell>
          <cell r="L2504" t="str">
            <v>SIN INFORMACIÓN</v>
          </cell>
          <cell r="M2504" t="str">
            <v>310 329 2755</v>
          </cell>
          <cell r="O2504" t="str">
            <v>NO</v>
          </cell>
          <cell r="Q2504">
            <v>12000000</v>
          </cell>
          <cell r="U2504">
            <v>0</v>
          </cell>
        </row>
        <row r="2505">
          <cell r="A2505" t="str">
            <v>PROP02505</v>
          </cell>
          <cell r="D2505">
            <v>40340</v>
          </cell>
          <cell r="E2505">
            <v>0</v>
          </cell>
          <cell r="F2505">
            <v>1</v>
          </cell>
          <cell r="G2505" t="str">
            <v>SIN INFORMACIÓN</v>
          </cell>
          <cell r="H2505" t="str">
            <v>COLSUBSIDIO</v>
          </cell>
          <cell r="I2505" t="str">
            <v>Luis Carlos Muñoz</v>
          </cell>
          <cell r="J2505" t="str">
            <v>Propuesta General de Gerencia</v>
          </cell>
          <cell r="K2505" t="str">
            <v>GER</v>
          </cell>
          <cell r="L2505" t="str">
            <v>SIN INFORMACIÓN</v>
          </cell>
          <cell r="O2505" t="str">
            <v>NO</v>
          </cell>
          <cell r="U2505">
            <v>0</v>
          </cell>
        </row>
        <row r="2506">
          <cell r="A2506" t="str">
            <v>PROP02506</v>
          </cell>
          <cell r="D2506">
            <v>40340</v>
          </cell>
          <cell r="E2506">
            <v>0</v>
          </cell>
          <cell r="F2506">
            <v>1</v>
          </cell>
          <cell r="G2506" t="str">
            <v>SIN INFORMACIÓN</v>
          </cell>
          <cell r="H2506" t="str">
            <v>ESCALAR</v>
          </cell>
          <cell r="I2506" t="str">
            <v>Fernando Jimenez</v>
          </cell>
          <cell r="J2506" t="str">
            <v>Casa Villa de Leyva</v>
          </cell>
          <cell r="K2506" t="str">
            <v>PRES</v>
          </cell>
          <cell r="L2506" t="str">
            <v>SIN INFORMACIÓN</v>
          </cell>
          <cell r="M2506">
            <v>6167142</v>
          </cell>
          <cell r="O2506" t="str">
            <v>NO</v>
          </cell>
          <cell r="Q2506">
            <v>5000000</v>
          </cell>
          <cell r="U2506">
            <v>0</v>
          </cell>
        </row>
        <row r="2507">
          <cell r="A2507" t="str">
            <v>PROP02507</v>
          </cell>
          <cell r="D2507">
            <v>40340</v>
          </cell>
          <cell r="E2507">
            <v>0</v>
          </cell>
          <cell r="F2507">
            <v>1</v>
          </cell>
          <cell r="G2507" t="str">
            <v>SIN INFORMACIÓN</v>
          </cell>
          <cell r="H2507" t="str">
            <v>CENTRO COM ANDINO</v>
          </cell>
          <cell r="I2507" t="str">
            <v>Clara Ferro</v>
          </cell>
          <cell r="J2507" t="str">
            <v>Ampliación Centro Comercial Andino (Det esquema comercialización)</v>
          </cell>
          <cell r="K2507" t="str">
            <v>GER</v>
          </cell>
          <cell r="L2507" t="str">
            <v>SIN INFORMACIÓN</v>
          </cell>
          <cell r="M2507">
            <v>6213111</v>
          </cell>
          <cell r="O2507" t="str">
            <v>SI</v>
          </cell>
          <cell r="P2507">
            <v>1149</v>
          </cell>
          <cell r="Q2507">
            <v>19500000</v>
          </cell>
          <cell r="R2507">
            <v>19500000</v>
          </cell>
          <cell r="U2507">
            <v>1</v>
          </cell>
        </row>
        <row r="2508">
          <cell r="A2508" t="str">
            <v>PROP02508</v>
          </cell>
          <cell r="D2508">
            <v>40344</v>
          </cell>
          <cell r="E2508">
            <v>0</v>
          </cell>
          <cell r="F2508">
            <v>1</v>
          </cell>
          <cell r="G2508" t="str">
            <v>SIN INFORMACIÓN</v>
          </cell>
          <cell r="H2508" t="str">
            <v>PROMINSA</v>
          </cell>
          <cell r="I2508" t="str">
            <v>Diego Lobo-Guerrero</v>
          </cell>
          <cell r="J2508" t="str">
            <v>Proyecto 90-11 (I PLAZA)</v>
          </cell>
          <cell r="K2508" t="str">
            <v>LEED Y/O COMM</v>
          </cell>
          <cell r="L2508" t="str">
            <v>SIN INFORMACIÓN</v>
          </cell>
          <cell r="M2508" t="str">
            <v>2569996-2569997</v>
          </cell>
          <cell r="O2508" t="str">
            <v>NO</v>
          </cell>
          <cell r="Q2508">
            <v>236000000</v>
          </cell>
          <cell r="T2508">
            <v>18000</v>
          </cell>
          <cell r="U2508">
            <v>0</v>
          </cell>
        </row>
        <row r="2509">
          <cell r="A2509" t="str">
            <v>PROP02509</v>
          </cell>
          <cell r="D2509">
            <v>40345</v>
          </cell>
          <cell r="E2509">
            <v>1</v>
          </cell>
          <cell r="F2509">
            <v>0</v>
          </cell>
          <cell r="G2509" t="str">
            <v>SIN INFORMACIÓN</v>
          </cell>
          <cell r="H2509" t="str">
            <v>BOMBEROS</v>
          </cell>
          <cell r="I2509" t="str">
            <v>Carlos Jaramillo</v>
          </cell>
          <cell r="J2509" t="str">
            <v>Bomberos San José de Bavaria (Ampliación)</v>
          </cell>
          <cell r="K2509" t="str">
            <v>INT</v>
          </cell>
          <cell r="L2509" t="str">
            <v>SIN INFORMACIÓN</v>
          </cell>
          <cell r="N2509" t="str">
            <v>SI</v>
          </cell>
          <cell r="P2509">
            <v>1052</v>
          </cell>
          <cell r="Q2509">
            <v>52970097.413793109</v>
          </cell>
          <cell r="R2509">
            <v>52970097.413793109</v>
          </cell>
          <cell r="U2509">
            <v>1</v>
          </cell>
        </row>
        <row r="2510">
          <cell r="A2510" t="str">
            <v>PROP02510</v>
          </cell>
          <cell r="D2510">
            <v>40347</v>
          </cell>
          <cell r="E2510">
            <v>0</v>
          </cell>
          <cell r="F2510">
            <v>1</v>
          </cell>
          <cell r="G2510" t="str">
            <v>SIN INFORMACIÓN</v>
          </cell>
          <cell r="H2510" t="str">
            <v>HOTAL DANN CARLTON</v>
          </cell>
          <cell r="I2510" t="str">
            <v>Luz Stella Florez/German Gomez</v>
          </cell>
          <cell r="J2510" t="str">
            <v>Hotel DANN Carlton (Ventilacion)</v>
          </cell>
          <cell r="K2510" t="str">
            <v>INT</v>
          </cell>
          <cell r="L2510" t="str">
            <v>SIN INFORMACIÓN</v>
          </cell>
          <cell r="M2510" t="str">
            <v>3118099171/6350010 ext 1075</v>
          </cell>
          <cell r="O2510" t="str">
            <v>NO</v>
          </cell>
          <cell r="Q2510">
            <v>8736000</v>
          </cell>
          <cell r="U2510">
            <v>0</v>
          </cell>
        </row>
        <row r="2511">
          <cell r="A2511" t="str">
            <v>PROP02511</v>
          </cell>
          <cell r="D2511">
            <v>40350</v>
          </cell>
          <cell r="E2511">
            <v>0</v>
          </cell>
          <cell r="F2511">
            <v>1</v>
          </cell>
          <cell r="G2511" t="str">
            <v>SIN INFORMACIÓN</v>
          </cell>
          <cell r="H2511" t="str">
            <v>UNIVERSIDAD DE LOS ANDES</v>
          </cell>
          <cell r="I2511" t="str">
            <v>Camilo Cruz</v>
          </cell>
          <cell r="J2511" t="str">
            <v>Ampliación Estación de Policía Calle 32</v>
          </cell>
          <cell r="K2511" t="str">
            <v>GER</v>
          </cell>
          <cell r="L2511" t="str">
            <v>SIN INFORMACIÓN</v>
          </cell>
          <cell r="M2511">
            <v>3394949</v>
          </cell>
          <cell r="O2511" t="str">
            <v>Si</v>
          </cell>
          <cell r="P2511">
            <v>1227</v>
          </cell>
          <cell r="Q2511">
            <v>709925359</v>
          </cell>
          <cell r="R2511">
            <v>709925359</v>
          </cell>
          <cell r="T2511">
            <v>5600</v>
          </cell>
          <cell r="U2511">
            <v>1</v>
          </cell>
        </row>
        <row r="2512">
          <cell r="A2512" t="str">
            <v>PROP02512</v>
          </cell>
          <cell r="D2512">
            <v>40350</v>
          </cell>
          <cell r="E2512">
            <v>0</v>
          </cell>
          <cell r="F2512">
            <v>1</v>
          </cell>
          <cell r="G2512" t="str">
            <v>SIN INFORMACIÓN</v>
          </cell>
          <cell r="H2512" t="str">
            <v>PIX COLOMBIA</v>
          </cell>
          <cell r="I2512" t="str">
            <v>Fernanda Bueno Trujillo</v>
          </cell>
          <cell r="J2512" t="str">
            <v>Leed Bazaar Chia</v>
          </cell>
          <cell r="K2512" t="str">
            <v>LEED Y/O COMM</v>
          </cell>
          <cell r="L2512" t="str">
            <v>SIN INFORMACIÓN</v>
          </cell>
          <cell r="M2512" t="str">
            <v>621 8816 ext 116</v>
          </cell>
          <cell r="O2512" t="str">
            <v>NO</v>
          </cell>
          <cell r="Q2512">
            <v>100000000</v>
          </cell>
          <cell r="U2512">
            <v>0</v>
          </cell>
        </row>
        <row r="2513">
          <cell r="A2513" t="str">
            <v>PROP02513</v>
          </cell>
          <cell r="D2513">
            <v>40351</v>
          </cell>
          <cell r="E2513">
            <v>0</v>
          </cell>
          <cell r="F2513">
            <v>1</v>
          </cell>
          <cell r="G2513" t="str">
            <v>SIN INFORMACIÓN</v>
          </cell>
          <cell r="H2513" t="str">
            <v>HOTELES AVIA S.A.</v>
          </cell>
          <cell r="I2513" t="str">
            <v>Armando de Mulder C.</v>
          </cell>
          <cell r="J2513" t="str">
            <v>Leed Hotel Avia en Barú</v>
          </cell>
          <cell r="K2513" t="str">
            <v>LEED Y/O COMM</v>
          </cell>
          <cell r="L2513" t="str">
            <v>SIN INFORMACIÓN</v>
          </cell>
          <cell r="M2513" t="str">
            <v>5876500 ext 13013</v>
          </cell>
          <cell r="O2513" t="str">
            <v>?</v>
          </cell>
          <cell r="Q2513">
            <v>100000000</v>
          </cell>
          <cell r="U2513">
            <v>0</v>
          </cell>
        </row>
        <row r="2514">
          <cell r="A2514" t="str">
            <v>PROP02514</v>
          </cell>
          <cell r="D2514">
            <v>40352</v>
          </cell>
          <cell r="E2514">
            <v>0</v>
          </cell>
          <cell r="F2514">
            <v>1</v>
          </cell>
          <cell r="G2514" t="str">
            <v>SIN INFORMACIÓN</v>
          </cell>
          <cell r="H2514" t="str">
            <v>HOTELES AVIA S.A.</v>
          </cell>
          <cell r="I2514" t="str">
            <v>Armando de Mulder C.</v>
          </cell>
          <cell r="J2514" t="str">
            <v>Hotel Avia en Barú</v>
          </cell>
          <cell r="K2514" t="str">
            <v>GER</v>
          </cell>
          <cell r="L2514" t="str">
            <v>SIN INFORMACIÓN</v>
          </cell>
          <cell r="M2514" t="str">
            <v>cel: 316 472 4064</v>
          </cell>
          <cell r="O2514" t="str">
            <v>?</v>
          </cell>
          <cell r="Q2514">
            <v>439512960</v>
          </cell>
          <cell r="T2514">
            <v>2750</v>
          </cell>
          <cell r="U2514">
            <v>0</v>
          </cell>
        </row>
        <row r="2515">
          <cell r="A2515" t="str">
            <v>PROP02515</v>
          </cell>
          <cell r="D2515">
            <v>40352</v>
          </cell>
          <cell r="E2515">
            <v>0</v>
          </cell>
          <cell r="F2515">
            <v>1</v>
          </cell>
          <cell r="G2515" t="str">
            <v>SIN INFORMACIÓN</v>
          </cell>
          <cell r="H2515" t="str">
            <v>SODIMAC</v>
          </cell>
          <cell r="I2515" t="str">
            <v>Mauricio Vélez</v>
          </cell>
          <cell r="J2515" t="str">
            <v>Homecenter Montería y Bogotá</v>
          </cell>
          <cell r="K2515" t="str">
            <v>INT</v>
          </cell>
          <cell r="L2515" t="str">
            <v>SIN INFORMACIÓN</v>
          </cell>
          <cell r="M2515">
            <v>5460000</v>
          </cell>
          <cell r="O2515" t="str">
            <v>Si</v>
          </cell>
          <cell r="P2515" t="str">
            <v>1223-1225</v>
          </cell>
          <cell r="Q2515">
            <v>558252624</v>
          </cell>
          <cell r="R2515">
            <v>558252624</v>
          </cell>
          <cell r="U2515">
            <v>1</v>
          </cell>
        </row>
        <row r="2516">
          <cell r="A2516" t="str">
            <v>PROP02516</v>
          </cell>
          <cell r="D2516">
            <v>40353</v>
          </cell>
          <cell r="E2516">
            <v>0</v>
          </cell>
          <cell r="F2516">
            <v>1</v>
          </cell>
          <cell r="G2516" t="str">
            <v>SIN INFORMACIÓN</v>
          </cell>
          <cell r="H2516" t="str">
            <v>UNIVERSIDAD SANTO TOMAS</v>
          </cell>
          <cell r="I2516" t="str">
            <v>Padre Luis Balaguera</v>
          </cell>
          <cell r="J2516" t="str">
            <v>Sede Universidad Santo Tomas</v>
          </cell>
          <cell r="K2516" t="str">
            <v>INT</v>
          </cell>
          <cell r="L2516" t="str">
            <v>SIN INFORMACIÓN</v>
          </cell>
          <cell r="M2516">
            <v>5878797</v>
          </cell>
          <cell r="O2516" t="str">
            <v>SI</v>
          </cell>
          <cell r="P2516">
            <v>1145</v>
          </cell>
          <cell r="Q2516">
            <v>472924080</v>
          </cell>
          <cell r="R2516">
            <v>472924080</v>
          </cell>
          <cell r="U2516">
            <v>1</v>
          </cell>
        </row>
        <row r="2517">
          <cell r="A2517" t="str">
            <v>PROP02517</v>
          </cell>
          <cell r="D2517">
            <v>40353</v>
          </cell>
          <cell r="E2517">
            <v>0</v>
          </cell>
          <cell r="F2517">
            <v>1</v>
          </cell>
          <cell r="G2517" t="str">
            <v>SIN INFORMACIÓN</v>
          </cell>
          <cell r="H2517" t="str">
            <v>COVINOC</v>
          </cell>
          <cell r="I2517" t="str">
            <v>Eduardo Garzón</v>
          </cell>
          <cell r="J2517" t="str">
            <v xml:space="preserve">Locales Centro Comercial </v>
          </cell>
          <cell r="K2517" t="str">
            <v>GER</v>
          </cell>
          <cell r="L2517" t="str">
            <v>SIN INFORMACIÓN</v>
          </cell>
          <cell r="M2517">
            <v>3534313</v>
          </cell>
          <cell r="O2517" t="str">
            <v>?</v>
          </cell>
          <cell r="Q2517">
            <v>99978800</v>
          </cell>
          <cell r="T2517">
            <v>950</v>
          </cell>
          <cell r="U2517">
            <v>0</v>
          </cell>
        </row>
        <row r="2518">
          <cell r="A2518" t="str">
            <v>PROP02518</v>
          </cell>
          <cell r="D2518">
            <v>40354</v>
          </cell>
          <cell r="E2518">
            <v>0</v>
          </cell>
          <cell r="F2518">
            <v>1</v>
          </cell>
          <cell r="G2518" t="str">
            <v>SIN INFORMACIÓN</v>
          </cell>
          <cell r="H2518" t="str">
            <v>CAMILO CRUZ</v>
          </cell>
          <cell r="I2518" t="str">
            <v>Camilo Cruz</v>
          </cell>
          <cell r="J2518" t="str">
            <v>Hotel Click clack</v>
          </cell>
          <cell r="K2518" t="str">
            <v>INT</v>
          </cell>
          <cell r="L2518" t="str">
            <v>SIN INFORMACIÓN</v>
          </cell>
          <cell r="M2518">
            <v>3394949</v>
          </cell>
          <cell r="O2518" t="str">
            <v>NO</v>
          </cell>
          <cell r="Q2518">
            <v>311861000</v>
          </cell>
          <cell r="U2518">
            <v>0</v>
          </cell>
        </row>
        <row r="2519">
          <cell r="A2519" t="str">
            <v>PROP02519</v>
          </cell>
          <cell r="D2519">
            <v>40354</v>
          </cell>
          <cell r="E2519">
            <v>0</v>
          </cell>
          <cell r="F2519">
            <v>1</v>
          </cell>
          <cell r="G2519" t="str">
            <v>SIN INFORMACIÓN</v>
          </cell>
          <cell r="H2519" t="str">
            <v>ALBERTO PRECIADO</v>
          </cell>
          <cell r="I2519" t="str">
            <v>Alberto Preciado</v>
          </cell>
          <cell r="J2519" t="str">
            <v>Torre 75 (Ampliación)</v>
          </cell>
          <cell r="K2519" t="str">
            <v>INT</v>
          </cell>
          <cell r="L2519" t="str">
            <v>SIN INFORMACIÓN</v>
          </cell>
          <cell r="O2519" t="str">
            <v>NO</v>
          </cell>
          <cell r="Q2519">
            <v>4600000</v>
          </cell>
          <cell r="U2519">
            <v>0</v>
          </cell>
        </row>
        <row r="2520">
          <cell r="A2520" t="str">
            <v>PROP02520</v>
          </cell>
          <cell r="D2520">
            <v>40354</v>
          </cell>
          <cell r="E2520">
            <v>0</v>
          </cell>
          <cell r="F2520">
            <v>1</v>
          </cell>
          <cell r="G2520" t="str">
            <v>SIN INFORMACIÓN</v>
          </cell>
          <cell r="H2520" t="str">
            <v>ALVAREZ Y ASOCIADOS</v>
          </cell>
          <cell r="I2520" t="str">
            <v>Antonio Alvarez</v>
          </cell>
          <cell r="J2520" t="str">
            <v>Edificio Montecastello</v>
          </cell>
          <cell r="K2520" t="str">
            <v>PRES</v>
          </cell>
          <cell r="L2520" t="str">
            <v>SIN INFORMACIÓN</v>
          </cell>
          <cell r="O2520" t="str">
            <v>SI</v>
          </cell>
          <cell r="P2520">
            <v>1232</v>
          </cell>
          <cell r="Q2520">
            <v>8500000</v>
          </cell>
          <cell r="R2520">
            <v>8500000</v>
          </cell>
          <cell r="U2520">
            <v>1</v>
          </cell>
        </row>
        <row r="2521">
          <cell r="A2521" t="str">
            <v>PROP02521</v>
          </cell>
          <cell r="D2521">
            <v>40354</v>
          </cell>
          <cell r="E2521">
            <v>1</v>
          </cell>
          <cell r="F2521">
            <v>0</v>
          </cell>
          <cell r="G2521" t="str">
            <v>SIN INFORMACIÓN</v>
          </cell>
          <cell r="H2521" t="str">
            <v>RED ALMA MATER</v>
          </cell>
          <cell r="I2521" t="str">
            <v>German Toro</v>
          </cell>
          <cell r="J2521" t="str">
            <v>Sala Crisis y Estacion Bomberos</v>
          </cell>
          <cell r="K2521" t="str">
            <v>INT</v>
          </cell>
          <cell r="L2521" t="str">
            <v>SIN INFORMACIÓN</v>
          </cell>
          <cell r="N2521" t="str">
            <v>no</v>
          </cell>
          <cell r="Q2521">
            <v>924773321</v>
          </cell>
          <cell r="U2521">
            <v>0</v>
          </cell>
        </row>
        <row r="2522">
          <cell r="A2522" t="str">
            <v>PROP02522</v>
          </cell>
          <cell r="D2522">
            <v>40357</v>
          </cell>
          <cell r="E2522">
            <v>0</v>
          </cell>
          <cell r="F2522">
            <v>1</v>
          </cell>
          <cell r="G2522" t="str">
            <v>SIN INFORMACIÓN</v>
          </cell>
          <cell r="H2522" t="str">
            <v>CAMILO CRUZ</v>
          </cell>
          <cell r="I2522" t="str">
            <v>Camilo Cruz</v>
          </cell>
          <cell r="J2522" t="str">
            <v>Hotel Click clack</v>
          </cell>
          <cell r="K2522" t="str">
            <v>PRES</v>
          </cell>
          <cell r="L2522" t="str">
            <v>SIN INFORMACIÓN</v>
          </cell>
          <cell r="M2522">
            <v>3394949</v>
          </cell>
          <cell r="O2522" t="str">
            <v>NO</v>
          </cell>
          <cell r="Q2522">
            <v>13600000</v>
          </cell>
          <cell r="U2522">
            <v>0</v>
          </cell>
        </row>
        <row r="2523">
          <cell r="A2523" t="str">
            <v>PROP02523</v>
          </cell>
          <cell r="D2523">
            <v>40359</v>
          </cell>
          <cell r="E2523">
            <v>0</v>
          </cell>
          <cell r="F2523">
            <v>1</v>
          </cell>
          <cell r="G2523" t="str">
            <v>SIN INFORMACIÓN</v>
          </cell>
          <cell r="H2523" t="str">
            <v>LUXUS GROUP</v>
          </cell>
          <cell r="I2523" t="str">
            <v>Juan Carlos Diaz</v>
          </cell>
          <cell r="J2523" t="str">
            <v>Proyecto Barranquiilla</v>
          </cell>
          <cell r="K2523" t="str">
            <v>INT</v>
          </cell>
          <cell r="L2523" t="str">
            <v>SIN INFORMACIÓN</v>
          </cell>
          <cell r="M2523">
            <v>2142000</v>
          </cell>
          <cell r="O2523" t="str">
            <v>?</v>
          </cell>
          <cell r="Q2523">
            <v>1571797800</v>
          </cell>
          <cell r="T2523">
            <v>32840</v>
          </cell>
          <cell r="U2523">
            <v>0</v>
          </cell>
        </row>
        <row r="2524">
          <cell r="A2524" t="str">
            <v>PROP02524</v>
          </cell>
          <cell r="D2524">
            <v>40356</v>
          </cell>
          <cell r="E2524">
            <v>0</v>
          </cell>
          <cell r="F2524">
            <v>1</v>
          </cell>
          <cell r="G2524" t="str">
            <v>SIN INFORMACIÓN</v>
          </cell>
          <cell r="H2524" t="str">
            <v>FRIMAC</v>
          </cell>
          <cell r="I2524" t="str">
            <v>Edwin Gomez</v>
          </cell>
          <cell r="J2524" t="str">
            <v>Bodegas Frimac Barranquilla</v>
          </cell>
          <cell r="K2524" t="str">
            <v>INT</v>
          </cell>
          <cell r="L2524" t="str">
            <v>SIN INFORMACIÓN</v>
          </cell>
          <cell r="M2524">
            <v>3176462734</v>
          </cell>
          <cell r="O2524" t="str">
            <v>NO</v>
          </cell>
          <cell r="Q2524">
            <v>228443200</v>
          </cell>
          <cell r="U2524">
            <v>0</v>
          </cell>
        </row>
        <row r="2525">
          <cell r="A2525" t="str">
            <v>PROP02525</v>
          </cell>
          <cell r="D2525">
            <v>40359</v>
          </cell>
          <cell r="E2525">
            <v>1</v>
          </cell>
          <cell r="F2525">
            <v>0</v>
          </cell>
          <cell r="G2525" t="str">
            <v>SIN INFORMACIÓN</v>
          </cell>
          <cell r="H2525" t="str">
            <v>ACUEDUCTO</v>
          </cell>
          <cell r="I2525" t="str">
            <v>Direccion Compras</v>
          </cell>
          <cell r="J2525" t="str">
            <v>Nueva Sede Operativa</v>
          </cell>
          <cell r="K2525" t="str">
            <v>INT</v>
          </cell>
          <cell r="L2525" t="str">
            <v>SIN INFORMACIÓN</v>
          </cell>
          <cell r="N2525" t="str">
            <v>no</v>
          </cell>
          <cell r="Q2525">
            <v>3941565015</v>
          </cell>
          <cell r="U2525">
            <v>0</v>
          </cell>
        </row>
        <row r="2526">
          <cell r="A2526" t="str">
            <v>PROP02526</v>
          </cell>
          <cell r="D2526">
            <v>40360</v>
          </cell>
          <cell r="E2526">
            <v>0</v>
          </cell>
          <cell r="F2526">
            <v>1</v>
          </cell>
          <cell r="G2526" t="str">
            <v>SIN INFORMACIÓN</v>
          </cell>
          <cell r="H2526" t="str">
            <v>UNIVERSIDAD DE LOS ANDES</v>
          </cell>
          <cell r="I2526" t="str">
            <v>Camilo Cruz</v>
          </cell>
          <cell r="J2526" t="str">
            <v>Estación de Policía</v>
          </cell>
          <cell r="K2526" t="str">
            <v>INT</v>
          </cell>
          <cell r="L2526" t="str">
            <v>SIN INFORMACIÓN</v>
          </cell>
          <cell r="M2526">
            <v>3394949</v>
          </cell>
          <cell r="O2526" t="str">
            <v>SI</v>
          </cell>
          <cell r="P2526">
            <v>1227</v>
          </cell>
          <cell r="Q2526">
            <v>26200000</v>
          </cell>
          <cell r="R2526">
            <v>26200000</v>
          </cell>
          <cell r="U2526">
            <v>1</v>
          </cell>
        </row>
        <row r="2527">
          <cell r="A2527" t="str">
            <v>PROP02527</v>
          </cell>
          <cell r="D2527">
            <v>40360</v>
          </cell>
          <cell r="E2527">
            <v>0</v>
          </cell>
          <cell r="F2527">
            <v>1</v>
          </cell>
          <cell r="G2527" t="str">
            <v>SIN INFORMACIÓN</v>
          </cell>
          <cell r="H2527" t="str">
            <v>SIGRA</v>
          </cell>
          <cell r="I2527" t="str">
            <v>Fabio Montenegro</v>
          </cell>
          <cell r="J2527" t="str">
            <v>Gimnasio Sigra</v>
          </cell>
          <cell r="K2527" t="str">
            <v>GER</v>
          </cell>
          <cell r="L2527" t="str">
            <v>SIN INFORMACIÓN</v>
          </cell>
          <cell r="O2527" t="str">
            <v>NO</v>
          </cell>
          <cell r="Q2527">
            <v>3283080</v>
          </cell>
          <cell r="T2527">
            <v>252</v>
          </cell>
          <cell r="U2527">
            <v>0</v>
          </cell>
        </row>
        <row r="2528">
          <cell r="A2528" t="str">
            <v>PROP02528</v>
          </cell>
          <cell r="D2528">
            <v>40360</v>
          </cell>
          <cell r="E2528">
            <v>0</v>
          </cell>
          <cell r="F2528">
            <v>1</v>
          </cell>
          <cell r="G2528" t="str">
            <v>SIN INFORMACIÓN</v>
          </cell>
          <cell r="H2528" t="str">
            <v>RENOVAR CIUDAD</v>
          </cell>
          <cell r="I2528" t="str">
            <v>Juan Carlos Diaz</v>
          </cell>
          <cell r="J2528" t="str">
            <v>Edificio Calle 81 (Ampliación)</v>
          </cell>
          <cell r="K2528" t="str">
            <v>INT</v>
          </cell>
          <cell r="L2528" t="str">
            <v>SIN INFORMACIÓN</v>
          </cell>
          <cell r="O2528" t="str">
            <v>Si</v>
          </cell>
          <cell r="P2528">
            <v>1135</v>
          </cell>
          <cell r="Q2528">
            <v>14795154</v>
          </cell>
          <cell r="R2528">
            <v>22874251</v>
          </cell>
          <cell r="U2528">
            <v>1</v>
          </cell>
        </row>
        <row r="2529">
          <cell r="A2529" t="str">
            <v>PROP02529</v>
          </cell>
          <cell r="D2529">
            <v>40361</v>
          </cell>
          <cell r="E2529">
            <v>0</v>
          </cell>
          <cell r="F2529">
            <v>1</v>
          </cell>
          <cell r="G2529" t="str">
            <v>SIN INFORMACIÓN</v>
          </cell>
          <cell r="H2529" t="str">
            <v>AGENCIA LOGISTICA F.M</v>
          </cell>
          <cell r="I2529" t="str">
            <v>Sebastián Gallego</v>
          </cell>
          <cell r="J2529" t="str">
            <v>Centro Infantería Marina Bolívar</v>
          </cell>
          <cell r="K2529" t="str">
            <v>INT</v>
          </cell>
          <cell r="L2529" t="str">
            <v>SIN INFORMACIÓN</v>
          </cell>
          <cell r="M2529">
            <v>2660084</v>
          </cell>
          <cell r="O2529" t="str">
            <v>?</v>
          </cell>
          <cell r="Q2529">
            <v>161768000</v>
          </cell>
          <cell r="U2529">
            <v>0</v>
          </cell>
        </row>
        <row r="2530">
          <cell r="A2530" t="str">
            <v>PROP02530</v>
          </cell>
          <cell r="D2530">
            <v>40361</v>
          </cell>
          <cell r="E2530">
            <v>0</v>
          </cell>
          <cell r="F2530">
            <v>1</v>
          </cell>
          <cell r="G2530" t="str">
            <v>SIN INFORMACIÓN</v>
          </cell>
          <cell r="H2530" t="str">
            <v>EXACTA</v>
          </cell>
          <cell r="I2530" t="str">
            <v>Eduardo Burgos</v>
          </cell>
          <cell r="J2530" t="str">
            <v>BioRefugio Colegio los Nogales</v>
          </cell>
          <cell r="K2530" t="str">
            <v>PRES</v>
          </cell>
          <cell r="L2530" t="str">
            <v>SIN INFORMACIÓN</v>
          </cell>
          <cell r="M2530" t="str">
            <v>5425555 ext 103</v>
          </cell>
          <cell r="O2530" t="str">
            <v>?</v>
          </cell>
          <cell r="Q2530">
            <v>4900000</v>
          </cell>
          <cell r="U2530">
            <v>0</v>
          </cell>
        </row>
        <row r="2531">
          <cell r="A2531" t="str">
            <v>PROP02531</v>
          </cell>
          <cell r="D2531">
            <v>40361</v>
          </cell>
          <cell r="E2531">
            <v>0</v>
          </cell>
          <cell r="F2531">
            <v>1</v>
          </cell>
          <cell r="G2531" t="str">
            <v>SIN INFORMACIÓN</v>
          </cell>
          <cell r="H2531" t="str">
            <v>POSTOBON</v>
          </cell>
          <cell r="I2531" t="str">
            <v>Arq. Beatriz Jaramillo</v>
          </cell>
          <cell r="J2531" t="str">
            <v>Nueva Planta Municipio de Tenjo</v>
          </cell>
          <cell r="K2531" t="str">
            <v>INT</v>
          </cell>
          <cell r="L2531" t="str">
            <v>SIN INFORMACIÓN</v>
          </cell>
          <cell r="M2531" t="str">
            <v>(4) 5765195</v>
          </cell>
          <cell r="O2531" t="str">
            <v>NO</v>
          </cell>
          <cell r="Q2531">
            <v>1066546000</v>
          </cell>
          <cell r="U2531">
            <v>0</v>
          </cell>
        </row>
        <row r="2532">
          <cell r="A2532" t="str">
            <v>PROP02532</v>
          </cell>
          <cell r="D2532">
            <v>40361</v>
          </cell>
          <cell r="E2532">
            <v>0</v>
          </cell>
          <cell r="F2532">
            <v>1</v>
          </cell>
          <cell r="G2532" t="str">
            <v>SIN INFORMACIÓN</v>
          </cell>
          <cell r="H2532" t="str">
            <v>CUSEGO</v>
          </cell>
          <cell r="I2532" t="str">
            <v>Arturo Schlesinger</v>
          </cell>
          <cell r="J2532" t="str">
            <v>Multivillas Mesa de Yeguas</v>
          </cell>
          <cell r="K2532" t="str">
            <v>PRES</v>
          </cell>
          <cell r="L2532" t="str">
            <v>SIN INFORMACIÓN</v>
          </cell>
          <cell r="M2532">
            <v>3311590</v>
          </cell>
          <cell r="O2532" t="str">
            <v>?</v>
          </cell>
          <cell r="Q2532">
            <v>11000000</v>
          </cell>
          <cell r="U2532">
            <v>0</v>
          </cell>
        </row>
        <row r="2533">
          <cell r="A2533" t="str">
            <v>PROP02533</v>
          </cell>
          <cell r="D2533">
            <v>40372</v>
          </cell>
          <cell r="E2533">
            <v>0</v>
          </cell>
          <cell r="F2533">
            <v>1</v>
          </cell>
          <cell r="G2533" t="str">
            <v>SIN INFORMACIÓN</v>
          </cell>
          <cell r="H2533" t="str">
            <v>JUAN VALENCIA</v>
          </cell>
          <cell r="I2533" t="str">
            <v>Juan Valencia</v>
          </cell>
          <cell r="J2533" t="str">
            <v>Casa Mejia</v>
          </cell>
          <cell r="K2533" t="str">
            <v>PRES</v>
          </cell>
          <cell r="L2533" t="str">
            <v>SIN INFORMACIÓN</v>
          </cell>
          <cell r="M2533">
            <v>2173260</v>
          </cell>
          <cell r="O2533" t="str">
            <v>NO</v>
          </cell>
          <cell r="Q2533">
            <v>5000000</v>
          </cell>
          <cell r="U2533">
            <v>0</v>
          </cell>
        </row>
        <row r="2534">
          <cell r="A2534" t="str">
            <v>PROP02534</v>
          </cell>
          <cell r="D2534">
            <v>40373</v>
          </cell>
          <cell r="E2534">
            <v>0</v>
          </cell>
          <cell r="F2534">
            <v>1</v>
          </cell>
          <cell r="G2534" t="str">
            <v>SIN INFORMACIÓN</v>
          </cell>
          <cell r="H2534" t="str">
            <v>CENTRO COMERCIAL SANTA FE</v>
          </cell>
          <cell r="I2534" t="str">
            <v>Luis Felipe Escobar Erazo</v>
          </cell>
          <cell r="J2534" t="str">
            <v>Centro Comercial Santa Fe Medellín</v>
          </cell>
          <cell r="K2534" t="str">
            <v>INT</v>
          </cell>
          <cell r="L2534" t="str">
            <v>SIN INFORMACIÓN</v>
          </cell>
          <cell r="O2534" t="str">
            <v>NO</v>
          </cell>
          <cell r="Q2534">
            <v>122736000</v>
          </cell>
          <cell r="U2534">
            <v>0</v>
          </cell>
        </row>
        <row r="2535">
          <cell r="A2535" t="str">
            <v>PROP02535</v>
          </cell>
          <cell r="D2535">
            <v>40375</v>
          </cell>
          <cell r="E2535">
            <v>0</v>
          </cell>
          <cell r="F2535">
            <v>1</v>
          </cell>
          <cell r="G2535" t="str">
            <v>SIN INFORMACIÓN</v>
          </cell>
          <cell r="H2535" t="str">
            <v>J F ARDILA</v>
          </cell>
          <cell r="I2535" t="str">
            <v>Mario Gamez</v>
          </cell>
          <cell r="J2535" t="str">
            <v>Fosunab Etapa I (Leed y Commissioning)</v>
          </cell>
          <cell r="K2535" t="str">
            <v>LEED Y/O COMM</v>
          </cell>
          <cell r="L2535" t="str">
            <v>SIN INFORMACIÓN</v>
          </cell>
          <cell r="M2535" t="str">
            <v>2563959 ext 102</v>
          </cell>
          <cell r="O2535" t="str">
            <v>?</v>
          </cell>
          <cell r="Q2535">
            <v>450000000</v>
          </cell>
          <cell r="T2535">
            <v>130000</v>
          </cell>
          <cell r="U2535">
            <v>0</v>
          </cell>
        </row>
        <row r="2536">
          <cell r="A2536" t="str">
            <v>PROP02536</v>
          </cell>
          <cell r="D2536">
            <v>40378</v>
          </cell>
          <cell r="E2536">
            <v>0</v>
          </cell>
          <cell r="F2536">
            <v>1</v>
          </cell>
          <cell r="G2536" t="str">
            <v>SIN INFORMACIÓN</v>
          </cell>
          <cell r="H2536" t="str">
            <v>AGORA</v>
          </cell>
          <cell r="I2536" t="str">
            <v>Daniel Isaza</v>
          </cell>
          <cell r="J2536" t="str">
            <v>Edificio Arce</v>
          </cell>
          <cell r="K2536" t="str">
            <v>PRES</v>
          </cell>
          <cell r="L2536" t="str">
            <v>SIN INFORMACIÓN</v>
          </cell>
          <cell r="O2536" t="str">
            <v>SI</v>
          </cell>
          <cell r="P2536">
            <v>1228</v>
          </cell>
          <cell r="Q2536">
            <v>15000000</v>
          </cell>
          <cell r="R2536">
            <v>15000000</v>
          </cell>
          <cell r="T2536">
            <v>8500</v>
          </cell>
          <cell r="U2536">
            <v>1</v>
          </cell>
        </row>
        <row r="2537">
          <cell r="A2537" t="str">
            <v>PROP02537</v>
          </cell>
          <cell r="D2537">
            <v>40372</v>
          </cell>
          <cell r="E2537">
            <v>0</v>
          </cell>
          <cell r="F2537">
            <v>1</v>
          </cell>
          <cell r="G2537" t="str">
            <v>SIN INFORMACIÓN</v>
          </cell>
          <cell r="H2537" t="str">
            <v>Universidad Ean</v>
          </cell>
          <cell r="I2537" t="str">
            <v>Sergio Rodríguez Flórez</v>
          </cell>
          <cell r="J2537" t="str">
            <v>Universidad EAN (Commissioning)</v>
          </cell>
          <cell r="K2537" t="str">
            <v>LEED Y/O COMM</v>
          </cell>
          <cell r="L2537" t="str">
            <v>SIN INFORMACIÓN</v>
          </cell>
          <cell r="M2537" t="str">
            <v>5936464 ext 3317</v>
          </cell>
          <cell r="O2537" t="str">
            <v>NO</v>
          </cell>
          <cell r="Q2537">
            <v>140000000</v>
          </cell>
          <cell r="T2537">
            <v>14000</v>
          </cell>
          <cell r="U2537">
            <v>0</v>
          </cell>
        </row>
        <row r="2538">
          <cell r="A2538" t="str">
            <v>PROP02538</v>
          </cell>
          <cell r="D2538">
            <v>40380</v>
          </cell>
          <cell r="E2538">
            <v>0</v>
          </cell>
          <cell r="F2538">
            <v>1</v>
          </cell>
          <cell r="G2538" t="str">
            <v>SIN INFORMACIÓN</v>
          </cell>
          <cell r="H2538" t="str">
            <v>CAMARA DE COMERCIO BTA</v>
          </cell>
          <cell r="I2538" t="str">
            <v>Nestor Llano</v>
          </cell>
          <cell r="J2538" t="str">
            <v>Remodelacion Sede Norte Calle 93 Camara</v>
          </cell>
          <cell r="K2538" t="str">
            <v>INT</v>
          </cell>
          <cell r="L2538" t="str">
            <v>SIN INFORMACIÓN</v>
          </cell>
          <cell r="O2538" t="str">
            <v>NO</v>
          </cell>
          <cell r="Q2538">
            <v>60051808</v>
          </cell>
          <cell r="U2538">
            <v>0</v>
          </cell>
        </row>
        <row r="2539">
          <cell r="A2539" t="str">
            <v>PROP02539</v>
          </cell>
          <cell r="D2539">
            <v>40380</v>
          </cell>
          <cell r="E2539">
            <v>1</v>
          </cell>
          <cell r="F2539">
            <v>0</v>
          </cell>
          <cell r="G2539" t="str">
            <v>SIN INFORMACIÓN</v>
          </cell>
          <cell r="H2539" t="str">
            <v>FONADE</v>
          </cell>
          <cell r="I2539" t="str">
            <v>Edgar Riveros</v>
          </cell>
          <cell r="J2539" t="str">
            <v>Picota (Ampliación)</v>
          </cell>
          <cell r="K2539" t="str">
            <v>INT</v>
          </cell>
          <cell r="L2539" t="str">
            <v>SIN INFORMACIÓN</v>
          </cell>
          <cell r="M2539">
            <v>5940407</v>
          </cell>
          <cell r="N2539" t="str">
            <v>SI</v>
          </cell>
          <cell r="P2539">
            <v>1058</v>
          </cell>
          <cell r="Q2539">
            <v>25416000</v>
          </cell>
          <cell r="R2539">
            <v>25416000</v>
          </cell>
          <cell r="U2539">
            <v>1</v>
          </cell>
        </row>
        <row r="2540">
          <cell r="A2540" t="str">
            <v>PROP02540</v>
          </cell>
          <cell r="D2540">
            <v>40382</v>
          </cell>
          <cell r="E2540">
            <v>0</v>
          </cell>
          <cell r="F2540">
            <v>1</v>
          </cell>
          <cell r="G2540" t="str">
            <v>SIN INFORMACIÓN</v>
          </cell>
          <cell r="H2540" t="str">
            <v>TERRANUM (RAIZ)</v>
          </cell>
          <cell r="I2540" t="str">
            <v>Felipe Arango</v>
          </cell>
          <cell r="J2540" t="str">
            <v>Hotel Aloft y Edificio A+B</v>
          </cell>
          <cell r="K2540" t="str">
            <v>LEED Y/O COMM</v>
          </cell>
          <cell r="L2540" t="str">
            <v>SIN INFORMACIÓN</v>
          </cell>
          <cell r="M2540">
            <v>7426060</v>
          </cell>
          <cell r="O2540" t="str">
            <v>SI</v>
          </cell>
          <cell r="Q2540">
            <v>165000000</v>
          </cell>
          <cell r="R2540">
            <v>80000000</v>
          </cell>
          <cell r="T2540">
            <v>18863</v>
          </cell>
          <cell r="U2540">
            <v>1</v>
          </cell>
        </row>
        <row r="2541">
          <cell r="A2541" t="str">
            <v>PROP02541</v>
          </cell>
          <cell r="D2541">
            <v>40382</v>
          </cell>
          <cell r="E2541">
            <v>0</v>
          </cell>
          <cell r="F2541">
            <v>1</v>
          </cell>
          <cell r="G2541" t="str">
            <v>SIN INFORMACIÓN</v>
          </cell>
          <cell r="H2541" t="str">
            <v>PARQUE ARAUCO</v>
          </cell>
          <cell r="I2541" t="str">
            <v>Mauricio Otero</v>
          </cell>
          <cell r="J2541" t="str">
            <v>Centro Comercial alameda (Topgrafía)</v>
          </cell>
          <cell r="K2541" t="str">
            <v>INT</v>
          </cell>
          <cell r="L2541" t="str">
            <v>SIN INFORMACIÓN</v>
          </cell>
          <cell r="O2541" t="str">
            <v>Si</v>
          </cell>
          <cell r="P2541">
            <v>1206</v>
          </cell>
          <cell r="Q2541">
            <v>6900000</v>
          </cell>
          <cell r="R2541">
            <v>6900000</v>
          </cell>
          <cell r="U2541">
            <v>1</v>
          </cell>
        </row>
        <row r="2542">
          <cell r="A2542" t="str">
            <v>PROP02542</v>
          </cell>
          <cell r="D2542">
            <v>40387</v>
          </cell>
          <cell r="E2542">
            <v>0</v>
          </cell>
          <cell r="F2542">
            <v>1</v>
          </cell>
          <cell r="G2542" t="str">
            <v>SIN INFORMACIÓN</v>
          </cell>
          <cell r="H2542" t="str">
            <v>INVERNAC</v>
          </cell>
          <cell r="I2542" t="str">
            <v>Luis F Arrubla</v>
          </cell>
          <cell r="J2542" t="str">
            <v>Torre 75 (Ampliación)</v>
          </cell>
          <cell r="K2542" t="str">
            <v>INT</v>
          </cell>
          <cell r="L2542" t="str">
            <v>SIN INFORMACIÓN</v>
          </cell>
          <cell r="M2542">
            <v>6467700</v>
          </cell>
          <cell r="O2542" t="str">
            <v>SI</v>
          </cell>
          <cell r="P2542">
            <v>1062</v>
          </cell>
          <cell r="Q2542">
            <v>2366302</v>
          </cell>
          <cell r="R2542">
            <v>2366302</v>
          </cell>
          <cell r="U2542">
            <v>1</v>
          </cell>
        </row>
        <row r="2543">
          <cell r="A2543" t="str">
            <v>PROP02543</v>
          </cell>
          <cell r="D2543">
            <v>40388</v>
          </cell>
          <cell r="E2543">
            <v>0</v>
          </cell>
          <cell r="F2543">
            <v>1</v>
          </cell>
          <cell r="G2543" t="str">
            <v>SIN INFORMACIÓN</v>
          </cell>
          <cell r="H2543" t="str">
            <v>UMBRAL</v>
          </cell>
          <cell r="I2543" t="str">
            <v>Diego Restrepo</v>
          </cell>
          <cell r="J2543" t="str">
            <v>Techcenter</v>
          </cell>
          <cell r="K2543" t="str">
            <v>LEED Y/O COMM</v>
          </cell>
          <cell r="L2543" t="str">
            <v>SIN INFORMACIÓN</v>
          </cell>
          <cell r="M2543" t="str">
            <v>6101140/6217704</v>
          </cell>
          <cell r="O2543" t="str">
            <v>?</v>
          </cell>
          <cell r="Q2543">
            <v>365000000</v>
          </cell>
          <cell r="T2543">
            <v>16946</v>
          </cell>
          <cell r="U2543">
            <v>0</v>
          </cell>
        </row>
        <row r="2544">
          <cell r="A2544" t="str">
            <v>PROP02544</v>
          </cell>
          <cell r="D2544">
            <v>40382</v>
          </cell>
          <cell r="E2544">
            <v>0</v>
          </cell>
          <cell r="F2544">
            <v>1</v>
          </cell>
          <cell r="G2544" t="str">
            <v>SIN INFORMACIÓN</v>
          </cell>
          <cell r="H2544" t="str">
            <v>SURAMERICANA</v>
          </cell>
          <cell r="I2544" t="str">
            <v>Glori Eugenia Jaramillo</v>
          </cell>
          <cell r="J2544" t="str">
            <v>Oficinas Grupo de Inversiones Suramericana</v>
          </cell>
          <cell r="K2544" t="str">
            <v>GER</v>
          </cell>
          <cell r="L2544" t="str">
            <v>SIN INFORMACIÓN</v>
          </cell>
          <cell r="O2544" t="str">
            <v>No</v>
          </cell>
          <cell r="Q2544">
            <v>1007463018</v>
          </cell>
          <cell r="U2544">
            <v>0</v>
          </cell>
        </row>
        <row r="2545">
          <cell r="A2545" t="str">
            <v>PROP02545</v>
          </cell>
          <cell r="D2545">
            <v>40389</v>
          </cell>
          <cell r="E2545">
            <v>0</v>
          </cell>
          <cell r="F2545">
            <v>1</v>
          </cell>
          <cell r="G2545" t="str">
            <v>SIN INFORMACIÓN</v>
          </cell>
          <cell r="H2545" t="str">
            <v>ROSA MILENA DIAZ</v>
          </cell>
          <cell r="I2545" t="str">
            <v>Rosa Milena diaz</v>
          </cell>
          <cell r="J2545" t="str">
            <v>Edificio de Apartamentos Barranquilla</v>
          </cell>
          <cell r="K2545" t="str">
            <v>PRES</v>
          </cell>
          <cell r="L2545" t="str">
            <v>SIN INFORMACIÓN</v>
          </cell>
          <cell r="M2545">
            <v>3002801303</v>
          </cell>
          <cell r="O2545" t="str">
            <v>?</v>
          </cell>
          <cell r="Q2545">
            <v>8500000</v>
          </cell>
          <cell r="U2545">
            <v>0</v>
          </cell>
        </row>
        <row r="2546">
          <cell r="A2546" t="str">
            <v>PROP02546</v>
          </cell>
          <cell r="D2546">
            <v>40392</v>
          </cell>
          <cell r="E2546">
            <v>0</v>
          </cell>
          <cell r="F2546">
            <v>1</v>
          </cell>
          <cell r="G2546" t="str">
            <v>SIN INFORMACIÓN</v>
          </cell>
          <cell r="H2546" t="str">
            <v>PROENFAR</v>
          </cell>
          <cell r="I2546" t="str">
            <v xml:space="preserve">Jasson Hernández </v>
          </cell>
          <cell r="J2546" t="str">
            <v xml:space="preserve">Planta y Oficinas </v>
          </cell>
          <cell r="K2546" t="str">
            <v>GER</v>
          </cell>
          <cell r="L2546" t="str">
            <v>SIN INFORMACIÓN</v>
          </cell>
          <cell r="O2546" t="str">
            <v>SI</v>
          </cell>
          <cell r="P2546">
            <v>1251</v>
          </cell>
          <cell r="Q2546">
            <v>1203714000.0000002</v>
          </cell>
          <cell r="R2546">
            <v>1203714000.0000002</v>
          </cell>
          <cell r="U2546">
            <v>1</v>
          </cell>
        </row>
        <row r="2547">
          <cell r="A2547" t="str">
            <v>PROP02547</v>
          </cell>
          <cell r="D2547">
            <v>40394</v>
          </cell>
          <cell r="E2547">
            <v>0</v>
          </cell>
          <cell r="F2547">
            <v>1</v>
          </cell>
          <cell r="G2547" t="str">
            <v>SIN INFORMACIÓN</v>
          </cell>
          <cell r="H2547" t="str">
            <v>CONTEMPO</v>
          </cell>
          <cell r="I2547" t="str">
            <v>Edgar Reales</v>
          </cell>
          <cell r="J2547" t="str">
            <v>Hotel Waya</v>
          </cell>
          <cell r="K2547" t="str">
            <v>PRES</v>
          </cell>
          <cell r="L2547" t="str">
            <v>SIN INFORMACIÓN</v>
          </cell>
          <cell r="M2547">
            <v>2182470</v>
          </cell>
          <cell r="O2547" t="str">
            <v>SI</v>
          </cell>
          <cell r="P2547">
            <v>1245</v>
          </cell>
          <cell r="Q2547">
            <v>20500000</v>
          </cell>
          <cell r="R2547">
            <v>9750000</v>
          </cell>
          <cell r="U2547">
            <v>1</v>
          </cell>
        </row>
        <row r="2548">
          <cell r="A2548" t="str">
            <v>PROP02548</v>
          </cell>
          <cell r="D2548">
            <v>40394</v>
          </cell>
          <cell r="E2548">
            <v>0</v>
          </cell>
          <cell r="F2548">
            <v>1</v>
          </cell>
          <cell r="G2548" t="str">
            <v>SIN INFORMACIÓN</v>
          </cell>
          <cell r="H2548" t="str">
            <v>CONTEMPO</v>
          </cell>
          <cell r="I2548" t="str">
            <v>Edgar Reales</v>
          </cell>
          <cell r="J2548" t="str">
            <v>Centro Interactivo Hotel Waya</v>
          </cell>
          <cell r="K2548" t="str">
            <v>PRES</v>
          </cell>
          <cell r="L2548" t="str">
            <v>SIN INFORMACIÓN</v>
          </cell>
          <cell r="M2548">
            <v>2182470</v>
          </cell>
          <cell r="O2548" t="str">
            <v>?</v>
          </cell>
          <cell r="Q2548">
            <v>12000000</v>
          </cell>
          <cell r="U2548">
            <v>0</v>
          </cell>
        </row>
        <row r="2549">
          <cell r="A2549" t="str">
            <v>PROP02549</v>
          </cell>
          <cell r="D2549">
            <v>40394</v>
          </cell>
          <cell r="E2549">
            <v>0</v>
          </cell>
          <cell r="F2549">
            <v>1</v>
          </cell>
          <cell r="G2549" t="str">
            <v>SIN INFORMACIÓN</v>
          </cell>
          <cell r="H2549" t="str">
            <v>UNICENTRO</v>
          </cell>
          <cell r="I2549" t="str">
            <v>Raúl Torres</v>
          </cell>
          <cell r="J2549" t="str">
            <v>Torre Empresarial Unicentro (Ampliación)</v>
          </cell>
          <cell r="K2549" t="str">
            <v>INT</v>
          </cell>
          <cell r="L2549" t="str">
            <v>SIN INFORMACIÓN</v>
          </cell>
          <cell r="M2549">
            <v>2138800</v>
          </cell>
          <cell r="O2549" t="str">
            <v>Si</v>
          </cell>
          <cell r="P2549">
            <v>1208</v>
          </cell>
          <cell r="Q2549">
            <v>40203600</v>
          </cell>
          <cell r="R2549">
            <v>40203600</v>
          </cell>
          <cell r="U2549">
            <v>1</v>
          </cell>
        </row>
        <row r="2550">
          <cell r="A2550" t="str">
            <v>PROP02550</v>
          </cell>
          <cell r="D2550">
            <v>40395</v>
          </cell>
          <cell r="E2550">
            <v>0</v>
          </cell>
          <cell r="F2550">
            <v>1</v>
          </cell>
          <cell r="G2550" t="str">
            <v>SIN INFORMACIÓN</v>
          </cell>
          <cell r="H2550" t="str">
            <v>UNIANDES</v>
          </cell>
          <cell r="I2550" t="str">
            <v>Camilo Cruz</v>
          </cell>
          <cell r="J2550" t="str">
            <v>Edificio S1</v>
          </cell>
          <cell r="K2550" t="str">
            <v>PRES</v>
          </cell>
          <cell r="L2550" t="str">
            <v>SIN INFORMACIÓN</v>
          </cell>
          <cell r="M2550">
            <v>3394949</v>
          </cell>
          <cell r="O2550" t="str">
            <v>Si</v>
          </cell>
          <cell r="P2550">
            <v>1210</v>
          </cell>
          <cell r="Q2550">
            <v>15300000</v>
          </cell>
          <cell r="R2550">
            <v>15300000</v>
          </cell>
          <cell r="U2550">
            <v>1</v>
          </cell>
        </row>
        <row r="2551">
          <cell r="A2551" t="str">
            <v>PROP02551</v>
          </cell>
          <cell r="D2551">
            <v>40395</v>
          </cell>
          <cell r="E2551">
            <v>0</v>
          </cell>
          <cell r="F2551">
            <v>1</v>
          </cell>
          <cell r="G2551" t="str">
            <v>SIN INFORMACIÓN</v>
          </cell>
          <cell r="H2551" t="str">
            <v>UNIANDES</v>
          </cell>
          <cell r="I2551" t="str">
            <v>Camilo Cruz</v>
          </cell>
          <cell r="J2551" t="str">
            <v>Edificio TX</v>
          </cell>
          <cell r="K2551" t="str">
            <v>PRES</v>
          </cell>
          <cell r="L2551" t="str">
            <v>SIN INFORMACIÓN</v>
          </cell>
          <cell r="M2551">
            <v>3394949</v>
          </cell>
          <cell r="O2551" t="str">
            <v>Si</v>
          </cell>
          <cell r="P2551">
            <v>1221</v>
          </cell>
          <cell r="Q2551">
            <v>15300000</v>
          </cell>
          <cell r="R2551">
            <v>15300000</v>
          </cell>
          <cell r="U2551">
            <v>1</v>
          </cell>
        </row>
        <row r="2552">
          <cell r="A2552" t="str">
            <v>PROP02552</v>
          </cell>
          <cell r="D2552">
            <v>40395</v>
          </cell>
          <cell r="E2552">
            <v>0</v>
          </cell>
          <cell r="F2552">
            <v>1</v>
          </cell>
          <cell r="G2552" t="str">
            <v>SIN INFORMACIÓN</v>
          </cell>
          <cell r="H2552" t="str">
            <v>SODIMAC</v>
          </cell>
          <cell r="I2552" t="str">
            <v>Rafael Palma</v>
          </cell>
          <cell r="J2552" t="str">
            <v>Ampliacion CEDIS</v>
          </cell>
          <cell r="K2552" t="str">
            <v>PRES</v>
          </cell>
          <cell r="L2552" t="str">
            <v>SIN INFORMACIÓN</v>
          </cell>
          <cell r="M2552">
            <v>5460000</v>
          </cell>
          <cell r="O2552" t="str">
            <v>SI</v>
          </cell>
          <cell r="P2552">
            <v>1235</v>
          </cell>
          <cell r="Q2552">
            <v>3000000</v>
          </cell>
          <cell r="R2552">
            <v>3000000</v>
          </cell>
          <cell r="U2552">
            <v>1</v>
          </cell>
        </row>
        <row r="2553">
          <cell r="A2553" t="str">
            <v>PROP02553</v>
          </cell>
          <cell r="D2553">
            <v>40395</v>
          </cell>
          <cell r="E2553">
            <v>0</v>
          </cell>
          <cell r="F2553">
            <v>1</v>
          </cell>
          <cell r="G2553" t="str">
            <v>SIN INFORMACIÓN</v>
          </cell>
          <cell r="H2553" t="str">
            <v>CLUB NOGAL</v>
          </cell>
          <cell r="I2553" t="str">
            <v>Eliana Linares</v>
          </cell>
          <cell r="J2553" t="str">
            <v>Club Nogal (Ampliación)</v>
          </cell>
          <cell r="K2553" t="str">
            <v>INT</v>
          </cell>
          <cell r="L2553" t="str">
            <v>SIN INFORMACIÓN</v>
          </cell>
          <cell r="M2553">
            <v>3267700</v>
          </cell>
          <cell r="O2553" t="str">
            <v>Si</v>
          </cell>
          <cell r="P2553">
            <v>1087</v>
          </cell>
          <cell r="Q2553">
            <v>183849500</v>
          </cell>
          <cell r="R2553">
            <v>91692000</v>
          </cell>
          <cell r="U2553">
            <v>1</v>
          </cell>
        </row>
        <row r="2554">
          <cell r="A2554" t="str">
            <v>PROP02554</v>
          </cell>
          <cell r="D2554">
            <v>40395</v>
          </cell>
          <cell r="E2554">
            <v>0</v>
          </cell>
          <cell r="F2554">
            <v>1</v>
          </cell>
          <cell r="G2554" t="str">
            <v>SIN INFORMACIÓN</v>
          </cell>
          <cell r="H2554" t="str">
            <v>SES INGENIERIA</v>
          </cell>
          <cell r="I2554" t="str">
            <v>Tomas Uribe</v>
          </cell>
          <cell r="J2554" t="str">
            <v>Comissionning Homecenter Monteria</v>
          </cell>
          <cell r="K2554" t="str">
            <v>LEED Y/O COMM</v>
          </cell>
          <cell r="L2554" t="str">
            <v>SIN INFORMACIÓN</v>
          </cell>
          <cell r="O2554" t="str">
            <v>No</v>
          </cell>
          <cell r="Q2554">
            <v>90000000</v>
          </cell>
          <cell r="U2554">
            <v>0</v>
          </cell>
        </row>
        <row r="2555">
          <cell r="A2555" t="str">
            <v>PROP02555</v>
          </cell>
          <cell r="D2555">
            <v>40395</v>
          </cell>
          <cell r="E2555">
            <v>0</v>
          </cell>
          <cell r="F2555">
            <v>1</v>
          </cell>
          <cell r="G2555" t="str">
            <v>SIN INFORMACIÓN</v>
          </cell>
          <cell r="H2555" t="str">
            <v>UNIANDES</v>
          </cell>
          <cell r="I2555" t="str">
            <v>Camilo Cruz</v>
          </cell>
          <cell r="J2555" t="str">
            <v>Estación de Policía</v>
          </cell>
          <cell r="K2555" t="str">
            <v>PRES</v>
          </cell>
          <cell r="L2555" t="str">
            <v>SIN INFORMACIÓN</v>
          </cell>
          <cell r="M2555">
            <v>3394949</v>
          </cell>
          <cell r="O2555" t="str">
            <v>SI</v>
          </cell>
          <cell r="P2555">
            <v>1227</v>
          </cell>
          <cell r="Q2555">
            <v>27200000</v>
          </cell>
          <cell r="R2555">
            <v>27200000</v>
          </cell>
          <cell r="U2555">
            <v>1</v>
          </cell>
        </row>
        <row r="2556">
          <cell r="A2556" t="str">
            <v>PROP02556</v>
          </cell>
          <cell r="D2556">
            <v>40396</v>
          </cell>
          <cell r="E2556">
            <v>0</v>
          </cell>
          <cell r="F2556">
            <v>1</v>
          </cell>
          <cell r="G2556" t="str">
            <v>SIN INFORMACIÓN</v>
          </cell>
          <cell r="H2556" t="str">
            <v>UNIANDES</v>
          </cell>
          <cell r="I2556" t="str">
            <v>Camilo Cruz</v>
          </cell>
          <cell r="J2556" t="str">
            <v>Bloque G</v>
          </cell>
          <cell r="K2556" t="str">
            <v>PRES</v>
          </cell>
          <cell r="L2556" t="str">
            <v>SIN INFORMACIÓN</v>
          </cell>
          <cell r="M2556">
            <v>3394949</v>
          </cell>
          <cell r="O2556" t="str">
            <v>Si</v>
          </cell>
          <cell r="P2556">
            <v>1222</v>
          </cell>
          <cell r="Q2556">
            <v>17000000</v>
          </cell>
          <cell r="R2556">
            <v>17000000</v>
          </cell>
          <cell r="U2556">
            <v>1</v>
          </cell>
        </row>
        <row r="2557">
          <cell r="A2557" t="str">
            <v>PROP02557</v>
          </cell>
          <cell r="D2557">
            <v>40401</v>
          </cell>
          <cell r="E2557">
            <v>0</v>
          </cell>
          <cell r="F2557">
            <v>1</v>
          </cell>
          <cell r="G2557" t="str">
            <v>SIN INFORMACIÓN</v>
          </cell>
          <cell r="H2557" t="str">
            <v>MUEBLES Y ACCESORIOS</v>
          </cell>
          <cell r="I2557" t="str">
            <v>Yuby Porras</v>
          </cell>
          <cell r="J2557" t="str">
            <v>Muebles y Accesorios (Ampliación)</v>
          </cell>
          <cell r="K2557" t="str">
            <v>INT</v>
          </cell>
          <cell r="L2557" t="str">
            <v>SIN INFORMACIÓN</v>
          </cell>
          <cell r="M2557">
            <v>6671267</v>
          </cell>
          <cell r="O2557" t="str">
            <v>Si</v>
          </cell>
          <cell r="P2557">
            <v>1034</v>
          </cell>
          <cell r="Q2557">
            <v>30350000</v>
          </cell>
          <cell r="R2557">
            <v>30350000</v>
          </cell>
          <cell r="U2557">
            <v>1</v>
          </cell>
        </row>
        <row r="2558">
          <cell r="A2558" t="str">
            <v>PROP02558</v>
          </cell>
          <cell r="D2558">
            <v>40403</v>
          </cell>
          <cell r="E2558">
            <v>0</v>
          </cell>
          <cell r="F2558">
            <v>1</v>
          </cell>
          <cell r="G2558" t="str">
            <v>SIN INFORMACIÓN</v>
          </cell>
          <cell r="H2558" t="str">
            <v>FUNDACIÓN SANTA FE</v>
          </cell>
          <cell r="I2558" t="str">
            <v>Henry Gallardo</v>
          </cell>
          <cell r="J2558" t="str">
            <v>Urgencias (Ampliación)</v>
          </cell>
          <cell r="K2558" t="str">
            <v>GER</v>
          </cell>
          <cell r="L2558" t="str">
            <v>SIN INFORMACIÓN</v>
          </cell>
          <cell r="M2558">
            <v>6030303</v>
          </cell>
          <cell r="O2558" t="str">
            <v>Si</v>
          </cell>
          <cell r="P2558">
            <v>1036</v>
          </cell>
          <cell r="Q2558">
            <v>92441704</v>
          </cell>
          <cell r="R2558">
            <v>92441704</v>
          </cell>
          <cell r="U2558">
            <v>1</v>
          </cell>
        </row>
        <row r="2559">
          <cell r="A2559" t="str">
            <v>PROP02559</v>
          </cell>
          <cell r="D2559">
            <v>40403</v>
          </cell>
          <cell r="E2559">
            <v>0</v>
          </cell>
          <cell r="F2559">
            <v>1</v>
          </cell>
          <cell r="G2559" t="str">
            <v>SIN INFORMACIÓN</v>
          </cell>
          <cell r="H2559" t="str">
            <v>William Garcia</v>
          </cell>
          <cell r="I2559" t="str">
            <v>William Garcia</v>
          </cell>
          <cell r="J2559" t="str">
            <v>Colegio el Hontanar</v>
          </cell>
          <cell r="K2559" t="str">
            <v>PRES</v>
          </cell>
          <cell r="L2559" t="str">
            <v>SIN INFORMACIÓN</v>
          </cell>
          <cell r="M2559">
            <v>6109046</v>
          </cell>
          <cell r="O2559" t="str">
            <v>?</v>
          </cell>
          <cell r="Q2559">
            <v>7000000</v>
          </cell>
          <cell r="U2559">
            <v>0</v>
          </cell>
        </row>
        <row r="2560">
          <cell r="A2560" t="str">
            <v>PROP02560</v>
          </cell>
          <cell r="D2560">
            <v>40408</v>
          </cell>
          <cell r="E2560">
            <v>0</v>
          </cell>
          <cell r="F2560">
            <v>1</v>
          </cell>
          <cell r="G2560" t="str">
            <v>SIN INFORMACIÓN</v>
          </cell>
          <cell r="H2560" t="str">
            <v>ARTURO CALLE</v>
          </cell>
          <cell r="I2560" t="str">
            <v>Angélica Perdomo</v>
          </cell>
          <cell r="J2560" t="str">
            <v>Edificio Arturo Calle (Ampliación)</v>
          </cell>
          <cell r="K2560" t="str">
            <v>GER</v>
          </cell>
          <cell r="L2560" t="str">
            <v>SIN INFORMACIÓN</v>
          </cell>
          <cell r="M2560">
            <v>4115055</v>
          </cell>
          <cell r="O2560" t="str">
            <v>Si</v>
          </cell>
          <cell r="P2560">
            <v>1035</v>
          </cell>
          <cell r="Q2560">
            <v>87670979</v>
          </cell>
          <cell r="R2560">
            <v>87670979</v>
          </cell>
          <cell r="U2560">
            <v>1</v>
          </cell>
        </row>
        <row r="2561">
          <cell r="A2561" t="str">
            <v>PROP02561</v>
          </cell>
          <cell r="D2561">
            <v>40407</v>
          </cell>
          <cell r="E2561">
            <v>0</v>
          </cell>
          <cell r="F2561">
            <v>1</v>
          </cell>
          <cell r="G2561" t="str">
            <v>SIN INFORMACIÓN</v>
          </cell>
          <cell r="H2561" t="str">
            <v>PEPSICO</v>
          </cell>
          <cell r="I2561" t="str">
            <v>Carlos Alberto Rendon</v>
          </cell>
          <cell r="J2561" t="str">
            <v>Planta Snacks Funza</v>
          </cell>
          <cell r="K2561" t="str">
            <v>LEED Y/O COMM</v>
          </cell>
          <cell r="L2561" t="str">
            <v>SIN INFORMACIÓN</v>
          </cell>
          <cell r="M2561">
            <v>3162347414</v>
          </cell>
          <cell r="O2561" t="str">
            <v>?</v>
          </cell>
          <cell r="Q2561">
            <v>290000000</v>
          </cell>
          <cell r="U2561">
            <v>0</v>
          </cell>
        </row>
        <row r="2562">
          <cell r="A2562" t="str">
            <v>PROP02562</v>
          </cell>
          <cell r="D2562">
            <v>40410</v>
          </cell>
          <cell r="E2562">
            <v>0</v>
          </cell>
          <cell r="F2562">
            <v>1</v>
          </cell>
          <cell r="G2562" t="str">
            <v>SIN INFORMACIÓN</v>
          </cell>
          <cell r="H2562" t="str">
            <v>TERPEL</v>
          </cell>
          <cell r="I2562" t="str">
            <v>Hugo Fernando Molina</v>
          </cell>
          <cell r="J2562" t="str">
            <v>Nuevas Oficinas Administrativas</v>
          </cell>
          <cell r="K2562" t="str">
            <v>INT</v>
          </cell>
          <cell r="L2562" t="str">
            <v>SIN INFORMACIÓN</v>
          </cell>
          <cell r="M2562" t="str">
            <v>3198888 Ext 148 VSP</v>
          </cell>
          <cell r="O2562" t="str">
            <v>Si</v>
          </cell>
          <cell r="P2562">
            <v>1237</v>
          </cell>
          <cell r="Q2562">
            <v>150000000</v>
          </cell>
          <cell r="R2562">
            <v>150000000</v>
          </cell>
          <cell r="U2562">
            <v>1</v>
          </cell>
        </row>
        <row r="2563">
          <cell r="A2563" t="str">
            <v>PROP02563</v>
          </cell>
          <cell r="D2563">
            <v>40413</v>
          </cell>
          <cell r="E2563">
            <v>0</v>
          </cell>
          <cell r="F2563">
            <v>1</v>
          </cell>
          <cell r="G2563" t="str">
            <v>SIN INFORMACIÓN</v>
          </cell>
          <cell r="H2563" t="str">
            <v>HOMECENTER</v>
          </cell>
          <cell r="I2563" t="str">
            <v>Maruricio Vélez</v>
          </cell>
          <cell r="J2563" t="str">
            <v>Bodega CEDIS</v>
          </cell>
          <cell r="K2563" t="str">
            <v>INT</v>
          </cell>
          <cell r="L2563" t="str">
            <v>SIN INFORMACIÓN</v>
          </cell>
          <cell r="M2563">
            <v>5460000</v>
          </cell>
          <cell r="O2563" t="str">
            <v>Si</v>
          </cell>
          <cell r="P2563">
            <v>1236</v>
          </cell>
          <cell r="Q2563">
            <v>28900000</v>
          </cell>
          <cell r="R2563">
            <v>28900000</v>
          </cell>
          <cell r="U2563">
            <v>1</v>
          </cell>
        </row>
        <row r="2564">
          <cell r="A2564" t="str">
            <v>PROP02564</v>
          </cell>
          <cell r="D2564">
            <v>40413</v>
          </cell>
          <cell r="E2564">
            <v>0</v>
          </cell>
          <cell r="F2564">
            <v>1</v>
          </cell>
          <cell r="G2564" t="str">
            <v>SIN INFORMACIÓN</v>
          </cell>
          <cell r="H2564" t="str">
            <v>RESIDERE S.A.S</v>
          </cell>
          <cell r="I2564" t="str">
            <v>Mónica Bonilla</v>
          </cell>
          <cell r="J2564" t="str">
            <v>Proyecto vía 30</v>
          </cell>
          <cell r="K2564" t="str">
            <v>PRES</v>
          </cell>
          <cell r="L2564" t="str">
            <v>SIN INFORMACIÓN</v>
          </cell>
          <cell r="M2564">
            <v>2135183</v>
          </cell>
          <cell r="O2564" t="str">
            <v>Si</v>
          </cell>
          <cell r="P2564">
            <v>1239</v>
          </cell>
          <cell r="Q2564">
            <v>6000000</v>
          </cell>
          <cell r="R2564">
            <v>4200000</v>
          </cell>
          <cell r="T2564">
            <v>5800</v>
          </cell>
          <cell r="U2564">
            <v>1</v>
          </cell>
        </row>
        <row r="2565">
          <cell r="A2565" t="str">
            <v>PROP02565</v>
          </cell>
          <cell r="D2565">
            <v>40413</v>
          </cell>
          <cell r="E2565">
            <v>0</v>
          </cell>
          <cell r="F2565">
            <v>1</v>
          </cell>
          <cell r="G2565" t="str">
            <v>SIN INFORMACIÓN</v>
          </cell>
          <cell r="H2565" t="str">
            <v>IGLESIA MANANTIAL</v>
          </cell>
          <cell r="I2565" t="str">
            <v>Yomara Cañas</v>
          </cell>
          <cell r="J2565" t="str">
            <v>Emisoras Manantial</v>
          </cell>
          <cell r="K2565" t="str">
            <v>GER</v>
          </cell>
          <cell r="L2565" t="str">
            <v>SIN INFORMACIÓN</v>
          </cell>
          <cell r="M2565">
            <v>2948300</v>
          </cell>
          <cell r="O2565" t="str">
            <v>no</v>
          </cell>
          <cell r="Q2565">
            <v>19709000</v>
          </cell>
          <cell r="U2565">
            <v>0</v>
          </cell>
        </row>
        <row r="2566">
          <cell r="A2566" t="str">
            <v>PROP02566</v>
          </cell>
          <cell r="D2566">
            <v>40414</v>
          </cell>
          <cell r="E2566">
            <v>0</v>
          </cell>
          <cell r="F2566">
            <v>1</v>
          </cell>
          <cell r="G2566" t="str">
            <v>SIN INFORMACIÓN</v>
          </cell>
          <cell r="H2566" t="str">
            <v>CANALES ANDRADE</v>
          </cell>
          <cell r="I2566" t="str">
            <v>Mario Bonilla</v>
          </cell>
          <cell r="J2566" t="str">
            <v>Centro Comercial El Castillo</v>
          </cell>
          <cell r="K2566" t="str">
            <v>INT</v>
          </cell>
          <cell r="L2566" t="str">
            <v>SIN INFORMACIÓN</v>
          </cell>
          <cell r="M2566">
            <v>3157834795</v>
          </cell>
          <cell r="O2566" t="str">
            <v>?</v>
          </cell>
          <cell r="Q2566">
            <v>875382480</v>
          </cell>
          <cell r="U2566">
            <v>0</v>
          </cell>
        </row>
        <row r="2567">
          <cell r="A2567" t="str">
            <v>PROP02567</v>
          </cell>
          <cell r="D2567">
            <v>40415</v>
          </cell>
          <cell r="E2567">
            <v>0</v>
          </cell>
          <cell r="F2567">
            <v>1</v>
          </cell>
          <cell r="G2567" t="str">
            <v>SIN INFORMACIÓN</v>
          </cell>
          <cell r="H2567" t="str">
            <v>CONSTRUCTORA SINCO</v>
          </cell>
          <cell r="I2567" t="str">
            <v>Juan Esteban Piñeros Pérez</v>
          </cell>
          <cell r="J2567" t="str">
            <v>Hotel Parque 98</v>
          </cell>
          <cell r="K2567" t="str">
            <v>PRES</v>
          </cell>
          <cell r="L2567" t="str">
            <v>SIN INFORMACIÓN</v>
          </cell>
          <cell r="M2567">
            <v>2180440</v>
          </cell>
          <cell r="O2567" t="str">
            <v>Si</v>
          </cell>
          <cell r="Q2567">
            <v>7500000</v>
          </cell>
          <cell r="U2567">
            <v>1</v>
          </cell>
        </row>
        <row r="2568">
          <cell r="A2568" t="str">
            <v>PROP02568</v>
          </cell>
          <cell r="D2568">
            <v>40416</v>
          </cell>
          <cell r="E2568">
            <v>0</v>
          </cell>
          <cell r="F2568">
            <v>1</v>
          </cell>
          <cell r="G2568" t="str">
            <v>SIN INFORMACIÓN</v>
          </cell>
          <cell r="H2568" t="str">
            <v>CORPACERO S.A.</v>
          </cell>
          <cell r="I2568" t="str">
            <v>Ivan Caballero Segura</v>
          </cell>
          <cell r="J2568" t="str">
            <v>Proyecto Viviendas Calle 22</v>
          </cell>
          <cell r="K2568" t="str">
            <v>PRES</v>
          </cell>
          <cell r="L2568" t="str">
            <v>SIN INFORMACIÓN</v>
          </cell>
          <cell r="M2568" t="str">
            <v>446 4100 ext 230</v>
          </cell>
          <cell r="O2568" t="str">
            <v>?</v>
          </cell>
          <cell r="Q2568">
            <v>15000000</v>
          </cell>
          <cell r="U2568">
            <v>0</v>
          </cell>
        </row>
        <row r="2569">
          <cell r="A2569" t="str">
            <v>PROP02569</v>
          </cell>
          <cell r="D2569">
            <v>40417</v>
          </cell>
          <cell r="E2569">
            <v>0</v>
          </cell>
          <cell r="F2569">
            <v>1</v>
          </cell>
          <cell r="G2569" t="str">
            <v>SIN INFORMACIÓN</v>
          </cell>
          <cell r="H2569" t="str">
            <v>EL PORTICO CENTRO COMERCIAL</v>
          </cell>
          <cell r="I2569" t="str">
            <v>Luis Alberto Garcia</v>
          </cell>
          <cell r="J2569" t="str">
            <v>Centro Comercial Portico</v>
          </cell>
          <cell r="K2569" t="str">
            <v>GER</v>
          </cell>
          <cell r="L2569" t="str">
            <v>SIN INFORMACIÓN</v>
          </cell>
          <cell r="M2569">
            <v>3102288172</v>
          </cell>
          <cell r="O2569" t="str">
            <v>?</v>
          </cell>
          <cell r="Q2569">
            <v>57328800</v>
          </cell>
          <cell r="U2569">
            <v>0</v>
          </cell>
        </row>
        <row r="2570">
          <cell r="A2570" t="str">
            <v>PROP02570</v>
          </cell>
          <cell r="D2570">
            <v>40421</v>
          </cell>
          <cell r="E2570">
            <v>1</v>
          </cell>
          <cell r="F2570">
            <v>0</v>
          </cell>
          <cell r="G2570" t="str">
            <v>SIN INFORMACIÓN</v>
          </cell>
          <cell r="H2570" t="str">
            <v>POLICIA NACIONAL</v>
          </cell>
          <cell r="I2570" t="str">
            <v>Direccion Adm Financiera</v>
          </cell>
          <cell r="J2570" t="str">
            <v>Nueva Sede Estacion de Polcia de Soacha</v>
          </cell>
          <cell r="K2570" t="str">
            <v>INT</v>
          </cell>
          <cell r="L2570" t="str">
            <v>SIN INFORMACIÓN</v>
          </cell>
          <cell r="N2570" t="str">
            <v>SI</v>
          </cell>
          <cell r="P2570">
            <v>1239</v>
          </cell>
          <cell r="Q2570">
            <v>731985675.86206901</v>
          </cell>
          <cell r="R2570">
            <v>731985675.86206901</v>
          </cell>
          <cell r="U2570">
            <v>1</v>
          </cell>
        </row>
        <row r="2571">
          <cell r="A2571" t="str">
            <v>PROP02571</v>
          </cell>
          <cell r="D2571">
            <v>40421</v>
          </cell>
          <cell r="E2571">
            <v>0</v>
          </cell>
          <cell r="F2571">
            <v>1</v>
          </cell>
          <cell r="G2571" t="str">
            <v>SIN INFORMACIÓN</v>
          </cell>
          <cell r="H2571" t="str">
            <v>INVERSIONES CERRO ALTO LTDA</v>
          </cell>
          <cell r="I2571" t="str">
            <v>César Barón</v>
          </cell>
          <cell r="J2571" t="str">
            <v>Edificio Montebello</v>
          </cell>
          <cell r="K2571" t="str">
            <v>PRES</v>
          </cell>
          <cell r="L2571" t="str">
            <v>SIN INFORMACIÓN</v>
          </cell>
          <cell r="M2571">
            <v>6415955</v>
          </cell>
          <cell r="O2571" t="str">
            <v>?</v>
          </cell>
          <cell r="Q2571">
            <v>12000000</v>
          </cell>
          <cell r="U2571">
            <v>0</v>
          </cell>
        </row>
        <row r="2572">
          <cell r="A2572" t="str">
            <v>PROP02572</v>
          </cell>
          <cell r="D2572">
            <v>40423</v>
          </cell>
          <cell r="E2572">
            <v>0</v>
          </cell>
          <cell r="F2572">
            <v>1</v>
          </cell>
          <cell r="G2572" t="str">
            <v>SIN INFORMACIÓN</v>
          </cell>
          <cell r="H2572" t="str">
            <v>PROVALOR</v>
          </cell>
          <cell r="I2572" t="str">
            <v>Carlos Augusto Rodríguez</v>
          </cell>
          <cell r="J2572" t="str">
            <v>Gaira y Sierra Mall</v>
          </cell>
          <cell r="K2572" t="str">
            <v>INT</v>
          </cell>
          <cell r="L2572" t="str">
            <v>SIN INFORMACIÓN</v>
          </cell>
          <cell r="M2572" t="str">
            <v>6361913-6361935</v>
          </cell>
          <cell r="O2572" t="str">
            <v>?</v>
          </cell>
          <cell r="Q2572">
            <v>1145553798</v>
          </cell>
          <cell r="T2572">
            <v>68400</v>
          </cell>
          <cell r="U2572">
            <v>0</v>
          </cell>
        </row>
        <row r="2573">
          <cell r="A2573" t="str">
            <v>PROP02573</v>
          </cell>
          <cell r="D2573">
            <v>40423</v>
          </cell>
          <cell r="E2573">
            <v>0</v>
          </cell>
          <cell r="F2573">
            <v>1</v>
          </cell>
          <cell r="G2573" t="str">
            <v>SIN INFORMACIÓN</v>
          </cell>
          <cell r="H2573" t="str">
            <v>PROVALOR</v>
          </cell>
          <cell r="I2573" t="str">
            <v>Carlos Augusto Rodríguez</v>
          </cell>
          <cell r="J2573" t="str">
            <v>Gaira y Sierra Mall</v>
          </cell>
          <cell r="K2573" t="str">
            <v>PRES</v>
          </cell>
          <cell r="L2573" t="str">
            <v>SIN INFORMACIÓN</v>
          </cell>
          <cell r="M2573" t="str">
            <v>6361913-6361935</v>
          </cell>
          <cell r="O2573" t="str">
            <v>?</v>
          </cell>
          <cell r="Q2573">
            <v>37400000</v>
          </cell>
          <cell r="T2573">
            <v>68400</v>
          </cell>
          <cell r="U2573">
            <v>0</v>
          </cell>
        </row>
        <row r="2574">
          <cell r="A2574" t="str">
            <v>PROP02574</v>
          </cell>
          <cell r="D2574">
            <v>40423</v>
          </cell>
          <cell r="E2574">
            <v>0</v>
          </cell>
          <cell r="F2574">
            <v>1</v>
          </cell>
          <cell r="G2574" t="str">
            <v>SIN INFORMACIÓN</v>
          </cell>
          <cell r="H2574" t="str">
            <v>SALUD TOTAL</v>
          </cell>
          <cell r="I2574" t="str">
            <v>Olga Lucia Linares</v>
          </cell>
          <cell r="J2574" t="str">
            <v>Clinica Nogales Atopista calle 95</v>
          </cell>
          <cell r="K2574" t="str">
            <v>GER</v>
          </cell>
          <cell r="L2574" t="str">
            <v>SIN INFORMACIÓN</v>
          </cell>
          <cell r="M2574">
            <v>3142955375</v>
          </cell>
          <cell r="O2574" t="str">
            <v>?</v>
          </cell>
          <cell r="Q2574">
            <v>668100048</v>
          </cell>
          <cell r="U2574">
            <v>0</v>
          </cell>
        </row>
        <row r="2575">
          <cell r="A2575" t="str">
            <v>PROP02575</v>
          </cell>
          <cell r="D2575">
            <v>40424</v>
          </cell>
          <cell r="E2575">
            <v>0</v>
          </cell>
          <cell r="F2575">
            <v>1</v>
          </cell>
          <cell r="G2575" t="str">
            <v>SIN INFORMACIÓN</v>
          </cell>
          <cell r="H2575" t="str">
            <v>MARYMOUNT</v>
          </cell>
          <cell r="I2575" t="str">
            <v>María Alejandra Sandoval</v>
          </cell>
          <cell r="J2575" t="str">
            <v>Proyectos Etapa 1</v>
          </cell>
          <cell r="K2575" t="str">
            <v>INT</v>
          </cell>
          <cell r="L2575" t="str">
            <v>SIN INFORMACIÓN</v>
          </cell>
          <cell r="M2575">
            <v>6699077</v>
          </cell>
          <cell r="O2575" t="str">
            <v>NO</v>
          </cell>
          <cell r="Q2575">
            <v>290958502</v>
          </cell>
          <cell r="U2575">
            <v>0</v>
          </cell>
        </row>
        <row r="2576">
          <cell r="A2576" t="str">
            <v>PROP02576</v>
          </cell>
          <cell r="D2576">
            <v>40430</v>
          </cell>
          <cell r="E2576">
            <v>0</v>
          </cell>
          <cell r="F2576">
            <v>1</v>
          </cell>
          <cell r="G2576" t="str">
            <v>SIN INFORMACIÓN</v>
          </cell>
          <cell r="H2576" t="str">
            <v>PROINTER</v>
          </cell>
          <cell r="I2576" t="str">
            <v>German Puerto</v>
          </cell>
          <cell r="J2576" t="str">
            <v>World Trade Center Cali</v>
          </cell>
          <cell r="K2576" t="str">
            <v>GER</v>
          </cell>
          <cell r="L2576" t="str">
            <v>SIN INFORMACIÓN</v>
          </cell>
          <cell r="M2576">
            <v>3155254038</v>
          </cell>
          <cell r="O2576" t="str">
            <v>NO</v>
          </cell>
          <cell r="Q2576">
            <v>1959662110</v>
          </cell>
          <cell r="U2576">
            <v>0</v>
          </cell>
        </row>
        <row r="2577">
          <cell r="A2577" t="str">
            <v>PROP02577</v>
          </cell>
          <cell r="D2577">
            <v>40431</v>
          </cell>
          <cell r="E2577">
            <v>0</v>
          </cell>
          <cell r="F2577">
            <v>1</v>
          </cell>
          <cell r="G2577" t="str">
            <v>SIN INFORMACIÓN</v>
          </cell>
          <cell r="H2577" t="str">
            <v>POSITIVA</v>
          </cell>
          <cell r="I2577" t="str">
            <v>Walter Grois</v>
          </cell>
          <cell r="J2577" t="str">
            <v>Panoramic Torre 1</v>
          </cell>
          <cell r="K2577" t="str">
            <v>INT</v>
          </cell>
          <cell r="L2577" t="str">
            <v>SIN INFORMACIÓN</v>
          </cell>
          <cell r="O2577" t="str">
            <v>NO</v>
          </cell>
          <cell r="Q2577">
            <v>472868386</v>
          </cell>
          <cell r="U2577">
            <v>0</v>
          </cell>
        </row>
        <row r="2578">
          <cell r="A2578" t="str">
            <v>PROP02578</v>
          </cell>
          <cell r="D2578">
            <v>40434</v>
          </cell>
          <cell r="E2578">
            <v>0</v>
          </cell>
          <cell r="F2578">
            <v>1</v>
          </cell>
          <cell r="G2578" t="str">
            <v>SIN INFORMACIÓN</v>
          </cell>
          <cell r="H2578" t="str">
            <v>URBANISTIKA</v>
          </cell>
          <cell r="I2578" t="str">
            <v>Daniela Mazino</v>
          </cell>
          <cell r="J2578" t="str">
            <v>Hotel Viva 26</v>
          </cell>
          <cell r="K2578" t="str">
            <v>INT</v>
          </cell>
          <cell r="L2578" t="str">
            <v>SIN INFORMACIÓN</v>
          </cell>
          <cell r="M2578">
            <v>3105612745</v>
          </cell>
          <cell r="O2578" t="str">
            <v>NO</v>
          </cell>
          <cell r="Q2578">
            <v>36036100</v>
          </cell>
          <cell r="U2578">
            <v>0</v>
          </cell>
        </row>
        <row r="2579">
          <cell r="A2579" t="str">
            <v>PROP02579</v>
          </cell>
          <cell r="D2579">
            <v>40435</v>
          </cell>
          <cell r="E2579">
            <v>0</v>
          </cell>
          <cell r="F2579">
            <v>1</v>
          </cell>
          <cell r="G2579" t="str">
            <v>SIN INFORMACIÓN</v>
          </cell>
          <cell r="H2579" t="str">
            <v>COOMEVA</v>
          </cell>
          <cell r="I2579" t="str">
            <v>Oficina de Contratacion</v>
          </cell>
          <cell r="J2579" t="str">
            <v>UBA Barrancabermeja</v>
          </cell>
          <cell r="K2579" t="str">
            <v>INT</v>
          </cell>
          <cell r="L2579" t="str">
            <v>SIN INFORMACIÓN</v>
          </cell>
          <cell r="M2579">
            <v>3195555</v>
          </cell>
          <cell r="O2579" t="str">
            <v>?</v>
          </cell>
          <cell r="Q2579">
            <v>86533200</v>
          </cell>
          <cell r="U2579">
            <v>0</v>
          </cell>
        </row>
        <row r="2580">
          <cell r="A2580" t="str">
            <v>PROP02580</v>
          </cell>
          <cell r="D2580">
            <v>40435</v>
          </cell>
          <cell r="E2580">
            <v>0</v>
          </cell>
          <cell r="F2580">
            <v>1</v>
          </cell>
          <cell r="G2580" t="str">
            <v>SIN INFORMACIÓN</v>
          </cell>
          <cell r="H2580" t="str">
            <v>ARTURO CALLE</v>
          </cell>
          <cell r="I2580" t="str">
            <v>Angelica Perdomo</v>
          </cell>
          <cell r="J2580" t="str">
            <v>Locales Bogota, Medellin y Pereira</v>
          </cell>
          <cell r="K2580" t="str">
            <v>GER</v>
          </cell>
          <cell r="L2580" t="str">
            <v>SIN INFORMACIÓN</v>
          </cell>
          <cell r="M2580" t="str">
            <v>4115055 Ext 247</v>
          </cell>
          <cell r="O2580" t="str">
            <v>Si</v>
          </cell>
          <cell r="P2580" t="str">
            <v>1240-1241</v>
          </cell>
          <cell r="Q2580">
            <v>32608000</v>
          </cell>
          <cell r="R2580">
            <v>20072000</v>
          </cell>
          <cell r="U2580">
            <v>1</v>
          </cell>
        </row>
        <row r="2581">
          <cell r="A2581" t="str">
            <v>PROP02581</v>
          </cell>
          <cell r="D2581">
            <v>40436</v>
          </cell>
          <cell r="E2581">
            <v>1</v>
          </cell>
          <cell r="F2581">
            <v>0</v>
          </cell>
          <cell r="G2581" t="str">
            <v>SIN INFORMACIÓN</v>
          </cell>
          <cell r="H2581" t="str">
            <v>FONADE</v>
          </cell>
          <cell r="I2581" t="str">
            <v>Nicolás Albarracín</v>
          </cell>
          <cell r="J2581" t="str">
            <v>Picota (Ampliación)</v>
          </cell>
          <cell r="K2581" t="str">
            <v>INT</v>
          </cell>
          <cell r="L2581" t="str">
            <v>SIN INFORMACIÓN</v>
          </cell>
          <cell r="M2581">
            <v>5460000</v>
          </cell>
          <cell r="N2581" t="str">
            <v>Si</v>
          </cell>
          <cell r="P2581">
            <v>1058</v>
          </cell>
          <cell r="Q2581">
            <v>17728846</v>
          </cell>
          <cell r="R2581">
            <v>0</v>
          </cell>
          <cell r="U2581">
            <v>1</v>
          </cell>
        </row>
        <row r="2582">
          <cell r="A2582" t="str">
            <v>PROP02582</v>
          </cell>
          <cell r="D2582">
            <v>40438</v>
          </cell>
          <cell r="E2582">
            <v>0</v>
          </cell>
          <cell r="F2582">
            <v>1</v>
          </cell>
          <cell r="G2582" t="str">
            <v>SIN INFORMACIÓN</v>
          </cell>
          <cell r="H2582" t="str">
            <v>GRUPO UNION</v>
          </cell>
          <cell r="I2582" t="str">
            <v>Caroll Serna</v>
          </cell>
          <cell r="J2582" t="str">
            <v>Hotel</v>
          </cell>
          <cell r="K2582" t="str">
            <v>pres</v>
          </cell>
          <cell r="L2582" t="str">
            <v>SIN INFORMACIÓN</v>
          </cell>
          <cell r="M2582" t="str">
            <v>074 3255555</v>
          </cell>
          <cell r="O2582" t="str">
            <v>?</v>
          </cell>
          <cell r="Q2582">
            <v>7500000</v>
          </cell>
          <cell r="U2582">
            <v>0</v>
          </cell>
        </row>
        <row r="2583">
          <cell r="A2583" t="str">
            <v>PROP02583</v>
          </cell>
          <cell r="D2583">
            <v>40443</v>
          </cell>
          <cell r="E2583">
            <v>0</v>
          </cell>
          <cell r="F2583">
            <v>1</v>
          </cell>
          <cell r="G2583" t="str">
            <v>SIN INFORMACIÓN</v>
          </cell>
          <cell r="H2583" t="str">
            <v>SODIMAC</v>
          </cell>
          <cell r="I2583" t="str">
            <v>Andrés Vallés</v>
          </cell>
          <cell r="J2583" t="str">
            <v>Homecenter Neiva</v>
          </cell>
          <cell r="K2583" t="str">
            <v>INT</v>
          </cell>
          <cell r="L2583" t="str">
            <v>SIN INFORMACIÓN</v>
          </cell>
          <cell r="M2583">
            <v>5460000</v>
          </cell>
          <cell r="O2583" t="str">
            <v>Si</v>
          </cell>
          <cell r="P2583">
            <v>1242</v>
          </cell>
          <cell r="Q2583">
            <v>314186864</v>
          </cell>
          <cell r="R2583">
            <v>314186864</v>
          </cell>
          <cell r="U2583">
            <v>1</v>
          </cell>
        </row>
        <row r="2584">
          <cell r="A2584" t="str">
            <v>PROP02584</v>
          </cell>
          <cell r="D2584">
            <v>40444</v>
          </cell>
          <cell r="E2584">
            <v>0</v>
          </cell>
          <cell r="F2584">
            <v>1</v>
          </cell>
          <cell r="G2584" t="str">
            <v>SIN INFORMACIÓN</v>
          </cell>
          <cell r="H2584" t="str">
            <v>SODIMAC</v>
          </cell>
          <cell r="I2584" t="str">
            <v>Andrés Vallés</v>
          </cell>
          <cell r="J2584" t="str">
            <v>Bodega CEDIS (Topo)</v>
          </cell>
          <cell r="K2584" t="str">
            <v>INT</v>
          </cell>
          <cell r="L2584" t="str">
            <v>SIN INFORMACIÓN</v>
          </cell>
          <cell r="M2584">
            <v>5460000</v>
          </cell>
          <cell r="O2584" t="str">
            <v>SI</v>
          </cell>
          <cell r="P2584">
            <v>1236</v>
          </cell>
          <cell r="Q2584">
            <v>800000</v>
          </cell>
          <cell r="R2584">
            <v>800000</v>
          </cell>
          <cell r="U2584">
            <v>1</v>
          </cell>
        </row>
        <row r="2585">
          <cell r="A2585" t="str">
            <v>PROP02585</v>
          </cell>
          <cell r="D2585">
            <v>40441</v>
          </cell>
          <cell r="E2585">
            <v>0</v>
          </cell>
          <cell r="F2585">
            <v>1</v>
          </cell>
          <cell r="G2585" t="str">
            <v>SIN INFORMACIÓN</v>
          </cell>
          <cell r="H2585" t="str">
            <v>SODIMAC</v>
          </cell>
          <cell r="I2585" t="str">
            <v>Andrés Vallés</v>
          </cell>
          <cell r="J2585" t="str">
            <v>Ampliacion Cedis</v>
          </cell>
          <cell r="K2585" t="str">
            <v>PRES</v>
          </cell>
          <cell r="L2585" t="str">
            <v>SIN INFORMACIÓN</v>
          </cell>
          <cell r="M2585">
            <v>5460000</v>
          </cell>
          <cell r="O2585" t="str">
            <v>SI</v>
          </cell>
          <cell r="Q2585">
            <v>6000000</v>
          </cell>
          <cell r="R2585">
            <v>6000000</v>
          </cell>
          <cell r="T2585">
            <v>3500</v>
          </cell>
          <cell r="U2585">
            <v>1</v>
          </cell>
        </row>
        <row r="2586">
          <cell r="A2586" t="str">
            <v>PROP02586</v>
          </cell>
          <cell r="D2586">
            <v>40444</v>
          </cell>
          <cell r="E2586">
            <v>0</v>
          </cell>
          <cell r="F2586">
            <v>1</v>
          </cell>
          <cell r="G2586" t="str">
            <v>SIN INFORMACIÓN</v>
          </cell>
          <cell r="H2586" t="str">
            <v>TERRANUM (RAIZ)</v>
          </cell>
          <cell r="I2586" t="str">
            <v>Monica Peña</v>
          </cell>
          <cell r="J2586" t="str">
            <v>Adecuacion Antiguas Oficinas AVIANCA</v>
          </cell>
          <cell r="K2586" t="str">
            <v>INT</v>
          </cell>
          <cell r="L2586" t="str">
            <v>SIN INFORMACIÓN</v>
          </cell>
          <cell r="M2586">
            <v>7426060</v>
          </cell>
          <cell r="O2586" t="str">
            <v>No</v>
          </cell>
          <cell r="Q2586">
            <v>265404000</v>
          </cell>
          <cell r="T2586">
            <v>12487</v>
          </cell>
          <cell r="U2586">
            <v>0</v>
          </cell>
        </row>
        <row r="2587">
          <cell r="A2587" t="str">
            <v>PROP02587</v>
          </cell>
          <cell r="D2587">
            <v>40448</v>
          </cell>
          <cell r="E2587">
            <v>0</v>
          </cell>
          <cell r="F2587">
            <v>1</v>
          </cell>
          <cell r="G2587" t="str">
            <v>SIN INFORMACIÓN</v>
          </cell>
          <cell r="H2587" t="str">
            <v>SONIA GARZON</v>
          </cell>
          <cell r="I2587" t="str">
            <v>Sonia Garzon</v>
          </cell>
          <cell r="J2587" t="str">
            <v>Centro Empresarial Salitre Plaza</v>
          </cell>
          <cell r="K2587" t="str">
            <v>PRES</v>
          </cell>
          <cell r="L2587" t="str">
            <v>SIN INFORMACIÓN</v>
          </cell>
          <cell r="O2587" t="str">
            <v>?</v>
          </cell>
          <cell r="Q2587">
            <v>34000000</v>
          </cell>
          <cell r="T2587">
            <v>63381</v>
          </cell>
          <cell r="U2587">
            <v>0</v>
          </cell>
        </row>
        <row r="2588">
          <cell r="A2588" t="str">
            <v>PROP02588</v>
          </cell>
          <cell r="D2588">
            <v>40450</v>
          </cell>
          <cell r="E2588">
            <v>0</v>
          </cell>
          <cell r="F2588">
            <v>1</v>
          </cell>
          <cell r="G2588" t="str">
            <v>SIN INFORMACIÓN</v>
          </cell>
          <cell r="H2588" t="str">
            <v>CESAR BARON</v>
          </cell>
          <cell r="I2588" t="str">
            <v>Cesar Baron</v>
          </cell>
          <cell r="J2588" t="str">
            <v>Torre de Apartamentos Montearroyo</v>
          </cell>
          <cell r="K2588" t="str">
            <v>PRES</v>
          </cell>
          <cell r="L2588" t="str">
            <v>SIN INFORMACIÓN</v>
          </cell>
          <cell r="O2588" t="str">
            <v>SI</v>
          </cell>
          <cell r="P2588">
            <v>1243</v>
          </cell>
          <cell r="Q2588">
            <v>15000000</v>
          </cell>
          <cell r="R2588">
            <v>8500000</v>
          </cell>
          <cell r="T2588">
            <v>7683</v>
          </cell>
          <cell r="U2588">
            <v>1</v>
          </cell>
        </row>
        <row r="2589">
          <cell r="A2589" t="str">
            <v>PROP02589</v>
          </cell>
          <cell r="D2589">
            <v>40450</v>
          </cell>
          <cell r="E2589">
            <v>0</v>
          </cell>
          <cell r="F2589">
            <v>1</v>
          </cell>
          <cell r="G2589" t="str">
            <v>SIN INFORMACIÓN</v>
          </cell>
          <cell r="H2589" t="str">
            <v>ARQUITECTURA E INTERIORES</v>
          </cell>
          <cell r="I2589" t="str">
            <v>Martha Gallo</v>
          </cell>
          <cell r="J2589" t="str">
            <v>Revisión y Elaboración APUS</v>
          </cell>
          <cell r="K2589" t="str">
            <v>MULTIPLE</v>
          </cell>
          <cell r="L2589" t="str">
            <v>SIN INFORMACIÓN</v>
          </cell>
          <cell r="O2589" t="str">
            <v>SI</v>
          </cell>
          <cell r="P2589">
            <v>1255</v>
          </cell>
          <cell r="Q2589">
            <v>15000000</v>
          </cell>
          <cell r="R2589">
            <v>15000000</v>
          </cell>
          <cell r="U2589">
            <v>1</v>
          </cell>
        </row>
        <row r="2590">
          <cell r="A2590" t="str">
            <v>PROP02590</v>
          </cell>
          <cell r="D2590">
            <v>40451</v>
          </cell>
          <cell r="E2590">
            <v>0</v>
          </cell>
          <cell r="F2590">
            <v>1</v>
          </cell>
          <cell r="G2590" t="str">
            <v>SIN INFORMACIÓN</v>
          </cell>
          <cell r="H2590" t="str">
            <v>OPERA S.A.</v>
          </cell>
          <cell r="I2590" t="str">
            <v>Maria Jose Caro</v>
          </cell>
          <cell r="J2590" t="str">
            <v>Ajustes Centro de Convivencia Bazaar Chia</v>
          </cell>
          <cell r="K2590" t="str">
            <v>PRES</v>
          </cell>
          <cell r="L2590" t="str">
            <v>SIN INFORMACIÓN</v>
          </cell>
          <cell r="M2590">
            <v>6218816</v>
          </cell>
          <cell r="O2590" t="str">
            <v>No</v>
          </cell>
          <cell r="Q2590">
            <v>3000000</v>
          </cell>
          <cell r="U2590">
            <v>0</v>
          </cell>
        </row>
        <row r="2591">
          <cell r="A2591" t="str">
            <v>PROP02591</v>
          </cell>
          <cell r="D2591">
            <v>40455</v>
          </cell>
          <cell r="E2591">
            <v>0</v>
          </cell>
          <cell r="F2591">
            <v>1</v>
          </cell>
          <cell r="G2591" t="str">
            <v>SIN INFORMACIÓN</v>
          </cell>
          <cell r="H2591" t="str">
            <v>COLOMBIANA DE TRASPLANTES</v>
          </cell>
          <cell r="I2591" t="str">
            <v>Sergio Salcedo Herrera</v>
          </cell>
          <cell r="J2591" t="str">
            <v>Nueva Clinica Colombiana de Trasplantes</v>
          </cell>
          <cell r="K2591" t="str">
            <v>MULTIPLE</v>
          </cell>
          <cell r="L2591" t="str">
            <v>SIN INFORMACIÓN</v>
          </cell>
          <cell r="M2591">
            <v>8051164</v>
          </cell>
          <cell r="O2591" t="str">
            <v>?</v>
          </cell>
          <cell r="U2591">
            <v>0</v>
          </cell>
        </row>
        <row r="2592">
          <cell r="A2592" t="str">
            <v>PROP02592</v>
          </cell>
          <cell r="D2592">
            <v>40457</v>
          </cell>
          <cell r="E2592">
            <v>0</v>
          </cell>
          <cell r="F2592">
            <v>1</v>
          </cell>
          <cell r="G2592" t="str">
            <v>SIN INFORMACIÓN</v>
          </cell>
          <cell r="H2592" t="str">
            <v>ZONA FRANCA DE OCCIDENTE</v>
          </cell>
          <cell r="I2592" t="str">
            <v>Jairo Buendia</v>
          </cell>
          <cell r="J2592" t="str">
            <v>Segunda Etapa Zona Franca de Occidente</v>
          </cell>
          <cell r="K2592" t="str">
            <v>MULTIPLE</v>
          </cell>
          <cell r="L2592" t="str">
            <v>SIN INFORMACIÓN</v>
          </cell>
          <cell r="M2592">
            <v>4834131</v>
          </cell>
          <cell r="O2592" t="str">
            <v>No</v>
          </cell>
          <cell r="Q2592">
            <v>109719040</v>
          </cell>
          <cell r="U2592">
            <v>0</v>
          </cell>
        </row>
        <row r="2593">
          <cell r="A2593" t="str">
            <v>PROP02593</v>
          </cell>
          <cell r="D2593">
            <v>40457</v>
          </cell>
          <cell r="E2593">
            <v>0</v>
          </cell>
          <cell r="F2593">
            <v>1</v>
          </cell>
          <cell r="G2593" t="str">
            <v>SIN INFORMACIÓN</v>
          </cell>
          <cell r="H2593" t="str">
            <v>JORGE GARCIA REYES</v>
          </cell>
          <cell r="I2593" t="str">
            <v>Jorge Garcia Reyes</v>
          </cell>
          <cell r="J2593" t="str">
            <v>Casa Sesquile</v>
          </cell>
          <cell r="K2593" t="str">
            <v>PRES</v>
          </cell>
          <cell r="L2593" t="str">
            <v>SIN INFORMACIÓN</v>
          </cell>
          <cell r="O2593" t="str">
            <v>?</v>
          </cell>
          <cell r="Q2593">
            <v>5500000</v>
          </cell>
          <cell r="U2593">
            <v>0</v>
          </cell>
        </row>
        <row r="2594">
          <cell r="A2594" t="str">
            <v>PROP02594</v>
          </cell>
          <cell r="D2594">
            <v>40457</v>
          </cell>
          <cell r="E2594">
            <v>0</v>
          </cell>
          <cell r="F2594">
            <v>1</v>
          </cell>
          <cell r="G2594" t="str">
            <v>SIN INFORMACIÓN</v>
          </cell>
          <cell r="H2594" t="str">
            <v>CONSTRUCCIONES PLANIFICADAS</v>
          </cell>
          <cell r="I2594" t="str">
            <v>Edgar a Solano</v>
          </cell>
          <cell r="J2594" t="str">
            <v>Edificio Backup Data Center y Edifiio T3</v>
          </cell>
          <cell r="K2594" t="str">
            <v>LEED</v>
          </cell>
          <cell r="L2594" t="str">
            <v>SIN INFORMACIÓN</v>
          </cell>
          <cell r="M2594">
            <v>3394111</v>
          </cell>
          <cell r="O2594" t="str">
            <v>No</v>
          </cell>
          <cell r="Q2594">
            <v>372000000</v>
          </cell>
          <cell r="U2594">
            <v>0</v>
          </cell>
        </row>
        <row r="2595">
          <cell r="A2595" t="str">
            <v>PROP02595</v>
          </cell>
          <cell r="D2595">
            <v>40459</v>
          </cell>
          <cell r="E2595">
            <v>0</v>
          </cell>
          <cell r="F2595">
            <v>1</v>
          </cell>
          <cell r="G2595" t="str">
            <v>SIN INFORMACIÓN</v>
          </cell>
          <cell r="H2595" t="str">
            <v>BAVARIA</v>
          </cell>
          <cell r="I2595" t="str">
            <v>Trino Florez</v>
          </cell>
          <cell r="J2595" t="str">
            <v>Nuevas Oficinas Administrativas</v>
          </cell>
          <cell r="K2595" t="str">
            <v>LEED</v>
          </cell>
          <cell r="L2595" t="str">
            <v>SIN INFORMACIÓN</v>
          </cell>
          <cell r="M2595">
            <v>4249000</v>
          </cell>
          <cell r="O2595" t="str">
            <v>?</v>
          </cell>
          <cell r="Q2595">
            <v>240000000</v>
          </cell>
          <cell r="U2595">
            <v>0</v>
          </cell>
        </row>
        <row r="2596">
          <cell r="A2596" t="str">
            <v>PROP02596</v>
          </cell>
          <cell r="D2596">
            <v>40470</v>
          </cell>
          <cell r="E2596">
            <v>0</v>
          </cell>
          <cell r="F2596">
            <v>1</v>
          </cell>
          <cell r="G2596" t="str">
            <v>SIN INFORMACIÓN</v>
          </cell>
          <cell r="H2596" t="str">
            <v>LUIS F CORREA Y ASOCIADOS</v>
          </cell>
          <cell r="I2596" t="str">
            <v>Eduardo Rozo/ Andrés Correa</v>
          </cell>
          <cell r="J2596" t="str">
            <v>Capital Towers</v>
          </cell>
          <cell r="K2596" t="str">
            <v>MULTIPLE</v>
          </cell>
          <cell r="L2596" t="str">
            <v>SIN INFORMACIÓN</v>
          </cell>
          <cell r="O2596" t="str">
            <v>SI</v>
          </cell>
          <cell r="Q2596">
            <v>966349854</v>
          </cell>
          <cell r="R2596">
            <v>966349854</v>
          </cell>
          <cell r="U2596">
            <v>1</v>
          </cell>
        </row>
        <row r="2597">
          <cell r="A2597" t="str">
            <v>PROP02597</v>
          </cell>
          <cell r="D2597">
            <v>40466</v>
          </cell>
          <cell r="E2597">
            <v>0</v>
          </cell>
          <cell r="F2597">
            <v>1</v>
          </cell>
          <cell r="G2597" t="str">
            <v>SIN INFORMACIÓN</v>
          </cell>
          <cell r="H2597" t="str">
            <v>DSM</v>
          </cell>
          <cell r="I2597" t="str">
            <v>Martin Orlando Osorio</v>
          </cell>
          <cell r="J2597" t="str">
            <v>Planta de producción DSM</v>
          </cell>
          <cell r="K2597" t="str">
            <v>MULTIPLE</v>
          </cell>
          <cell r="L2597" t="str">
            <v>SIN INFORMACIÓN</v>
          </cell>
          <cell r="O2597" t="str">
            <v>No</v>
          </cell>
          <cell r="Q2597">
            <v>42463200</v>
          </cell>
          <cell r="U2597">
            <v>0</v>
          </cell>
        </row>
        <row r="2598">
          <cell r="A2598" t="str">
            <v>PROP02598</v>
          </cell>
          <cell r="D2598">
            <v>40465</v>
          </cell>
          <cell r="E2598">
            <v>0</v>
          </cell>
          <cell r="F2598">
            <v>1</v>
          </cell>
          <cell r="G2598" t="str">
            <v>SIN INFORMACIÓN</v>
          </cell>
          <cell r="H2598" t="str">
            <v>AKROM</v>
          </cell>
          <cell r="I2598" t="str">
            <v>Juan Carlos Rueda</v>
          </cell>
          <cell r="J2598" t="str">
            <v>Hotel Alameda</v>
          </cell>
          <cell r="K2598" t="str">
            <v>PRES</v>
          </cell>
          <cell r="L2598" t="str">
            <v>SIN INFORMACIÓN</v>
          </cell>
          <cell r="M2598" t="str">
            <v>3106796407/3212084597</v>
          </cell>
          <cell r="O2598" t="str">
            <v>?</v>
          </cell>
          <cell r="Q2598">
            <v>9000000</v>
          </cell>
          <cell r="U2598">
            <v>0</v>
          </cell>
        </row>
        <row r="2599">
          <cell r="A2599" t="str">
            <v>PROP02599</v>
          </cell>
          <cell r="D2599">
            <v>40466</v>
          </cell>
          <cell r="E2599">
            <v>0</v>
          </cell>
          <cell r="F2599">
            <v>1</v>
          </cell>
          <cell r="G2599" t="str">
            <v>SIN INFORMACIÓN</v>
          </cell>
          <cell r="H2599" t="str">
            <v>MALOKA</v>
          </cell>
          <cell r="I2599" t="str">
            <v>Eduardo Posada</v>
          </cell>
          <cell r="J2599" t="str">
            <v>Maloka Etapa II</v>
          </cell>
          <cell r="K2599" t="str">
            <v>MULTIPLE</v>
          </cell>
          <cell r="L2599" t="str">
            <v>SIN INFORMACIÓN</v>
          </cell>
          <cell r="M2599">
            <v>4272707</v>
          </cell>
          <cell r="O2599" t="str">
            <v>?</v>
          </cell>
          <cell r="Q2599">
            <v>104460000</v>
          </cell>
          <cell r="U2599">
            <v>0</v>
          </cell>
        </row>
        <row r="2600">
          <cell r="A2600" t="str">
            <v>PROP02600</v>
          </cell>
          <cell r="D2600">
            <v>40470</v>
          </cell>
          <cell r="E2600">
            <v>0</v>
          </cell>
          <cell r="F2600">
            <v>1</v>
          </cell>
          <cell r="G2600" t="str">
            <v>SIN INFORMACIÓN</v>
          </cell>
          <cell r="H2600" t="str">
            <v>ESTACION VALLE DE ABURRA</v>
          </cell>
          <cell r="I2600" t="str">
            <v>Maria Elena Restrepo</v>
          </cell>
          <cell r="J2600" t="str">
            <v>Estacion al Sur Valle de aburra</v>
          </cell>
          <cell r="K2600" t="str">
            <v>COM.</v>
          </cell>
          <cell r="L2600" t="str">
            <v>SIN INFORMACIÓN</v>
          </cell>
          <cell r="M2600" t="str">
            <v>074 4548858</v>
          </cell>
          <cell r="O2600" t="str">
            <v>?</v>
          </cell>
          <cell r="Q2600">
            <v>110000000</v>
          </cell>
          <cell r="U2600">
            <v>0</v>
          </cell>
        </row>
        <row r="2601">
          <cell r="A2601" t="str">
            <v>PROP02601</v>
          </cell>
          <cell r="D2601">
            <v>40472</v>
          </cell>
          <cell r="E2601">
            <v>0</v>
          </cell>
          <cell r="F2601">
            <v>1</v>
          </cell>
          <cell r="G2601" t="str">
            <v>SIN INFORMACIÓN</v>
          </cell>
          <cell r="H2601" t="str">
            <v>COOMEVA</v>
          </cell>
          <cell r="I2601" t="str">
            <v>Gerencia Infraestructura</v>
          </cell>
          <cell r="J2601" t="str">
            <v>UBA UPREC PEREIRA</v>
          </cell>
          <cell r="K2601" t="str">
            <v>MULTIPLE</v>
          </cell>
          <cell r="L2601" t="str">
            <v>SIN INFORMACIÓN</v>
          </cell>
          <cell r="M2601">
            <v>3199555</v>
          </cell>
          <cell r="O2601" t="str">
            <v>No</v>
          </cell>
          <cell r="Q2601">
            <v>74062016</v>
          </cell>
          <cell r="U2601">
            <v>0</v>
          </cell>
        </row>
        <row r="2602">
          <cell r="A2602" t="str">
            <v>PROP02602</v>
          </cell>
          <cell r="D2602">
            <v>40476</v>
          </cell>
          <cell r="E2602">
            <v>0</v>
          </cell>
          <cell r="F2602">
            <v>1</v>
          </cell>
          <cell r="G2602" t="str">
            <v>SIN INFORMACIÓN</v>
          </cell>
          <cell r="H2602" t="str">
            <v>ISAGEN</v>
          </cell>
          <cell r="I2602" t="str">
            <v>Juan Carlos Villegas</v>
          </cell>
          <cell r="J2602" t="str">
            <v>Nueva Sede ISAGEN Medellin</v>
          </cell>
          <cell r="K2602" t="str">
            <v>MULTIPLE</v>
          </cell>
          <cell r="L2602" t="str">
            <v>SIN INFORMACIÓN</v>
          </cell>
          <cell r="O2602" t="str">
            <v>NO</v>
          </cell>
          <cell r="Q2602">
            <v>882748800</v>
          </cell>
          <cell r="U2602">
            <v>0</v>
          </cell>
        </row>
        <row r="2603">
          <cell r="A2603" t="str">
            <v>PROP02603</v>
          </cell>
          <cell r="D2603">
            <v>40476</v>
          </cell>
          <cell r="E2603">
            <v>0</v>
          </cell>
          <cell r="F2603">
            <v>1</v>
          </cell>
          <cell r="G2603" t="str">
            <v>SIN INFORMACIÓN</v>
          </cell>
          <cell r="H2603" t="str">
            <v>CONCONCRETO</v>
          </cell>
          <cell r="I2603" t="str">
            <v>Caterine Salgado</v>
          </cell>
          <cell r="J2603" t="str">
            <v>Centro Comercial San Pedro Plaza Neiva</v>
          </cell>
          <cell r="K2603" t="str">
            <v>MULTIPLE</v>
          </cell>
          <cell r="L2603" t="str">
            <v>SIN INFORMACIÓN</v>
          </cell>
          <cell r="M2603">
            <v>6202166</v>
          </cell>
          <cell r="O2603" t="str">
            <v>?</v>
          </cell>
          <cell r="Q2603">
            <v>455657184</v>
          </cell>
          <cell r="U2603">
            <v>0</v>
          </cell>
        </row>
        <row r="2604">
          <cell r="A2604" t="str">
            <v>PROP02604</v>
          </cell>
          <cell r="D2604">
            <v>40478</v>
          </cell>
          <cell r="E2604">
            <v>0</v>
          </cell>
          <cell r="F2604">
            <v>1</v>
          </cell>
          <cell r="G2604" t="str">
            <v>SIN INFORMACIÓN</v>
          </cell>
          <cell r="H2604" t="str">
            <v>UNICENTRO VILLAVICENCIO</v>
          </cell>
          <cell r="I2604" t="str">
            <v>Lina Rivera</v>
          </cell>
          <cell r="J2604" t="str">
            <v>Cubierta Centro Comercial Unicentro Villavo</v>
          </cell>
          <cell r="K2604" t="str">
            <v>INT</v>
          </cell>
          <cell r="L2604" t="str">
            <v>SIN INFORMACIÓN</v>
          </cell>
          <cell r="O2604" t="str">
            <v>SI</v>
          </cell>
          <cell r="P2604">
            <v>1250</v>
          </cell>
          <cell r="Q2604">
            <v>35900000</v>
          </cell>
          <cell r="R2604">
            <v>35900000</v>
          </cell>
          <cell r="U2604">
            <v>1</v>
          </cell>
        </row>
        <row r="2605">
          <cell r="A2605" t="str">
            <v>PROP02605</v>
          </cell>
          <cell r="D2605">
            <v>40478</v>
          </cell>
          <cell r="E2605">
            <v>0</v>
          </cell>
          <cell r="F2605">
            <v>1</v>
          </cell>
          <cell r="G2605" t="str">
            <v>SIN INFORMACIÓN</v>
          </cell>
          <cell r="H2605" t="str">
            <v>BID</v>
          </cell>
          <cell r="I2605" t="str">
            <v>Jorge Palau-Enrique Garcia</v>
          </cell>
          <cell r="J2605" t="str">
            <v>BID Nicaragua</v>
          </cell>
          <cell r="K2605" t="str">
            <v>MULTIPLE</v>
          </cell>
          <cell r="L2605" t="str">
            <v>SIN INFORMACIÓN</v>
          </cell>
          <cell r="M2605" t="str">
            <v>USA</v>
          </cell>
          <cell r="O2605" t="str">
            <v>?</v>
          </cell>
          <cell r="Q2605">
            <v>11900000</v>
          </cell>
          <cell r="U2605">
            <v>0</v>
          </cell>
        </row>
        <row r="2606">
          <cell r="A2606" t="str">
            <v>PROP02606</v>
          </cell>
          <cell r="D2606">
            <v>40480</v>
          </cell>
          <cell r="E2606">
            <v>0</v>
          </cell>
          <cell r="F2606">
            <v>1</v>
          </cell>
          <cell r="G2606" t="str">
            <v>SIN INFORMACIÓN</v>
          </cell>
          <cell r="H2606" t="str">
            <v>URAKI</v>
          </cell>
          <cell r="I2606" t="str">
            <v>Wilson Sarmiento</v>
          </cell>
          <cell r="J2606" t="str">
            <v>Apartamentos URA</v>
          </cell>
          <cell r="K2606" t="str">
            <v>MULTIPLE</v>
          </cell>
          <cell r="L2606" t="str">
            <v>SIN INFORMACIÓN</v>
          </cell>
          <cell r="M2606">
            <v>2144411</v>
          </cell>
          <cell r="O2606" t="str">
            <v>?</v>
          </cell>
          <cell r="Q2606">
            <v>349853120</v>
          </cell>
          <cell r="U2606">
            <v>0</v>
          </cell>
        </row>
        <row r="2607">
          <cell r="A2607" t="str">
            <v>PROP02607</v>
          </cell>
          <cell r="D2607">
            <v>40485</v>
          </cell>
          <cell r="E2607">
            <v>0</v>
          </cell>
          <cell r="F2607">
            <v>1</v>
          </cell>
          <cell r="G2607" t="str">
            <v>SIN INFORMACIÓN</v>
          </cell>
          <cell r="H2607" t="str">
            <v>COLSUBSIDIO</v>
          </cell>
          <cell r="I2607" t="str">
            <v>Luis Carlos Muñoz</v>
          </cell>
          <cell r="J2607" t="str">
            <v>Supermercado PepeSierra</v>
          </cell>
          <cell r="K2607" t="str">
            <v>MULTIPLE</v>
          </cell>
          <cell r="L2607" t="str">
            <v>SIN INFORMACIÓN</v>
          </cell>
          <cell r="M2607">
            <v>3431899</v>
          </cell>
          <cell r="O2607" t="str">
            <v>?</v>
          </cell>
          <cell r="Q2607">
            <v>109293760</v>
          </cell>
          <cell r="U2607">
            <v>0</v>
          </cell>
        </row>
        <row r="2608">
          <cell r="A2608" t="str">
            <v>PROP02608</v>
          </cell>
          <cell r="D2608">
            <v>40485</v>
          </cell>
          <cell r="E2608">
            <v>0</v>
          </cell>
          <cell r="F2608">
            <v>1</v>
          </cell>
          <cell r="G2608" t="str">
            <v>SIN INFORMACIÓN</v>
          </cell>
          <cell r="H2608" t="str">
            <v>CONTEXTO URBANO</v>
          </cell>
          <cell r="I2608" t="str">
            <v>Daniel Diaz</v>
          </cell>
          <cell r="J2608" t="str">
            <v>Nuevas Oficinas Administrativas</v>
          </cell>
          <cell r="K2608" t="str">
            <v>INT. PR</v>
          </cell>
          <cell r="L2608" t="str">
            <v>SIN INFORMACIÓN</v>
          </cell>
          <cell r="O2608" t="str">
            <v>Si</v>
          </cell>
          <cell r="P2608">
            <v>1246</v>
          </cell>
          <cell r="Q2608">
            <v>73379680</v>
          </cell>
          <cell r="R2608">
            <v>73379680</v>
          </cell>
          <cell r="T2608">
            <v>26000</v>
          </cell>
          <cell r="U2608">
            <v>1</v>
          </cell>
        </row>
        <row r="2609">
          <cell r="A2609" t="str">
            <v>PROP02609</v>
          </cell>
          <cell r="D2609">
            <v>40486</v>
          </cell>
          <cell r="E2609">
            <v>0</v>
          </cell>
          <cell r="F2609">
            <v>1</v>
          </cell>
          <cell r="G2609" t="str">
            <v>SIN INFORMACIÓN</v>
          </cell>
          <cell r="H2609" t="str">
            <v>UNIVERSIDAD DEL NORTE</v>
          </cell>
          <cell r="I2609" t="str">
            <v>Juan Carlos Vega</v>
          </cell>
          <cell r="J2609" t="str">
            <v>Edificio Multiproposito</v>
          </cell>
          <cell r="K2609" t="str">
            <v>MULTIPLE</v>
          </cell>
          <cell r="L2609" t="str">
            <v>SIN INFORMACIÓN</v>
          </cell>
          <cell r="M2609" t="str">
            <v>075 3509509</v>
          </cell>
          <cell r="O2609" t="str">
            <v>?</v>
          </cell>
          <cell r="U2609">
            <v>0</v>
          </cell>
        </row>
        <row r="2610">
          <cell r="A2610" t="str">
            <v>PROP02610</v>
          </cell>
          <cell r="D2610">
            <v>40486</v>
          </cell>
          <cell r="E2610">
            <v>0</v>
          </cell>
          <cell r="F2610">
            <v>1</v>
          </cell>
          <cell r="G2610" t="str">
            <v>SIN INFORMACIÓN</v>
          </cell>
          <cell r="H2610" t="str">
            <v>CENTRO 93</v>
          </cell>
          <cell r="I2610" t="str">
            <v>Jose Salinas</v>
          </cell>
          <cell r="J2610" t="str">
            <v>Locales Ampliacion Centro Comercial de la 93</v>
          </cell>
          <cell r="K2610" t="str">
            <v>MULTIPLE</v>
          </cell>
          <cell r="L2610" t="str">
            <v>SIN INFORMACIÓN</v>
          </cell>
          <cell r="M2610">
            <v>2570103</v>
          </cell>
          <cell r="O2610" t="str">
            <v>?</v>
          </cell>
          <cell r="Q2610">
            <v>169812800</v>
          </cell>
          <cell r="U2610">
            <v>0</v>
          </cell>
        </row>
        <row r="2611">
          <cell r="A2611" t="str">
            <v>PROP02611</v>
          </cell>
          <cell r="D2611">
            <v>40486</v>
          </cell>
          <cell r="E2611">
            <v>0</v>
          </cell>
          <cell r="F2611">
            <v>1</v>
          </cell>
          <cell r="G2611" t="str">
            <v>SIN INFORMACIÓN</v>
          </cell>
          <cell r="H2611" t="str">
            <v>SCHLUMBERGER</v>
          </cell>
          <cell r="I2611" t="str">
            <v>Constanza Martinez</v>
          </cell>
          <cell r="J2611" t="str">
            <v xml:space="preserve">Informe Bahia de Presion </v>
          </cell>
          <cell r="K2611" t="str">
            <v>PRES</v>
          </cell>
          <cell r="L2611" t="str">
            <v>SIN INFORMACIÓN</v>
          </cell>
          <cell r="M2611">
            <v>4050498</v>
          </cell>
          <cell r="O2611" t="str">
            <v>?</v>
          </cell>
          <cell r="Q2611">
            <v>3000000</v>
          </cell>
          <cell r="U2611">
            <v>0</v>
          </cell>
        </row>
        <row r="2612">
          <cell r="A2612" t="str">
            <v>PROP02612</v>
          </cell>
          <cell r="D2612">
            <v>40487</v>
          </cell>
          <cell r="E2612">
            <v>0</v>
          </cell>
          <cell r="F2612">
            <v>1</v>
          </cell>
          <cell r="G2612" t="str">
            <v>SIN INFORMACIÓN</v>
          </cell>
          <cell r="H2612" t="str">
            <v>CONTEMPO</v>
          </cell>
          <cell r="I2612" t="str">
            <v>Ernesto Estefan</v>
          </cell>
          <cell r="J2612" t="str">
            <v>Oxo 69</v>
          </cell>
          <cell r="K2612" t="str">
            <v>INT. PR</v>
          </cell>
          <cell r="L2612" t="str">
            <v>SIN INFORMACIÓN</v>
          </cell>
          <cell r="M2612">
            <v>2182470</v>
          </cell>
          <cell r="O2612" t="str">
            <v>SI</v>
          </cell>
          <cell r="Q2612">
            <v>9750000</v>
          </cell>
          <cell r="R2612">
            <v>0</v>
          </cell>
          <cell r="U2612">
            <v>1</v>
          </cell>
        </row>
        <row r="2613">
          <cell r="A2613" t="str">
            <v>PROP02613</v>
          </cell>
          <cell r="D2613">
            <v>40490</v>
          </cell>
          <cell r="E2613">
            <v>0</v>
          </cell>
          <cell r="F2613">
            <v>1</v>
          </cell>
          <cell r="G2613" t="str">
            <v>SIN INFORMACIÓN</v>
          </cell>
          <cell r="H2613" t="str">
            <v>ZONA FRANCA DE OCCIDENTE</v>
          </cell>
          <cell r="I2613" t="str">
            <v>Jairo Buendía</v>
          </cell>
          <cell r="J2613" t="str">
            <v>Segunda Etapa Zona Franca de Occidente</v>
          </cell>
          <cell r="K2613" t="str">
            <v>MULTIPLE</v>
          </cell>
          <cell r="L2613" t="str">
            <v>SIN INFORMACIÓN</v>
          </cell>
          <cell r="M2613">
            <v>4834131</v>
          </cell>
          <cell r="O2613" t="str">
            <v>No</v>
          </cell>
          <cell r="Q2613">
            <v>6900000</v>
          </cell>
          <cell r="U2613">
            <v>0</v>
          </cell>
        </row>
        <row r="2614">
          <cell r="A2614" t="str">
            <v>PROP02614</v>
          </cell>
          <cell r="D2614">
            <v>40490</v>
          </cell>
          <cell r="E2614">
            <v>0</v>
          </cell>
          <cell r="F2614">
            <v>1</v>
          </cell>
          <cell r="G2614" t="str">
            <v>SIN INFORMACIÓN</v>
          </cell>
          <cell r="H2614" t="str">
            <v>JOSE DARIO GUTIERREZ</v>
          </cell>
          <cell r="I2614" t="str">
            <v>José Darío Gutiérrez</v>
          </cell>
          <cell r="J2614" t="str">
            <v>Local Comercial</v>
          </cell>
          <cell r="K2614" t="str">
            <v>MULTIPLE</v>
          </cell>
          <cell r="L2614" t="str">
            <v>SIN INFORMACIÓN</v>
          </cell>
          <cell r="O2614" t="str">
            <v>Si</v>
          </cell>
          <cell r="P2614">
            <v>1157</v>
          </cell>
          <cell r="Q2614">
            <v>9763040</v>
          </cell>
          <cell r="R2614">
            <v>9763040</v>
          </cell>
          <cell r="U2614">
            <v>1</v>
          </cell>
        </row>
        <row r="2615">
          <cell r="A2615" t="str">
            <v>PROP02615</v>
          </cell>
          <cell r="D2615">
            <v>40490</v>
          </cell>
          <cell r="E2615">
            <v>0</v>
          </cell>
          <cell r="F2615">
            <v>1</v>
          </cell>
          <cell r="G2615" t="str">
            <v>SIN INFORMACIÓN</v>
          </cell>
          <cell r="H2615" t="str">
            <v>UNIANDES</v>
          </cell>
          <cell r="I2615" t="str">
            <v>Camilo Cruz</v>
          </cell>
          <cell r="J2615" t="str">
            <v>Bloque G</v>
          </cell>
          <cell r="K2615" t="str">
            <v>PRES</v>
          </cell>
          <cell r="L2615" t="str">
            <v>SIN INFORMACIÓN</v>
          </cell>
          <cell r="M2615">
            <v>3394949</v>
          </cell>
          <cell r="O2615" t="str">
            <v>SI</v>
          </cell>
          <cell r="P2615">
            <v>1222</v>
          </cell>
          <cell r="Q2615">
            <v>0</v>
          </cell>
          <cell r="R2615">
            <v>0</v>
          </cell>
          <cell r="U2615">
            <v>1</v>
          </cell>
        </row>
        <row r="2616">
          <cell r="A2616" t="str">
            <v>PROP02616</v>
          </cell>
          <cell r="D2616">
            <v>40490</v>
          </cell>
          <cell r="E2616">
            <v>1</v>
          </cell>
          <cell r="F2616">
            <v>0</v>
          </cell>
          <cell r="G2616" t="str">
            <v>SIN INFORMACIÓN</v>
          </cell>
          <cell r="H2616" t="str">
            <v>FONDO ROTATORIO DE LA POLICIA</v>
          </cell>
          <cell r="I2616" t="str">
            <v>Fondo Rotatorio Policia</v>
          </cell>
          <cell r="J2616" t="str">
            <v>Terminacion estacion de Policia de Soacha</v>
          </cell>
          <cell r="K2616" t="str">
            <v>MULTIPLE</v>
          </cell>
          <cell r="L2616" t="str">
            <v>SIN INFORMACIÓN</v>
          </cell>
          <cell r="N2616" t="str">
            <v>si</v>
          </cell>
          <cell r="U2616">
            <v>1</v>
          </cell>
        </row>
        <row r="2617">
          <cell r="A2617" t="str">
            <v>PROP02617</v>
          </cell>
          <cell r="D2617">
            <v>40491</v>
          </cell>
          <cell r="E2617">
            <v>0</v>
          </cell>
          <cell r="F2617">
            <v>1</v>
          </cell>
          <cell r="G2617" t="str">
            <v>SIN INFORMACIÓN</v>
          </cell>
          <cell r="H2617" t="str">
            <v>EXACTA</v>
          </cell>
          <cell r="I2617" t="str">
            <v>Eduardo Burgos</v>
          </cell>
          <cell r="J2617" t="str">
            <v>Cafeteria Colegio los Nogales</v>
          </cell>
          <cell r="K2617" t="str">
            <v>PRES</v>
          </cell>
          <cell r="L2617" t="str">
            <v>SIN INFORMACIÓN</v>
          </cell>
          <cell r="M2617">
            <v>5425555</v>
          </cell>
          <cell r="O2617" t="str">
            <v>si</v>
          </cell>
          <cell r="P2617">
            <v>1257</v>
          </cell>
          <cell r="Q2617">
            <v>6500000</v>
          </cell>
          <cell r="R2617">
            <v>6000000</v>
          </cell>
          <cell r="U2617">
            <v>1</v>
          </cell>
        </row>
        <row r="2618">
          <cell r="A2618" t="str">
            <v>PROP02618</v>
          </cell>
          <cell r="D2618">
            <v>40491</v>
          </cell>
          <cell r="E2618">
            <v>0</v>
          </cell>
          <cell r="F2618">
            <v>1</v>
          </cell>
          <cell r="G2618" t="str">
            <v>SIN INFORMACIÓN</v>
          </cell>
          <cell r="H2618" t="str">
            <v>MALOKA</v>
          </cell>
          <cell r="I2618" t="str">
            <v>Andrea Gardeazabal</v>
          </cell>
          <cell r="J2618" t="str">
            <v>Maloka Etapa II</v>
          </cell>
          <cell r="K2618" t="str">
            <v>MULTIPLE</v>
          </cell>
          <cell r="L2618" t="str">
            <v>SIN INFORMACIÓN</v>
          </cell>
          <cell r="M2618">
            <v>4272707</v>
          </cell>
          <cell r="O2618" t="str">
            <v>?</v>
          </cell>
          <cell r="Q2618">
            <v>415000000</v>
          </cell>
          <cell r="U2618">
            <v>0</v>
          </cell>
        </row>
        <row r="2619">
          <cell r="A2619" t="str">
            <v>PROP02619</v>
          </cell>
          <cell r="D2619">
            <v>40493</v>
          </cell>
          <cell r="E2619">
            <v>0</v>
          </cell>
          <cell r="F2619">
            <v>1</v>
          </cell>
          <cell r="G2619" t="str">
            <v>SIN INFORMACIÓN</v>
          </cell>
          <cell r="H2619" t="str">
            <v>ECOTEK CONSTRUCCIONES</v>
          </cell>
          <cell r="I2619" t="str">
            <v>Viviana Buitrago</v>
          </cell>
          <cell r="J2619" t="str">
            <v>LEPARC</v>
          </cell>
          <cell r="K2619" t="str">
            <v>PRES</v>
          </cell>
          <cell r="L2619" t="str">
            <v>SIN INFORMACIÓN</v>
          </cell>
          <cell r="O2619" t="str">
            <v>?</v>
          </cell>
          <cell r="Q2619">
            <v>6000000</v>
          </cell>
          <cell r="T2619">
            <v>3276</v>
          </cell>
          <cell r="U2619">
            <v>0</v>
          </cell>
        </row>
        <row r="2620">
          <cell r="A2620" t="str">
            <v>PROP02620</v>
          </cell>
          <cell r="D2620">
            <v>40499</v>
          </cell>
          <cell r="E2620">
            <v>0</v>
          </cell>
          <cell r="F2620">
            <v>1</v>
          </cell>
          <cell r="G2620" t="str">
            <v>SIN INFORMACIÓN</v>
          </cell>
          <cell r="H2620" t="str">
            <v>HOMECENTER</v>
          </cell>
          <cell r="I2620" t="str">
            <v>Andres Valles</v>
          </cell>
          <cell r="J2620" t="str">
            <v>Reforzamiento Zona de Carga Homecenter Calle 80</v>
          </cell>
          <cell r="K2620" t="str">
            <v>MULTIPLE</v>
          </cell>
          <cell r="L2620" t="str">
            <v>SIN INFORMACIÓN</v>
          </cell>
          <cell r="O2620" t="str">
            <v>Si</v>
          </cell>
          <cell r="P2620">
            <v>1247</v>
          </cell>
          <cell r="Q2620">
            <v>11240000</v>
          </cell>
          <cell r="R2620">
            <v>11240000</v>
          </cell>
          <cell r="U2620">
            <v>1</v>
          </cell>
        </row>
        <row r="2621">
          <cell r="A2621" t="str">
            <v>PROP02621</v>
          </cell>
          <cell r="D2621">
            <v>40500</v>
          </cell>
          <cell r="E2621">
            <v>0</v>
          </cell>
          <cell r="F2621">
            <v>1</v>
          </cell>
          <cell r="G2621" t="str">
            <v>SIN INFORMACIÓN</v>
          </cell>
          <cell r="H2621" t="str">
            <v>CONTEMPO</v>
          </cell>
          <cell r="I2621" t="str">
            <v>Ernesto Estefan</v>
          </cell>
          <cell r="J2621" t="str">
            <v>Oxo 69</v>
          </cell>
          <cell r="K2621" t="str">
            <v>PROG</v>
          </cell>
          <cell r="L2621" t="str">
            <v>SIN INFORMACIÓN</v>
          </cell>
          <cell r="M2621">
            <v>2182470</v>
          </cell>
          <cell r="O2621" t="str">
            <v>?</v>
          </cell>
          <cell r="Q2621">
            <v>8000000</v>
          </cell>
          <cell r="T2621">
            <v>23115</v>
          </cell>
          <cell r="U2621">
            <v>0</v>
          </cell>
        </row>
        <row r="2622">
          <cell r="A2622" t="str">
            <v>PROP02622</v>
          </cell>
          <cell r="D2622">
            <v>40501</v>
          </cell>
          <cell r="E2622">
            <v>0</v>
          </cell>
          <cell r="F2622">
            <v>1</v>
          </cell>
          <cell r="G2622" t="str">
            <v>SIN INFORMACIÓN</v>
          </cell>
          <cell r="H2622" t="str">
            <v>CONTECAR</v>
          </cell>
          <cell r="I2622" t="str">
            <v>César López</v>
          </cell>
          <cell r="J2622" t="str">
            <v>Contecar</v>
          </cell>
          <cell r="K2622" t="str">
            <v>MULTIPLE</v>
          </cell>
          <cell r="L2622" t="str">
            <v>SIN INFORMACIÓN</v>
          </cell>
          <cell r="O2622" t="str">
            <v>SI</v>
          </cell>
          <cell r="P2622">
            <v>1179</v>
          </cell>
          <cell r="Q2622">
            <v>80157838</v>
          </cell>
          <cell r="R2622">
            <v>80157838</v>
          </cell>
          <cell r="U2622">
            <v>1</v>
          </cell>
        </row>
        <row r="2623">
          <cell r="A2623" t="str">
            <v>PROP02623</v>
          </cell>
          <cell r="D2623">
            <v>40504</v>
          </cell>
          <cell r="E2623">
            <v>0</v>
          </cell>
          <cell r="F2623">
            <v>1</v>
          </cell>
          <cell r="G2623" t="str">
            <v>SIN INFORMACIÓN</v>
          </cell>
          <cell r="H2623" t="str">
            <v>ARTURO CALLE</v>
          </cell>
          <cell r="I2623" t="str">
            <v>Angélica Perdomo</v>
          </cell>
          <cell r="J2623" t="str">
            <v>Edificio Arturo Calle (Ampliación)</v>
          </cell>
          <cell r="K2623" t="str">
            <v>MULTIPLE</v>
          </cell>
          <cell r="L2623" t="str">
            <v>SIN INFORMACIÓN</v>
          </cell>
          <cell r="M2623">
            <v>4115055</v>
          </cell>
          <cell r="O2623" t="str">
            <v>SI</v>
          </cell>
          <cell r="P2623">
            <v>1035</v>
          </cell>
          <cell r="Q2623">
            <v>162673679</v>
          </cell>
          <cell r="R2623">
            <v>162673679</v>
          </cell>
          <cell r="U2623">
            <v>1</v>
          </cell>
        </row>
        <row r="2624">
          <cell r="A2624" t="str">
            <v>PROP02624</v>
          </cell>
          <cell r="D2624">
            <v>40506</v>
          </cell>
          <cell r="E2624">
            <v>0</v>
          </cell>
          <cell r="F2624">
            <v>1</v>
          </cell>
          <cell r="G2624" t="str">
            <v>SIN INFORMACIÓN</v>
          </cell>
          <cell r="H2624" t="str">
            <v>LAPOLAR</v>
          </cell>
          <cell r="I2624" t="str">
            <v>Hector Eduardo Rojas</v>
          </cell>
          <cell r="J2624" t="str">
            <v>Almacenes LaPolar Medellin</v>
          </cell>
          <cell r="K2624" t="str">
            <v>MULTIPLE</v>
          </cell>
          <cell r="L2624" t="str">
            <v>SIN INFORMACIÓN</v>
          </cell>
          <cell r="O2624" t="str">
            <v>No</v>
          </cell>
          <cell r="Q2624">
            <v>376000000</v>
          </cell>
          <cell r="U2624">
            <v>0</v>
          </cell>
        </row>
        <row r="2625">
          <cell r="A2625" t="str">
            <v>PROP02625</v>
          </cell>
          <cell r="D2625">
            <v>40511</v>
          </cell>
          <cell r="E2625">
            <v>0</v>
          </cell>
          <cell r="F2625">
            <v>1</v>
          </cell>
          <cell r="G2625" t="str">
            <v>SIN INFORMACIÓN</v>
          </cell>
          <cell r="H2625" t="str">
            <v>TELMEX</v>
          </cell>
          <cell r="I2625" t="str">
            <v>Claudia Cardona</v>
          </cell>
          <cell r="J2625" t="str">
            <v>Sede Telmex (ampliación)</v>
          </cell>
          <cell r="K2625" t="str">
            <v>MULTIPLE</v>
          </cell>
          <cell r="L2625" t="str">
            <v>SIN INFORMACIÓN</v>
          </cell>
          <cell r="O2625" t="str">
            <v>SI</v>
          </cell>
          <cell r="P2625">
            <v>1215</v>
          </cell>
          <cell r="Q2625">
            <v>43336505</v>
          </cell>
          <cell r="R2625">
            <v>43336505</v>
          </cell>
          <cell r="U2625">
            <v>1</v>
          </cell>
        </row>
        <row r="2626">
          <cell r="A2626" t="str">
            <v>PROP02626</v>
          </cell>
          <cell r="D2626">
            <v>40508</v>
          </cell>
          <cell r="E2626">
            <v>0</v>
          </cell>
          <cell r="F2626">
            <v>1</v>
          </cell>
          <cell r="G2626" t="str">
            <v>SIN INFORMACIÓN</v>
          </cell>
          <cell r="H2626" t="str">
            <v>TERRANUM (RAIZ)</v>
          </cell>
          <cell r="I2626" t="str">
            <v>Stella Carrasco</v>
          </cell>
          <cell r="J2626" t="str">
            <v>Nuevo Museo Arte Moderno de Bogota</v>
          </cell>
          <cell r="K2626" t="str">
            <v>PRES</v>
          </cell>
          <cell r="L2626" t="str">
            <v>SIN INFORMACIÓN</v>
          </cell>
          <cell r="M2626">
            <v>7426060</v>
          </cell>
          <cell r="O2626" t="str">
            <v>?</v>
          </cell>
          <cell r="Q2626">
            <v>18000000</v>
          </cell>
          <cell r="U2626">
            <v>0</v>
          </cell>
        </row>
        <row r="2627">
          <cell r="A2627" t="str">
            <v>PROP02627</v>
          </cell>
          <cell r="D2627">
            <v>40511</v>
          </cell>
          <cell r="E2627">
            <v>0</v>
          </cell>
          <cell r="F2627">
            <v>1</v>
          </cell>
          <cell r="G2627" t="str">
            <v>SIN INFORMACIÓN</v>
          </cell>
          <cell r="H2627" t="str">
            <v>PROMOTORA TERRAZINO</v>
          </cell>
          <cell r="I2627" t="str">
            <v>Martha Bernal</v>
          </cell>
          <cell r="J2627" t="str">
            <v>Salitre Office</v>
          </cell>
          <cell r="K2627" t="str">
            <v>PRES</v>
          </cell>
          <cell r="L2627" t="str">
            <v>SIN INFORMACIÓN</v>
          </cell>
          <cell r="M2627">
            <v>6211674</v>
          </cell>
          <cell r="O2627" t="str">
            <v>?</v>
          </cell>
          <cell r="Q2627">
            <v>10000000</v>
          </cell>
          <cell r="U2627">
            <v>0</v>
          </cell>
        </row>
        <row r="2628">
          <cell r="A2628" t="str">
            <v>PROP02628</v>
          </cell>
          <cell r="D2628">
            <v>40511</v>
          </cell>
          <cell r="E2628">
            <v>0</v>
          </cell>
          <cell r="F2628">
            <v>1</v>
          </cell>
          <cell r="G2628" t="str">
            <v>SIN INFORMACIÓN</v>
          </cell>
          <cell r="H2628" t="str">
            <v>CUATRO ARQUITECTOS</v>
          </cell>
          <cell r="I2628" t="str">
            <v>Gustavo López</v>
          </cell>
          <cell r="J2628" t="str">
            <v>Torre de Apartamentos Torre 89</v>
          </cell>
          <cell r="K2628" t="str">
            <v>PRES</v>
          </cell>
          <cell r="L2628" t="str">
            <v>SIN INFORMACIÓN</v>
          </cell>
          <cell r="O2628" t="str">
            <v>Si</v>
          </cell>
          <cell r="P2628">
            <v>1252</v>
          </cell>
          <cell r="Q2628">
            <v>7000000</v>
          </cell>
          <cell r="R2628">
            <v>7000000</v>
          </cell>
          <cell r="T2628">
            <v>2965</v>
          </cell>
          <cell r="U2628">
            <v>1</v>
          </cell>
        </row>
        <row r="2629">
          <cell r="A2629" t="str">
            <v>PROP02629</v>
          </cell>
          <cell r="D2629">
            <v>40514</v>
          </cell>
          <cell r="E2629">
            <v>0</v>
          </cell>
          <cell r="F2629">
            <v>1</v>
          </cell>
          <cell r="G2629" t="str">
            <v>SIN INFORMACIÓN</v>
          </cell>
          <cell r="H2629" t="str">
            <v>BANCO DE LA REPUBLICA</v>
          </cell>
          <cell r="I2629" t="str">
            <v>Alicia Gordillo</v>
          </cell>
          <cell r="J2629" t="str">
            <v>Adecuaciones Girardot, Ibague, Quibdo y Valledupar</v>
          </cell>
          <cell r="K2629" t="str">
            <v>MULTIPLE</v>
          </cell>
          <cell r="L2629" t="str">
            <v>SIN INFORMACIÓN</v>
          </cell>
          <cell r="Q2629">
            <v>1287948000</v>
          </cell>
          <cell r="U2629">
            <v>0</v>
          </cell>
        </row>
        <row r="2630">
          <cell r="A2630" t="str">
            <v>PROP02630</v>
          </cell>
          <cell r="D2630">
            <v>40514</v>
          </cell>
          <cell r="E2630">
            <v>0</v>
          </cell>
          <cell r="F2630">
            <v>1</v>
          </cell>
          <cell r="G2630" t="str">
            <v>SIN INFORMACIÓN</v>
          </cell>
          <cell r="H2630" t="str">
            <v>SCHLUMBERGER</v>
          </cell>
          <cell r="I2630" t="str">
            <v>Mónica Vallejo</v>
          </cell>
          <cell r="J2630" t="str">
            <v>Bogota Schlumberger Base (Ampliación)</v>
          </cell>
          <cell r="K2630" t="str">
            <v>MULTIPLE</v>
          </cell>
          <cell r="L2630" t="str">
            <v>SIN INFORMACIÓN</v>
          </cell>
          <cell r="M2630">
            <v>2195000</v>
          </cell>
          <cell r="O2630" t="str">
            <v>Si</v>
          </cell>
          <cell r="P2630">
            <v>1209</v>
          </cell>
          <cell r="Q2630">
            <v>136274200</v>
          </cell>
          <cell r="R2630">
            <v>136274200</v>
          </cell>
          <cell r="U2630">
            <v>1</v>
          </cell>
        </row>
        <row r="2631">
          <cell r="A2631" t="str">
            <v>PROP02631</v>
          </cell>
          <cell r="D2631">
            <v>40519</v>
          </cell>
          <cell r="E2631">
            <v>0</v>
          </cell>
          <cell r="F2631">
            <v>1</v>
          </cell>
          <cell r="G2631" t="str">
            <v>SIN INFORMACIÓN</v>
          </cell>
          <cell r="H2631" t="str">
            <v>BAVARIA</v>
          </cell>
          <cell r="I2631" t="str">
            <v>Armando Duarte</v>
          </cell>
          <cell r="J2631" t="str">
            <v>Bavaria Edificio Administrativo</v>
          </cell>
          <cell r="K2631" t="str">
            <v>MULTIPLE</v>
          </cell>
          <cell r="L2631" t="str">
            <v>SIN INFORMACIÓN</v>
          </cell>
          <cell r="O2631" t="str">
            <v>Si</v>
          </cell>
          <cell r="P2631">
            <v>1246</v>
          </cell>
          <cell r="Q2631">
            <v>22000000</v>
          </cell>
          <cell r="R2631">
            <v>22000000</v>
          </cell>
          <cell r="T2631">
            <v>25000</v>
          </cell>
          <cell r="U2631">
            <v>1</v>
          </cell>
        </row>
        <row r="2632">
          <cell r="A2632" t="str">
            <v>PROP02632</v>
          </cell>
          <cell r="D2632">
            <v>40519</v>
          </cell>
          <cell r="E2632">
            <v>0</v>
          </cell>
          <cell r="F2632">
            <v>1</v>
          </cell>
          <cell r="G2632" t="str">
            <v>SIN INFORMACIÓN</v>
          </cell>
          <cell r="H2632" t="str">
            <v>UNIVERSIDAD EXTERNADO</v>
          </cell>
          <cell r="I2632" t="str">
            <v>Jorge Gregorio Pachón</v>
          </cell>
          <cell r="J2632" t="str">
            <v>Bloqyes H e I Universidad externado (Contrato. No propuesta)</v>
          </cell>
          <cell r="K2632" t="str">
            <v>MULTIPLE</v>
          </cell>
          <cell r="L2632" t="str">
            <v>SIN INFORMACIÓN</v>
          </cell>
          <cell r="O2632" t="str">
            <v>Si</v>
          </cell>
          <cell r="P2632">
            <v>1248</v>
          </cell>
          <cell r="Q2632">
            <v>2968321769</v>
          </cell>
          <cell r="R2632">
            <v>2968321769</v>
          </cell>
          <cell r="T2632">
            <v>50000</v>
          </cell>
          <cell r="U2632">
            <v>1</v>
          </cell>
        </row>
        <row r="2633">
          <cell r="A2633" t="str">
            <v>PROP02633</v>
          </cell>
          <cell r="D2633">
            <v>40525</v>
          </cell>
          <cell r="E2633">
            <v>0</v>
          </cell>
          <cell r="F2633">
            <v>1</v>
          </cell>
          <cell r="G2633" t="str">
            <v>SIN INFORMACIÓN</v>
          </cell>
          <cell r="H2633" t="str">
            <v>ÉXITO</v>
          </cell>
          <cell r="I2633" t="str">
            <v>Martha Alvarado</v>
          </cell>
          <cell r="J2633" t="str">
            <v>Homecenter Cedritos (Preliminares Obra)</v>
          </cell>
          <cell r="K2633" t="str">
            <v>MULTIPLE</v>
          </cell>
          <cell r="L2633" t="str">
            <v>SIN INFORMACIÓN</v>
          </cell>
          <cell r="O2633" t="str">
            <v>si</v>
          </cell>
          <cell r="P2633" t="str">
            <v>1214</v>
          </cell>
          <cell r="Q2633">
            <v>38631920</v>
          </cell>
          <cell r="U2633">
            <v>1</v>
          </cell>
        </row>
        <row r="2634">
          <cell r="A2634" t="str">
            <v>PROP02634</v>
          </cell>
          <cell r="D2634">
            <v>40525</v>
          </cell>
          <cell r="E2634">
            <v>0</v>
          </cell>
          <cell r="F2634">
            <v>1</v>
          </cell>
          <cell r="G2634" t="str">
            <v>SIN INFORMACIÓN</v>
          </cell>
          <cell r="H2634" t="str">
            <v>TERPEL</v>
          </cell>
          <cell r="I2634" t="str">
            <v>María Cristina Romero</v>
          </cell>
          <cell r="J2634" t="str">
            <v>Oficinas Terpel</v>
          </cell>
          <cell r="K2634" t="str">
            <v>MULTIPLE</v>
          </cell>
          <cell r="L2634" t="str">
            <v>SIN INFORMACIÓN</v>
          </cell>
          <cell r="O2634" t="str">
            <v>SI</v>
          </cell>
          <cell r="P2634" t="str">
            <v>1237</v>
          </cell>
          <cell r="Q2634">
            <v>22500000</v>
          </cell>
          <cell r="R2634">
            <v>22500000</v>
          </cell>
          <cell r="U2634">
            <v>1</v>
          </cell>
        </row>
        <row r="2635">
          <cell r="A2635" t="str">
            <v>PROP02635</v>
          </cell>
          <cell r="D2635">
            <v>40527</v>
          </cell>
          <cell r="E2635">
            <v>0</v>
          </cell>
          <cell r="F2635">
            <v>1</v>
          </cell>
          <cell r="G2635" t="str">
            <v>SIN INFORMACIÓN</v>
          </cell>
          <cell r="H2635" t="str">
            <v>CONSTRUCTORA BOLIVAR</v>
          </cell>
          <cell r="I2635" t="str">
            <v>Carlos Sierra</v>
          </cell>
          <cell r="J2635" t="str">
            <v>Zuana II</v>
          </cell>
          <cell r="K2635" t="str">
            <v>MULTIPLE</v>
          </cell>
          <cell r="L2635" t="str">
            <v>SIN INFORMACIÓN</v>
          </cell>
          <cell r="O2635" t="str">
            <v>SI</v>
          </cell>
          <cell r="P2635">
            <v>1169</v>
          </cell>
          <cell r="Q2635">
            <v>15066000</v>
          </cell>
          <cell r="R2635">
            <v>15066000</v>
          </cell>
          <cell r="U2635">
            <v>1</v>
          </cell>
        </row>
        <row r="2636">
          <cell r="A2636" t="str">
            <v>PROP02636</v>
          </cell>
          <cell r="D2636">
            <v>40527</v>
          </cell>
          <cell r="E2636">
            <v>0</v>
          </cell>
          <cell r="F2636">
            <v>1</v>
          </cell>
          <cell r="G2636" t="str">
            <v>SIN INFORMACIÓN</v>
          </cell>
          <cell r="H2636" t="str">
            <v>LUIS F CORREA Y ASOCIADOS</v>
          </cell>
          <cell r="I2636" t="str">
            <v>Martha Yelena Jaramillo</v>
          </cell>
          <cell r="J2636" t="str">
            <v>Capital Towers (dotación)</v>
          </cell>
          <cell r="K2636" t="str">
            <v>MULTIPLE</v>
          </cell>
          <cell r="L2636" t="str">
            <v>SIN INFORMACIÓN</v>
          </cell>
          <cell r="O2636" t="str">
            <v>?</v>
          </cell>
          <cell r="P2636">
            <v>987</v>
          </cell>
          <cell r="Q2636">
            <v>310795200</v>
          </cell>
          <cell r="U2636">
            <v>0</v>
          </cell>
        </row>
        <row r="2637">
          <cell r="A2637" t="str">
            <v>PROP02637</v>
          </cell>
          <cell r="D2637">
            <v>40528</v>
          </cell>
          <cell r="E2637">
            <v>1</v>
          </cell>
          <cell r="F2637">
            <v>0</v>
          </cell>
          <cell r="G2637" t="str">
            <v>SIN INFORMACIÓN</v>
          </cell>
          <cell r="H2637" t="str">
            <v>POLICIA NACIONAL</v>
          </cell>
          <cell r="I2637" t="str">
            <v>Luz Marina Bustos</v>
          </cell>
          <cell r="J2637" t="str">
            <v>Policía Nacional</v>
          </cell>
          <cell r="K2637" t="str">
            <v>MULTIPLE</v>
          </cell>
          <cell r="L2637" t="str">
            <v>SIN INFORMACIÓN</v>
          </cell>
          <cell r="O2637" t="str">
            <v>SI</v>
          </cell>
          <cell r="P2637" t="str">
            <v>1238</v>
          </cell>
          <cell r="Q2637">
            <v>0</v>
          </cell>
          <cell r="R2637">
            <v>0</v>
          </cell>
          <cell r="U2637">
            <v>1</v>
          </cell>
        </row>
        <row r="2638">
          <cell r="A2638" t="str">
            <v>PROP02638</v>
          </cell>
          <cell r="D2638">
            <v>40529</v>
          </cell>
          <cell r="E2638">
            <v>0</v>
          </cell>
          <cell r="F2638">
            <v>1</v>
          </cell>
          <cell r="G2638" t="str">
            <v>SIN INFORMACIÓN</v>
          </cell>
          <cell r="H2638" t="str">
            <v>GRUPO VELEZ</v>
          </cell>
          <cell r="I2638" t="str">
            <v>Carlos A. Moyano</v>
          </cell>
          <cell r="J2638" t="str">
            <v>Edificio de Consultorios</v>
          </cell>
          <cell r="K2638" t="str">
            <v>MULTIPLE</v>
          </cell>
          <cell r="L2638" t="str">
            <v>SIN INFORMACIÓN</v>
          </cell>
          <cell r="O2638" t="str">
            <v>Si</v>
          </cell>
          <cell r="P2638" t="str">
            <v>1265-1267</v>
          </cell>
          <cell r="Q2638">
            <v>132208000</v>
          </cell>
          <cell r="R2638">
            <v>132208000</v>
          </cell>
          <cell r="T2638">
            <v>13411</v>
          </cell>
          <cell r="U2638">
            <v>1</v>
          </cell>
        </row>
        <row r="2639">
          <cell r="A2639" t="str">
            <v>PROP02639</v>
          </cell>
          <cell r="D2639">
            <v>40533</v>
          </cell>
          <cell r="E2639">
            <v>0</v>
          </cell>
          <cell r="F2639">
            <v>1</v>
          </cell>
          <cell r="G2639" t="str">
            <v>SIN INFORMACIÓN</v>
          </cell>
          <cell r="H2639" t="str">
            <v>SODIMAC COLOMBIA</v>
          </cell>
          <cell r="I2639" t="str">
            <v>Andres Valles</v>
          </cell>
          <cell r="J2639" t="str">
            <v>Homecenter Manizales</v>
          </cell>
          <cell r="K2639" t="str">
            <v>MULTIPLE</v>
          </cell>
          <cell r="L2639" t="str">
            <v>SIN INFORMACIÓN</v>
          </cell>
          <cell r="M2639">
            <v>5460000</v>
          </cell>
          <cell r="O2639" t="str">
            <v>Si</v>
          </cell>
          <cell r="P2639" t="str">
            <v>1249</v>
          </cell>
          <cell r="Q2639">
            <v>273371744</v>
          </cell>
          <cell r="R2639">
            <v>273371744</v>
          </cell>
          <cell r="U2639">
            <v>1</v>
          </cell>
        </row>
        <row r="2640">
          <cell r="A2640" t="str">
            <v>PROP02640</v>
          </cell>
          <cell r="D2640">
            <v>40519</v>
          </cell>
          <cell r="E2640">
            <v>0</v>
          </cell>
          <cell r="F2640">
            <v>1</v>
          </cell>
          <cell r="G2640" t="str">
            <v>SIN INFORMACIÓN</v>
          </cell>
          <cell r="H2640" t="str">
            <v>ARQUITECTOS VYV</v>
          </cell>
          <cell r="I2640" t="str">
            <v>Juan Valencia</v>
          </cell>
          <cell r="J2640" t="str">
            <v>Casa Uribe Dique en Villeta</v>
          </cell>
          <cell r="K2640" t="str">
            <v>PRES</v>
          </cell>
          <cell r="L2640" t="str">
            <v>SIN INFORMACIÓN</v>
          </cell>
          <cell r="Q2640">
            <v>5000000</v>
          </cell>
          <cell r="U2640">
            <v>0</v>
          </cell>
        </row>
        <row r="2641">
          <cell r="A2641" t="str">
            <v>PROP02641</v>
          </cell>
          <cell r="D2641">
            <v>40519</v>
          </cell>
          <cell r="E2641">
            <v>0</v>
          </cell>
          <cell r="F2641">
            <v>1</v>
          </cell>
          <cell r="G2641" t="str">
            <v>SIN INFORMACIÓN</v>
          </cell>
          <cell r="H2641" t="str">
            <v>COMCEL</v>
          </cell>
          <cell r="I2641" t="str">
            <v>Contrataciones</v>
          </cell>
          <cell r="J2641" t="str">
            <v>Centros de Atencion a Clientes</v>
          </cell>
          <cell r="K2641" t="str">
            <v>MULTIPLE</v>
          </cell>
          <cell r="L2641" t="str">
            <v>SIN INFORMACIÓN</v>
          </cell>
          <cell r="U2641">
            <v>0</v>
          </cell>
        </row>
        <row r="2642">
          <cell r="A2642" t="str">
            <v>PROP02642</v>
          </cell>
          <cell r="D2642">
            <v>40534</v>
          </cell>
          <cell r="E2642">
            <v>1</v>
          </cell>
          <cell r="F2642">
            <v>0</v>
          </cell>
          <cell r="G2642" t="str">
            <v>SIN INFORMACIÓN</v>
          </cell>
          <cell r="H2642" t="str">
            <v>POLICIA NACIONAL</v>
          </cell>
          <cell r="J2642" t="str">
            <v>Fondo Rotatorio Policía Nacional</v>
          </cell>
          <cell r="K2642" t="str">
            <v>MULTIPLE</v>
          </cell>
          <cell r="L2642" t="str">
            <v>SIN INFORMACIÓN</v>
          </cell>
          <cell r="O2642" t="str">
            <v>SI</v>
          </cell>
          <cell r="P2642" t="str">
            <v>1238</v>
          </cell>
          <cell r="Q2642">
            <v>0</v>
          </cell>
          <cell r="R2642">
            <v>0</v>
          </cell>
          <cell r="U2642">
            <v>1</v>
          </cell>
        </row>
        <row r="2643">
          <cell r="A2643" t="str">
            <v>PROP02643</v>
          </cell>
          <cell r="C2643" t="str">
            <v>252 -18</v>
          </cell>
          <cell r="D2643">
            <v>43441</v>
          </cell>
          <cell r="E2643">
            <v>1</v>
          </cell>
          <cell r="F2643">
            <v>0</v>
          </cell>
          <cell r="G2643" t="str">
            <v>SIN INFORMACIÓN</v>
          </cell>
          <cell r="H2643" t="str">
            <v>FONADE</v>
          </cell>
          <cell r="J2643" t="str">
            <v>INTERVENTORÍA CÁRCEL PEREIRA</v>
          </cell>
          <cell r="K2643" t="str">
            <v>INT</v>
          </cell>
          <cell r="L2643" t="str">
            <v>OCV</v>
          </cell>
          <cell r="O2643" t="str">
            <v>SI</v>
          </cell>
          <cell r="Q2643">
            <v>3411000000</v>
          </cell>
          <cell r="S2643">
            <v>1.41</v>
          </cell>
          <cell r="U2643">
            <v>1</v>
          </cell>
        </row>
        <row r="2644">
          <cell r="A2644" t="str">
            <v>PROP02644</v>
          </cell>
          <cell r="C2644" t="str">
            <v>251-18</v>
          </cell>
          <cell r="D2644">
            <v>43437</v>
          </cell>
          <cell r="E2644">
            <v>0</v>
          </cell>
          <cell r="F2644">
            <v>1</v>
          </cell>
          <cell r="G2644" t="str">
            <v>SIN INFORMACIÓN</v>
          </cell>
          <cell r="H2644" t="str">
            <v>PLAZA DE LAS AMÉRICAS</v>
          </cell>
          <cell r="J2644" t="str">
            <v>INTERVENTORIA TECNICA Y ADMINISTRATIVA A LA AMPLIACION DE LAS ETAPAS 3 y 4</v>
          </cell>
          <cell r="K2644" t="str">
            <v>INT</v>
          </cell>
          <cell r="L2644" t="str">
            <v>COM</v>
          </cell>
          <cell r="O2644" t="str">
            <v>?</v>
          </cell>
          <cell r="Q2644">
            <v>1409324471</v>
          </cell>
          <cell r="S2644">
            <v>1.51</v>
          </cell>
          <cell r="U2644">
            <v>0</v>
          </cell>
        </row>
        <row r="2645">
          <cell r="A2645" t="str">
            <v>PROP02645</v>
          </cell>
          <cell r="C2645" t="str">
            <v>257-18</v>
          </cell>
          <cell r="D2645" t="str">
            <v>SIN INFORMACIÓN</v>
          </cell>
          <cell r="E2645">
            <v>0</v>
          </cell>
          <cell r="F2645">
            <v>1</v>
          </cell>
          <cell r="G2645" t="str">
            <v>SIN INFORMACIÓN</v>
          </cell>
          <cell r="H2645" t="str">
            <v>BID</v>
          </cell>
          <cell r="J2645" t="str">
            <v>GERENCIA BID PISO 3</v>
          </cell>
          <cell r="K2645" t="str">
            <v>GER</v>
          </cell>
          <cell r="L2645" t="str">
            <v>OFI</v>
          </cell>
          <cell r="Q2645">
            <v>88000000</v>
          </cell>
          <cell r="S2645">
            <v>1.72</v>
          </cell>
          <cell r="U2645">
            <v>0</v>
          </cell>
        </row>
        <row r="2646">
          <cell r="A2646" t="str">
            <v>PROP02646</v>
          </cell>
          <cell r="C2646" t="str">
            <v>261-18</v>
          </cell>
          <cell r="D2646">
            <v>43455</v>
          </cell>
          <cell r="E2646">
            <v>0</v>
          </cell>
          <cell r="F2646">
            <v>1</v>
          </cell>
          <cell r="G2646" t="str">
            <v>SIN INFORMACIÓN</v>
          </cell>
          <cell r="H2646" t="str">
            <v xml:space="preserve">CENTRO COMERCIAL CAÑAVERAL </v>
          </cell>
          <cell r="I2646" t="str">
            <v xml:space="preserve">MARTHA PATRICIA BAUTISTA </v>
          </cell>
          <cell r="J2646" t="str">
            <v xml:space="preserve">GERENCIA  EN LA AMPLIACION CENTRO COMERCIAL CAÑAVERAL </v>
          </cell>
          <cell r="K2646" t="str">
            <v>OTR</v>
          </cell>
          <cell r="L2646" t="str">
            <v>COM</v>
          </cell>
          <cell r="M2646" t="str">
            <v>4 6781950</v>
          </cell>
          <cell r="O2646" t="str">
            <v>NO</v>
          </cell>
          <cell r="Q2646">
            <v>5765469563</v>
          </cell>
          <cell r="S2646">
            <v>4.8600000000000003</v>
          </cell>
          <cell r="U2646">
            <v>0</v>
          </cell>
        </row>
        <row r="2647">
          <cell r="A2647" t="str">
            <v>PROP02647</v>
          </cell>
          <cell r="C2647" t="str">
            <v>262-18</v>
          </cell>
          <cell r="D2647">
            <v>43438</v>
          </cell>
          <cell r="E2647">
            <v>0</v>
          </cell>
          <cell r="F2647">
            <v>1</v>
          </cell>
          <cell r="G2647" t="str">
            <v>SIN INFORMACIÓN</v>
          </cell>
          <cell r="H2647" t="str">
            <v>ALIANZA FIDUCUARIA</v>
          </cell>
          <cell r="J2647" t="str">
            <v>REVISIÓN FLUJO DE CAJA HOTEL AMURA</v>
          </cell>
          <cell r="K2647" t="str">
            <v>PRES</v>
          </cell>
          <cell r="L2647" t="str">
            <v>HOT</v>
          </cell>
          <cell r="O2647" t="str">
            <v>NO</v>
          </cell>
          <cell r="Q2647">
            <v>5400000</v>
          </cell>
          <cell r="S2647">
            <v>2.0979020979020979</v>
          </cell>
          <cell r="U2647">
            <v>0</v>
          </cell>
        </row>
        <row r="2648">
          <cell r="A2648" t="str">
            <v>PROP02648</v>
          </cell>
          <cell r="C2648" t="str">
            <v>263-18</v>
          </cell>
          <cell r="D2648">
            <v>43453</v>
          </cell>
          <cell r="E2648">
            <v>0</v>
          </cell>
          <cell r="F2648">
            <v>1</v>
          </cell>
          <cell r="G2648" t="str">
            <v>SIN INFORMACIÓN</v>
          </cell>
          <cell r="H2648" t="str">
            <v>FIDUPREVISORA</v>
          </cell>
          <cell r="J2648" t="str">
            <v>INTERVENTORÍA ADECUACIONES LOCATIVAS FIDUPREVISORA</v>
          </cell>
          <cell r="K2648" t="str">
            <v>INT</v>
          </cell>
          <cell r="L2648" t="str">
            <v>OFI</v>
          </cell>
          <cell r="S2648">
            <v>1.54</v>
          </cell>
          <cell r="U2648">
            <v>0</v>
          </cell>
        </row>
        <row r="2649">
          <cell r="A2649" t="str">
            <v>PROP02649</v>
          </cell>
          <cell r="C2649" t="str">
            <v>264-18</v>
          </cell>
          <cell r="D2649">
            <v>43452</v>
          </cell>
          <cell r="E2649">
            <v>0</v>
          </cell>
          <cell r="F2649">
            <v>1</v>
          </cell>
          <cell r="G2649" t="str">
            <v>SIN INFORMACIÓN</v>
          </cell>
          <cell r="H2649" t="str">
            <v>ALDEA PROYECTOS S.A.</v>
          </cell>
          <cell r="J2649" t="str">
            <v>PRESUPUESTO CONSTRUCCION LOCAL NATGEO</v>
          </cell>
          <cell r="K2649" t="str">
            <v>PRES</v>
          </cell>
          <cell r="L2649" t="str">
            <v>COM</v>
          </cell>
          <cell r="O2649" t="str">
            <v>SI</v>
          </cell>
          <cell r="Q2649">
            <v>20410000</v>
          </cell>
          <cell r="S2649">
            <v>2.0979020979020979</v>
          </cell>
          <cell r="U2649">
            <v>1</v>
          </cell>
        </row>
        <row r="2650">
          <cell r="A2650" t="str">
            <v>PROP02650</v>
          </cell>
          <cell r="C2650" t="str">
            <v>265-AMP-18</v>
          </cell>
          <cell r="D2650">
            <v>43437</v>
          </cell>
          <cell r="E2650">
            <v>0</v>
          </cell>
          <cell r="F2650">
            <v>1</v>
          </cell>
          <cell r="G2650" t="str">
            <v>SIN INFORMACIÓN</v>
          </cell>
          <cell r="H2650" t="str">
            <v>PLAZA DE LAS AMÉRICAS</v>
          </cell>
          <cell r="J2650" t="str">
            <v>INTERVENTORÍA CC PLAZA DE LAS AMÉRICAS ETAPA II</v>
          </cell>
          <cell r="K2650" t="str">
            <v>INT</v>
          </cell>
          <cell r="L2650" t="str">
            <v>COM</v>
          </cell>
          <cell r="Q2650">
            <v>-146128230</v>
          </cell>
          <cell r="S2650">
            <v>1.51</v>
          </cell>
          <cell r="U2650">
            <v>0</v>
          </cell>
        </row>
        <row r="2651">
          <cell r="A2651" t="str">
            <v>PROP02651</v>
          </cell>
          <cell r="C2651" t="str">
            <v>266-AMP-18</v>
          </cell>
          <cell r="D2651">
            <v>43448</v>
          </cell>
          <cell r="E2651">
            <v>0</v>
          </cell>
          <cell r="F2651">
            <v>1</v>
          </cell>
          <cell r="G2651" t="str">
            <v>SIN INFORMACIÓN</v>
          </cell>
          <cell r="H2651" t="str">
            <v>DECAMERON</v>
          </cell>
          <cell r="J2651" t="str">
            <v>AMPLIACIÓN CONTRATO HOTEL MARYLAND SAN ANDRES</v>
          </cell>
          <cell r="K2651" t="str">
            <v>INT</v>
          </cell>
          <cell r="L2651" t="str">
            <v>HOT</v>
          </cell>
          <cell r="O2651" t="str">
            <v>SI</v>
          </cell>
          <cell r="Q2651">
            <v>53974244</v>
          </cell>
          <cell r="S2651">
            <v>1.61</v>
          </cell>
          <cell r="U2651">
            <v>1</v>
          </cell>
        </row>
        <row r="2652">
          <cell r="A2652" t="str">
            <v>PROP02652</v>
          </cell>
          <cell r="C2652" t="str">
            <v>267-AMP-18</v>
          </cell>
          <cell r="D2652">
            <v>43440</v>
          </cell>
          <cell r="E2652">
            <v>0</v>
          </cell>
          <cell r="F2652">
            <v>1</v>
          </cell>
          <cell r="G2652" t="str">
            <v>SIN INFORMACIÓN</v>
          </cell>
          <cell r="H2652" t="str">
            <v>UNIVERSIDAD EXTERNADO DE COLOMBIA</v>
          </cell>
          <cell r="J2652" t="str">
            <v>AMPLIACIÓN CONTRATO UNIVERSIDAD EXTERNADO DE COLOMBIA</v>
          </cell>
          <cell r="K2652">
            <v>0</v>
          </cell>
          <cell r="L2652" t="str">
            <v>EDU</v>
          </cell>
          <cell r="O2652" t="str">
            <v>SI</v>
          </cell>
          <cell r="Q2652">
            <v>408090604</v>
          </cell>
          <cell r="U2652">
            <v>1</v>
          </cell>
        </row>
        <row r="2653">
          <cell r="A2653" t="str">
            <v>PROP02653</v>
          </cell>
          <cell r="C2653" t="str">
            <v>268-AMP-18</v>
          </cell>
          <cell r="D2653">
            <v>43447</v>
          </cell>
          <cell r="E2653">
            <v>0</v>
          </cell>
          <cell r="F2653">
            <v>1</v>
          </cell>
          <cell r="G2653" t="str">
            <v>SIN INFORMACIÓN</v>
          </cell>
          <cell r="H2653" t="str">
            <v>QBO CONSTRUCTORES SAS</v>
          </cell>
          <cell r="J2653" t="str">
            <v>AMPLIACIÓN CONTRATO ATRIO-TORRE NORTE</v>
          </cell>
          <cell r="K2653">
            <v>0</v>
          </cell>
          <cell r="L2653" t="str">
            <v>OFI</v>
          </cell>
          <cell r="O2653" t="str">
            <v>SI</v>
          </cell>
          <cell r="Q2653">
            <v>1791503778</v>
          </cell>
          <cell r="U2653">
            <v>1</v>
          </cell>
        </row>
        <row r="2654">
          <cell r="A2654" t="str">
            <v>PROP02654</v>
          </cell>
          <cell r="C2654" t="str">
            <v>269-AMP-18</v>
          </cell>
          <cell r="D2654">
            <v>43447</v>
          </cell>
          <cell r="E2654">
            <v>0</v>
          </cell>
          <cell r="F2654">
            <v>1</v>
          </cell>
          <cell r="G2654" t="str">
            <v>SIN INFORMACIÓN</v>
          </cell>
          <cell r="H2654" t="str">
            <v>CAJA DE COMPENSACIÓN FAMILIAR COLSUBSIDIO</v>
          </cell>
          <cell r="J2654" t="str">
            <v>AMPLIACIÓN CONTRATO CLUB LA COLINA ED. DE PARQUEADEROS</v>
          </cell>
          <cell r="K2654">
            <v>0</v>
          </cell>
          <cell r="L2654" t="str">
            <v>REC</v>
          </cell>
          <cell r="Q2654">
            <v>226261154</v>
          </cell>
          <cell r="U2654">
            <v>0</v>
          </cell>
        </row>
        <row r="2655">
          <cell r="A2655" t="str">
            <v>PROP02655</v>
          </cell>
          <cell r="C2655" t="str">
            <v>270-AMP-18</v>
          </cell>
          <cell r="D2655">
            <v>43454</v>
          </cell>
          <cell r="E2655">
            <v>0</v>
          </cell>
          <cell r="F2655">
            <v>1</v>
          </cell>
          <cell r="G2655" t="str">
            <v>SIN INFORMACIÓN</v>
          </cell>
          <cell r="H2655" t="str">
            <v>UNIVERSIDAD CENTRAL</v>
          </cell>
          <cell r="J2655" t="str">
            <v>AMPLIACIÓN CONTRATO CAMPUS SEDE CENTRO/PRIMEROS EDIFICIOS</v>
          </cell>
          <cell r="K2655">
            <v>0</v>
          </cell>
          <cell r="L2655" t="str">
            <v>EDU</v>
          </cell>
          <cell r="Q2655">
            <v>249272136</v>
          </cell>
          <cell r="U2655">
            <v>0</v>
          </cell>
        </row>
        <row r="2656">
          <cell r="A2656" t="str">
            <v>PROP02656</v>
          </cell>
          <cell r="C2656" t="str">
            <v>271-AMP-18</v>
          </cell>
          <cell r="D2656">
            <v>43417</v>
          </cell>
          <cell r="E2656">
            <v>0</v>
          </cell>
          <cell r="F2656">
            <v>1</v>
          </cell>
          <cell r="G2656" t="str">
            <v>SIN INFORMACIÓN</v>
          </cell>
          <cell r="H2656" t="str">
            <v>PROSEGUR</v>
          </cell>
          <cell r="J2656" t="str">
            <v>AMPLIACIÓN CONTRATO SEDE PROSEGUR</v>
          </cell>
          <cell r="K2656">
            <v>0</v>
          </cell>
          <cell r="L2656" t="str">
            <v>OFI</v>
          </cell>
          <cell r="Q2656">
            <v>238026993</v>
          </cell>
          <cell r="U2656">
            <v>0</v>
          </cell>
        </row>
        <row r="2657">
          <cell r="A2657" t="str">
            <v>PROP02657</v>
          </cell>
          <cell r="C2657" t="str">
            <v>272-AMP-18</v>
          </cell>
          <cell r="D2657">
            <v>44551</v>
          </cell>
          <cell r="E2657">
            <v>0</v>
          </cell>
          <cell r="F2657">
            <v>1</v>
          </cell>
          <cell r="G2657" t="str">
            <v>SIN INFORMACIÓN</v>
          </cell>
          <cell r="H2657" t="str">
            <v>CENTRO COMERCIAL SALITRE PLAZA</v>
          </cell>
          <cell r="J2657" t="str">
            <v>AMPLIACIÓN CONTRATO CENTRO COMERCIAL SALITRE PLAZA</v>
          </cell>
          <cell r="K2657">
            <v>0</v>
          </cell>
          <cell r="L2657" t="str">
            <v>COM</v>
          </cell>
          <cell r="Q2657">
            <v>2143117379</v>
          </cell>
          <cell r="U2657">
            <v>0</v>
          </cell>
        </row>
        <row r="2658">
          <cell r="A2658" t="str">
            <v>PROP02658</v>
          </cell>
          <cell r="C2658" t="str">
            <v>1-19</v>
          </cell>
          <cell r="D2658">
            <v>43503</v>
          </cell>
          <cell r="E2658">
            <v>0</v>
          </cell>
          <cell r="F2658">
            <v>1</v>
          </cell>
          <cell r="G2658" t="str">
            <v>SIN INFORMACIÓN</v>
          </cell>
          <cell r="H2658" t="str">
            <v>CC ANDINO</v>
          </cell>
          <cell r="I2658" t="str">
            <v>MARTA PATRICIA CARREÑO</v>
          </cell>
          <cell r="J2658" t="str">
            <v>INTERVENTORÍA PLAZA INSPIRA</v>
          </cell>
          <cell r="K2658" t="str">
            <v>INT</v>
          </cell>
          <cell r="L2658" t="str">
            <v>COM</v>
          </cell>
          <cell r="M2658" t="str">
            <v>(1) 6213111</v>
          </cell>
          <cell r="Q2658">
            <v>195495442</v>
          </cell>
          <cell r="S2658" t="str">
            <v>1,91 y 1,92</v>
          </cell>
          <cell r="U2658">
            <v>0</v>
          </cell>
        </row>
        <row r="2659">
          <cell r="A2659" t="str">
            <v>PROP02659</v>
          </cell>
          <cell r="C2659" t="str">
            <v>4-19</v>
          </cell>
          <cell r="D2659" t="str">
            <v>SIN INFORMACIÓN</v>
          </cell>
          <cell r="E2659">
            <v>1</v>
          </cell>
          <cell r="F2659">
            <v>0</v>
          </cell>
          <cell r="G2659" t="str">
            <v>SIN INFORMACIÓN</v>
          </cell>
          <cell r="H2659" t="str">
            <v>UNIVERSIDAD DEL PACÍFICO</v>
          </cell>
          <cell r="J2659" t="str">
            <v xml:space="preserve">INTERVENTORÍA CONSTRUCCIÓN DE BLOQUES DE AULAS 1 Y 2 DEL CAMPUS UNIVERSITARIO UNIVERSIDAD DEL PACÍFICO BUENAVENTURA - VALLE </v>
          </cell>
          <cell r="K2659" t="str">
            <v>INT</v>
          </cell>
          <cell r="L2659" t="str">
            <v>SIN INFORMACIÓN</v>
          </cell>
          <cell r="S2659" t="str">
            <v>N.A.</v>
          </cell>
          <cell r="U2659">
            <v>0</v>
          </cell>
        </row>
        <row r="2660">
          <cell r="A2660" t="str">
            <v>PROP02660</v>
          </cell>
          <cell r="C2660" t="str">
            <v>5-19</v>
          </cell>
          <cell r="D2660" t="str">
            <v>SIN INFORMACIÓN</v>
          </cell>
          <cell r="E2660">
            <v>1</v>
          </cell>
          <cell r="F2660">
            <v>0</v>
          </cell>
          <cell r="G2660" t="str">
            <v>SIN INFORMACIÓN</v>
          </cell>
          <cell r="H2660" t="str">
            <v>ALCALDÍA DE TENJO</v>
          </cell>
          <cell r="J2660" t="str">
            <v>INTERVENTORIA INTEGRAL PARA LA CONSTRUCCIÓN PRIMERA FASE DEL COMPLEJO DEPORTIVO DEL MUNICIPIO DE TENJO CUNDINAMARCA.</v>
          </cell>
          <cell r="K2660" t="str">
            <v>INT</v>
          </cell>
          <cell r="L2660" t="str">
            <v>SIN INFORMACIÓN</v>
          </cell>
          <cell r="S2660" t="str">
            <v>N.A.</v>
          </cell>
          <cell r="U2660">
            <v>0</v>
          </cell>
        </row>
        <row r="2661">
          <cell r="A2661" t="str">
            <v>PROP02661</v>
          </cell>
          <cell r="C2661" t="str">
            <v>6-19</v>
          </cell>
          <cell r="D2661" t="str">
            <v>SIN INFORMACIÓN</v>
          </cell>
          <cell r="E2661">
            <v>1</v>
          </cell>
          <cell r="F2661">
            <v>0</v>
          </cell>
          <cell r="G2661" t="str">
            <v>SIN INFORMACIÓN</v>
          </cell>
          <cell r="H2661" t="str">
            <v>EDU</v>
          </cell>
          <cell r="J2661" t="str">
            <v xml:space="preserve">INTERVENTORÍA TÉCNICA, ADMINISTRATIVA, FINANCIERA, LEGAL Y AMBIENTAL PARA LA CONSTRUCCIÓN DE LA UNIDAD HOSPITALARIA BUENOS AIRES FASE 2 DE LA SEGUNDA ETAPA, EN EL MUNICIPIO DE MEDELLÍN </v>
          </cell>
          <cell r="K2661" t="str">
            <v>INT</v>
          </cell>
          <cell r="L2661" t="str">
            <v>SIN INFORMACIÓN</v>
          </cell>
          <cell r="S2661" t="str">
            <v>N.A.</v>
          </cell>
          <cell r="U2661">
            <v>0</v>
          </cell>
        </row>
        <row r="2662">
          <cell r="A2662" t="str">
            <v>PROP02662</v>
          </cell>
          <cell r="C2662" t="str">
            <v>7-19</v>
          </cell>
          <cell r="D2662">
            <v>43483</v>
          </cell>
          <cell r="E2662">
            <v>0</v>
          </cell>
          <cell r="F2662">
            <v>1</v>
          </cell>
          <cell r="G2662" t="str">
            <v>SIN INFORMACIÓN</v>
          </cell>
          <cell r="H2662" t="str">
            <v>CINÉPOLIS</v>
          </cell>
          <cell r="I2662" t="str">
            <v>Paulo Rivera</v>
          </cell>
          <cell r="J2662" t="str">
            <v>INTERVENTORÍA REMODELACIÓN HAYUELOS Y LIMONAR</v>
          </cell>
          <cell r="K2662" t="str">
            <v>INT</v>
          </cell>
          <cell r="L2662" t="str">
            <v>COM</v>
          </cell>
          <cell r="M2662">
            <v>7427135</v>
          </cell>
          <cell r="Q2662">
            <v>110892290</v>
          </cell>
          <cell r="S2662" t="str">
            <v>1.52, 1.51</v>
          </cell>
          <cell r="T2662" t="str">
            <v>1267-1470</v>
          </cell>
          <cell r="U2662">
            <v>0</v>
          </cell>
        </row>
        <row r="2663">
          <cell r="A2663" t="str">
            <v>PROP02663</v>
          </cell>
          <cell r="C2663" t="str">
            <v xml:space="preserve"> 8-19</v>
          </cell>
          <cell r="D2663">
            <v>43474</v>
          </cell>
          <cell r="E2663">
            <v>0</v>
          </cell>
          <cell r="F2663">
            <v>1</v>
          </cell>
          <cell r="G2663" t="str">
            <v>SIN INFORMACIÓN</v>
          </cell>
          <cell r="H2663" t="str">
            <v>UNIVERSIDAD SANTO TOMAS</v>
          </cell>
          <cell r="I2663" t="str">
            <v>JUAN UBALDO LOPEZ</v>
          </cell>
          <cell r="J2663" t="str">
            <v>AMPLIACIÓN PARA EL CONTRATO SANTO TOMÁS TUNJA</v>
          </cell>
          <cell r="K2663" t="str">
            <v>INT</v>
          </cell>
          <cell r="L2663" t="str">
            <v>EDU</v>
          </cell>
          <cell r="M2663">
            <v>7440404</v>
          </cell>
          <cell r="Q2663">
            <v>215343879</v>
          </cell>
          <cell r="S2663" t="str">
            <v>1.81</v>
          </cell>
          <cell r="T2663">
            <v>35000</v>
          </cell>
          <cell r="U2663">
            <v>0</v>
          </cell>
        </row>
        <row r="2664">
          <cell r="A2664" t="str">
            <v>PROP02664</v>
          </cell>
          <cell r="C2664" t="str">
            <v>9-19</v>
          </cell>
          <cell r="D2664">
            <v>43474</v>
          </cell>
          <cell r="E2664">
            <v>0</v>
          </cell>
          <cell r="F2664">
            <v>1</v>
          </cell>
          <cell r="G2664" t="str">
            <v>SIN INFORMACIÓN</v>
          </cell>
          <cell r="H2664" t="str">
            <v>ARTURO CALLE</v>
          </cell>
          <cell r="I2664" t="str">
            <v>ANGIE VIVIANA CARDENAS PATIÑO</v>
          </cell>
          <cell r="J2664" t="str">
            <v>GERENCIA ARTURO CALLE PROYECTO LOGISTICO ARTURO CALLE ZONA FRANCA</v>
          </cell>
          <cell r="K2664" t="str">
            <v>GER</v>
          </cell>
          <cell r="L2664" t="str">
            <v>BOD</v>
          </cell>
          <cell r="M2664" t="str">
            <v>(1) 4115055</v>
          </cell>
          <cell r="Q2664">
            <v>44000000</v>
          </cell>
          <cell r="S2664" t="str">
            <v>1.61 o 1.51</v>
          </cell>
          <cell r="T2664">
            <v>1856</v>
          </cell>
          <cell r="U2664">
            <v>0</v>
          </cell>
        </row>
        <row r="2665">
          <cell r="A2665" t="str">
            <v>PROP02665</v>
          </cell>
          <cell r="C2665" t="str">
            <v>11-19</v>
          </cell>
          <cell r="D2665">
            <v>43480</v>
          </cell>
          <cell r="E2665">
            <v>0</v>
          </cell>
          <cell r="F2665">
            <v>1</v>
          </cell>
          <cell r="G2665" t="str">
            <v>SIN INFORMACIÓN</v>
          </cell>
          <cell r="H2665" t="str">
            <v>MASHOUSE</v>
          </cell>
          <cell r="I2665" t="str">
            <v>DAVID ALFARO ESCOBAR</v>
          </cell>
          <cell r="J2665" t="str">
            <v>INTERVENTORÍA  Mas House Soledad ETAPA 3 - 9 MESES -                 2 TORRES</v>
          </cell>
          <cell r="K2665" t="str">
            <v>INT</v>
          </cell>
          <cell r="L2665" t="str">
            <v>VIV</v>
          </cell>
          <cell r="M2665" t="str">
            <v>(5) 3091091, 3166925531,</v>
          </cell>
          <cell r="O2665" t="str">
            <v>SI</v>
          </cell>
          <cell r="Q2665">
            <v>188333319</v>
          </cell>
          <cell r="S2665" t="str">
            <v>1.59</v>
          </cell>
          <cell r="T2665">
            <v>11400</v>
          </cell>
          <cell r="U2665">
            <v>1</v>
          </cell>
        </row>
        <row r="2666">
          <cell r="A2666" t="str">
            <v>PROP02666</v>
          </cell>
          <cell r="C2666" t="str">
            <v>12-19</v>
          </cell>
          <cell r="D2666">
            <v>43482</v>
          </cell>
          <cell r="E2666">
            <v>0</v>
          </cell>
          <cell r="F2666">
            <v>1</v>
          </cell>
          <cell r="G2666" t="str">
            <v>SIN INFORMACIÓN</v>
          </cell>
          <cell r="H2666" t="str">
            <v>NS CONSTRUCCIONES</v>
          </cell>
          <cell r="I2666" t="str">
            <v>SANDRA LUCIA OLEA</v>
          </cell>
          <cell r="J2666" t="str">
            <v>PRESUPUESTO DEFINITIVO - TORRE 106</v>
          </cell>
          <cell r="K2666" t="str">
            <v>PRES</v>
          </cell>
          <cell r="L2666" t="str">
            <v>VIV</v>
          </cell>
          <cell r="M2666">
            <v>3143344759</v>
          </cell>
          <cell r="Q2666">
            <v>12800000</v>
          </cell>
          <cell r="S2666">
            <v>2.0979020979020979</v>
          </cell>
          <cell r="T2666" t="str">
            <v>5514.72</v>
          </cell>
          <cell r="U2666">
            <v>0</v>
          </cell>
        </row>
        <row r="2667">
          <cell r="A2667" t="str">
            <v>PROP02667</v>
          </cell>
          <cell r="C2667" t="str">
            <v>38-19</v>
          </cell>
          <cell r="D2667">
            <v>43487</v>
          </cell>
          <cell r="E2667">
            <v>1</v>
          </cell>
          <cell r="F2667">
            <v>0</v>
          </cell>
          <cell r="G2667" t="str">
            <v>SIN INFORMACIÓN</v>
          </cell>
          <cell r="H2667" t="str">
            <v>MINISTERIO DE EDUCACIÓN</v>
          </cell>
          <cell r="I2667" t="str">
            <v>MIN. EDUCACION</v>
          </cell>
          <cell r="J2667" t="str">
            <v>ESTUDIO DE MERCADO interventoría de AL APOYO OPERATIVO DE LOS PROCESOS DE ASEGURAMIENTO DE LA CALIDAD DE LA EDUCACIÓN SUPERIOR</v>
          </cell>
          <cell r="K2667" t="str">
            <v>INT</v>
          </cell>
          <cell r="L2667" t="str">
            <v>OTR</v>
          </cell>
          <cell r="M2667" t="str">
            <v> 2222800</v>
          </cell>
          <cell r="Q2667">
            <v>714573648</v>
          </cell>
          <cell r="S2667">
            <v>1.8</v>
          </cell>
          <cell r="T2667" t="str">
            <v>n.a.</v>
          </cell>
          <cell r="U2667">
            <v>0</v>
          </cell>
        </row>
        <row r="2668">
          <cell r="A2668" t="str">
            <v>PROP02668</v>
          </cell>
          <cell r="C2668" t="str">
            <v>13-19</v>
          </cell>
          <cell r="D2668">
            <v>43482</v>
          </cell>
          <cell r="E2668">
            <v>0</v>
          </cell>
          <cell r="F2668">
            <v>1</v>
          </cell>
          <cell r="G2668" t="str">
            <v>SIN INFORMACIÓN</v>
          </cell>
          <cell r="H2668" t="str">
            <v>ATLANTIS</v>
          </cell>
          <cell r="I2668" t="str">
            <v>JOHANA ORTIZ</v>
          </cell>
          <cell r="J2668" t="str">
            <v>AMPLIACIÓN CONTRATO INTERVENTORÍA FACHADAS ATLANTIS</v>
          </cell>
          <cell r="K2668" t="str">
            <v>INT</v>
          </cell>
          <cell r="L2668" t="str">
            <v>COM</v>
          </cell>
          <cell r="M2668" t="str">
            <v>(1) 6066200</v>
          </cell>
          <cell r="O2668" t="str">
            <v>SI</v>
          </cell>
          <cell r="Q2668">
            <v>99770757</v>
          </cell>
          <cell r="S2668" t="str">
            <v>1.63</v>
          </cell>
          <cell r="T2668">
            <v>60795</v>
          </cell>
          <cell r="U2668">
            <v>1</v>
          </cell>
        </row>
        <row r="2669">
          <cell r="A2669" t="str">
            <v>PROP02669</v>
          </cell>
          <cell r="C2669" t="str">
            <v>14-19</v>
          </cell>
          <cell r="D2669">
            <v>43476</v>
          </cell>
          <cell r="E2669">
            <v>0</v>
          </cell>
          <cell r="F2669">
            <v>1</v>
          </cell>
          <cell r="G2669" t="str">
            <v>SIN INFORMACIÓN</v>
          </cell>
          <cell r="H2669" t="str">
            <v>ERU</v>
          </cell>
          <cell r="I2669" t="str">
            <v>ERU</v>
          </cell>
          <cell r="J2669" t="str">
            <v>ESTUDIO DE MERCADO interventoría del EDIFICIO BATALLON DE RECLUTAMIENTO DEL EJERCITO y la MORGUE DE LA ANTIGUA ESCUELA DE MEDICINA DE LA UNIVERSIDAD NACIONAL</v>
          </cell>
          <cell r="K2669" t="str">
            <v>INT</v>
          </cell>
          <cell r="L2669" t="str">
            <v>OTR</v>
          </cell>
          <cell r="M2669" t="str">
            <v>--</v>
          </cell>
          <cell r="Q2669">
            <v>475509033</v>
          </cell>
          <cell r="S2669" t="str">
            <v>1.8</v>
          </cell>
          <cell r="T2669">
            <v>16079</v>
          </cell>
          <cell r="U2669">
            <v>0</v>
          </cell>
        </row>
        <row r="2670">
          <cell r="A2670" t="str">
            <v>PROP02670</v>
          </cell>
          <cell r="C2670" t="str">
            <v>15-19</v>
          </cell>
          <cell r="D2670">
            <v>43483</v>
          </cell>
          <cell r="E2670">
            <v>0</v>
          </cell>
          <cell r="F2670">
            <v>1</v>
          </cell>
          <cell r="G2670" t="str">
            <v>SIN INFORMACIÓN</v>
          </cell>
          <cell r="H2670" t="str">
            <v>ESCALAR</v>
          </cell>
          <cell r="I2670" t="str">
            <v>FERNANDO JIMENEZ</v>
          </cell>
          <cell r="J2670" t="str">
            <v>TOPOGRAFÍA ED SANTA MARÍA</v>
          </cell>
          <cell r="K2670" t="str">
            <v>OTR</v>
          </cell>
          <cell r="L2670" t="str">
            <v>COM</v>
          </cell>
          <cell r="M2670" t="str">
            <v>Dirección: #84- a, Cra. 19a #8476, Bogotá</v>
          </cell>
          <cell r="Q2670">
            <v>40996845</v>
          </cell>
          <cell r="S2670" t="str">
            <v>con tarifa</v>
          </cell>
          <cell r="T2670" t="str">
            <v>n.a.</v>
          </cell>
          <cell r="U2670">
            <v>0</v>
          </cell>
        </row>
        <row r="2671">
          <cell r="A2671" t="str">
            <v>PROP02671</v>
          </cell>
          <cell r="C2671" t="str">
            <v>16-19</v>
          </cell>
          <cell r="D2671" t="str">
            <v>SIN INFORMACIÓN</v>
          </cell>
          <cell r="E2671">
            <v>1</v>
          </cell>
          <cell r="F2671">
            <v>0</v>
          </cell>
          <cell r="G2671" t="str">
            <v>SIN INFORMACIÓN</v>
          </cell>
          <cell r="H2671" t="str">
            <v>ALCALDÍA TOCANCIPÁ</v>
          </cell>
          <cell r="J2671" t="str">
            <v>INTERVENTORÍA 
CONSTRUCCIÓN PRIMERA ETAPA ALAMEDA CARRERA 4</v>
          </cell>
          <cell r="K2671" t="str">
            <v>INT</v>
          </cell>
          <cell r="L2671" t="str">
            <v>SIN INFORMACIÓN</v>
          </cell>
          <cell r="O2671" t="str">
            <v>SI</v>
          </cell>
          <cell r="S2671" t="str">
            <v>1,93, no definitivo</v>
          </cell>
          <cell r="U2671">
            <v>1</v>
          </cell>
        </row>
        <row r="2672">
          <cell r="A2672" t="str">
            <v>PROP02672</v>
          </cell>
          <cell r="C2672" t="str">
            <v>18-19</v>
          </cell>
          <cell r="D2672" t="str">
            <v>SIN INFORMACIÓN</v>
          </cell>
          <cell r="E2672">
            <v>0</v>
          </cell>
          <cell r="F2672">
            <v>1</v>
          </cell>
          <cell r="G2672" t="str">
            <v>SIN INFORMACIÓN</v>
          </cell>
          <cell r="H2672" t="str">
            <v>FRONTERA</v>
          </cell>
          <cell r="J2672" t="str">
            <v>INTERVENTORÍA PROYECTOS VARIOS FRONTERA 2019</v>
          </cell>
          <cell r="K2672" t="str">
            <v>INT</v>
          </cell>
          <cell r="L2672" t="str">
            <v>SIN INFORMACIÓN</v>
          </cell>
          <cell r="U2672">
            <v>0</v>
          </cell>
        </row>
        <row r="2673">
          <cell r="A2673" t="str">
            <v>PROP02673</v>
          </cell>
          <cell r="C2673" t="str">
            <v>19-19</v>
          </cell>
          <cell r="D2673">
            <v>43487</v>
          </cell>
          <cell r="E2673">
            <v>0</v>
          </cell>
          <cell r="F2673">
            <v>1</v>
          </cell>
          <cell r="G2673" t="str">
            <v>SIN INFORMACIÓN</v>
          </cell>
          <cell r="H2673" t="str">
            <v>AVIDANTI</v>
          </cell>
          <cell r="I2673" t="str">
            <v>FERNANDA BELTRAN CALDERON</v>
          </cell>
          <cell r="J2673" t="str">
            <v>GERENCIA DE CONSTRUCCIÓN E INTERVENTORÍA HOSPITAL CIUDAD VERDE Y CLÍNICA AVIDANTI</v>
          </cell>
          <cell r="K2673" t="str">
            <v>GER</v>
          </cell>
          <cell r="L2673" t="str">
            <v>SAL</v>
          </cell>
          <cell r="M2673">
            <v>6002463</v>
          </cell>
          <cell r="Q2673">
            <v>3351397108</v>
          </cell>
          <cell r="S2673" t="str">
            <v>1,80-1,82</v>
          </cell>
          <cell r="T2673">
            <v>38443.29</v>
          </cell>
          <cell r="U2673">
            <v>0</v>
          </cell>
        </row>
        <row r="2674">
          <cell r="A2674" t="str">
            <v>PROP02674</v>
          </cell>
          <cell r="C2674" t="str">
            <v>20-19</v>
          </cell>
          <cell r="D2674">
            <v>43495</v>
          </cell>
          <cell r="E2674">
            <v>0</v>
          </cell>
          <cell r="F2674">
            <v>1</v>
          </cell>
          <cell r="G2674" t="str">
            <v>SIN INFORMACIÓN</v>
          </cell>
          <cell r="H2674" t="str">
            <v>DECAMERON</v>
          </cell>
          <cell r="I2674" t="str">
            <v>ALEJANDRO PEREZ</v>
          </cell>
          <cell r="J2674" t="str">
            <v>AMPLIACIÓN CONTRATO HOTEL DECAMERON MARYLAND (PARA LA LIQUIDACIÓN CON FONTUR)</v>
          </cell>
          <cell r="K2674" t="str">
            <v>INT</v>
          </cell>
          <cell r="L2674" t="str">
            <v>HOT</v>
          </cell>
          <cell r="M2674" t="str">
            <v>(1) 2193030</v>
          </cell>
          <cell r="O2674" t="str">
            <v>NO</v>
          </cell>
          <cell r="Q2674">
            <v>16203825</v>
          </cell>
          <cell r="S2674">
            <v>1.59</v>
          </cell>
          <cell r="U2674">
            <v>0</v>
          </cell>
        </row>
        <row r="2675">
          <cell r="A2675" t="str">
            <v>PROP02675</v>
          </cell>
          <cell r="C2675" t="str">
            <v>21-19</v>
          </cell>
          <cell r="D2675" t="str">
            <v>SIN INFORMACIÓN</v>
          </cell>
          <cell r="E2675">
            <v>1</v>
          </cell>
          <cell r="F2675">
            <v>0</v>
          </cell>
          <cell r="G2675" t="str">
            <v>SIN INFORMACIÓN</v>
          </cell>
          <cell r="H2675" t="str">
            <v>MINISTERIO DEL INTERIOR</v>
          </cell>
          <cell r="J2675" t="str">
            <v>Interventoría construcción de la Estación Distrito de Policía tipo B en el Distrito Turístico y Cultural de Cartagena de Indias.</v>
          </cell>
          <cell r="K2675" t="str">
            <v>INT</v>
          </cell>
          <cell r="L2675" t="str">
            <v>SIN INFORMACIÓN</v>
          </cell>
          <cell r="S2675" t="str">
            <v>1,40, no definitivo</v>
          </cell>
          <cell r="U2675">
            <v>0</v>
          </cell>
        </row>
        <row r="2676">
          <cell r="A2676" t="str">
            <v>PROP02676</v>
          </cell>
          <cell r="C2676" t="str">
            <v>22-19</v>
          </cell>
          <cell r="D2676">
            <v>43497</v>
          </cell>
          <cell r="E2676">
            <v>0</v>
          </cell>
          <cell r="F2676">
            <v>1</v>
          </cell>
          <cell r="G2676" t="str">
            <v>SIN INFORMACIÓN</v>
          </cell>
          <cell r="H2676" t="str">
            <v>AE Architectural Engineering S.A.S</v>
          </cell>
          <cell r="I2676" t="str">
            <v>daniel  ferro</v>
          </cell>
          <cell r="J2676" t="str">
            <v>REVISIÓN DE PRESUPUESTO Sociedad Bolivariana en el Campus de la Universidad de los Andes</v>
          </cell>
          <cell r="K2676" t="str">
            <v>PRES</v>
          </cell>
          <cell r="L2676" t="str">
            <v>OFI</v>
          </cell>
          <cell r="M2676" t="str">
            <v>2450786-calle 29#6-94 of.203B</v>
          </cell>
          <cell r="Q2676">
            <v>25800000</v>
          </cell>
          <cell r="S2676">
            <v>2.0979020979020979</v>
          </cell>
          <cell r="T2676">
            <v>4489.18</v>
          </cell>
          <cell r="U2676">
            <v>0</v>
          </cell>
        </row>
        <row r="2677">
          <cell r="A2677" t="str">
            <v>PROP02677</v>
          </cell>
          <cell r="C2677" t="str">
            <v>23-19</v>
          </cell>
          <cell r="D2677">
            <v>43482</v>
          </cell>
          <cell r="E2677">
            <v>0</v>
          </cell>
          <cell r="F2677">
            <v>1</v>
          </cell>
          <cell r="G2677" t="str">
            <v>SIN INFORMACIÓN</v>
          </cell>
          <cell r="H2677" t="str">
            <v>ARTURO CALLE</v>
          </cell>
          <cell r="I2677" t="str">
            <v>ANGIE VIVIANA CARDENAS PATIÑO</v>
          </cell>
          <cell r="J2677" t="str">
            <v>RESIDENTE SISO ZONA FRANCA AC</v>
          </cell>
          <cell r="K2677" t="str">
            <v>OTR</v>
          </cell>
          <cell r="L2677" t="str">
            <v>BOD</v>
          </cell>
          <cell r="M2677" t="str">
            <v>(1) 4115055</v>
          </cell>
          <cell r="Q2677">
            <v>36000000</v>
          </cell>
          <cell r="S2677" t="str">
            <v>1,6-1,51</v>
          </cell>
          <cell r="T2677">
            <v>1856</v>
          </cell>
          <cell r="U2677">
            <v>0</v>
          </cell>
        </row>
        <row r="2678">
          <cell r="A2678" t="str">
            <v>PROP02678</v>
          </cell>
          <cell r="C2678" t="str">
            <v>24-19</v>
          </cell>
          <cell r="D2678" t="str">
            <v>SIN INFORMACIÓN</v>
          </cell>
          <cell r="E2678">
            <v>1</v>
          </cell>
          <cell r="F2678">
            <v>0</v>
          </cell>
          <cell r="G2678" t="str">
            <v>SIN INFORMACIÓN</v>
          </cell>
          <cell r="H2678" t="str">
            <v>AGENCIA PARA LA INFRAEST. DEL META- AIM</v>
          </cell>
          <cell r="J2678" t="str">
            <v>INTERVENTORÍA VÍAS Y EDIFICACIONES</v>
          </cell>
          <cell r="K2678" t="str">
            <v>INT</v>
          </cell>
          <cell r="L2678" t="str">
            <v>SIN INFORMACIÓN</v>
          </cell>
          <cell r="S2678" t="str">
            <v>2,02, no definitivo</v>
          </cell>
          <cell r="U2678">
            <v>0</v>
          </cell>
        </row>
        <row r="2679">
          <cell r="A2679" t="str">
            <v>PROP02679</v>
          </cell>
          <cell r="C2679" t="str">
            <v>26-19</v>
          </cell>
          <cell r="D2679">
            <v>43487</v>
          </cell>
          <cell r="E2679">
            <v>0</v>
          </cell>
          <cell r="F2679">
            <v>1</v>
          </cell>
          <cell r="G2679" t="str">
            <v>SIN INFORMACIÓN</v>
          </cell>
          <cell r="H2679" t="str">
            <v>ÉXITO-FIC</v>
          </cell>
          <cell r="I2679" t="str">
            <v>LUIS GABRIEL GARCIA</v>
          </cell>
          <cell r="J2679" t="str">
            <v>AMPLIACIÓN CONTRATO PROJECT MONITORING TUNJA Y ENVIGADO</v>
          </cell>
          <cell r="K2679" t="str">
            <v>INT</v>
          </cell>
          <cell r="L2679" t="str">
            <v>COM</v>
          </cell>
          <cell r="M2679">
            <v>8333501</v>
          </cell>
          <cell r="Q2679">
            <v>82587748</v>
          </cell>
          <cell r="S2679">
            <v>1.48</v>
          </cell>
          <cell r="U2679">
            <v>0</v>
          </cell>
        </row>
        <row r="2680">
          <cell r="A2680" t="str">
            <v>PROP02680</v>
          </cell>
          <cell r="C2680" t="str">
            <v>47-19</v>
          </cell>
          <cell r="D2680">
            <v>43501</v>
          </cell>
          <cell r="E2680">
            <v>0</v>
          </cell>
          <cell r="F2680">
            <v>1</v>
          </cell>
          <cell r="G2680" t="str">
            <v>SIN INFORMACIÓN</v>
          </cell>
          <cell r="H2680" t="str">
            <v>GIMNASIO MODERNO</v>
          </cell>
          <cell r="I2680" t="str">
            <v>GIMASIO MODERNO</v>
          </cell>
          <cell r="J2680" t="str">
            <v>GERENCIA E INT COLISEO GIMNASIO MODERNO</v>
          </cell>
          <cell r="K2680" t="str">
            <v>GER</v>
          </cell>
          <cell r="L2680" t="str">
            <v>EDU</v>
          </cell>
          <cell r="M2680" t="str">
            <v>(1) 5401888</v>
          </cell>
          <cell r="Q2680">
            <v>668123133</v>
          </cell>
          <cell r="S2680">
            <v>2.2000000000000002</v>
          </cell>
          <cell r="T2680">
            <v>3374</v>
          </cell>
          <cell r="U2680">
            <v>0</v>
          </cell>
        </row>
        <row r="2681">
          <cell r="A2681" t="str">
            <v>PROP02681</v>
          </cell>
          <cell r="C2681" t="str">
            <v>39-19</v>
          </cell>
          <cell r="D2681">
            <v>43493</v>
          </cell>
          <cell r="E2681">
            <v>0</v>
          </cell>
          <cell r="F2681">
            <v>1</v>
          </cell>
          <cell r="G2681" t="str">
            <v>SIN INFORMACIÓN</v>
          </cell>
          <cell r="H2681" t="str">
            <v>CLARO</v>
          </cell>
          <cell r="I2681" t="str">
            <v>CLARO</v>
          </cell>
          <cell r="J2681" t="str">
            <v>INTERVENTORIA TECNICA PARA EL SDS CASTELLANA EN LA CIUDAD DE BOGOTA</v>
          </cell>
          <cell r="K2681" t="str">
            <v>INT</v>
          </cell>
          <cell r="L2681" t="str">
            <v>IND</v>
          </cell>
          <cell r="M2681">
            <v>7441818</v>
          </cell>
          <cell r="Q2681">
            <v>200862700</v>
          </cell>
          <cell r="S2681">
            <v>1.55</v>
          </cell>
          <cell r="T2681">
            <v>500</v>
          </cell>
          <cell r="U2681">
            <v>0</v>
          </cell>
        </row>
        <row r="2682">
          <cell r="A2682" t="str">
            <v>PROP02682</v>
          </cell>
          <cell r="C2682" t="str">
            <v>25-19</v>
          </cell>
          <cell r="D2682">
            <v>43494</v>
          </cell>
          <cell r="E2682">
            <v>0</v>
          </cell>
          <cell r="F2682">
            <v>1</v>
          </cell>
          <cell r="G2682" t="str">
            <v>SIN INFORMACIÓN</v>
          </cell>
          <cell r="H2682" t="str">
            <v>ÉXITO</v>
          </cell>
          <cell r="I2682" t="str">
            <v>JULIANA GUTIERREZ</v>
          </cell>
          <cell r="J2682" t="str">
            <v>INTERVENTORÍA ÉXITO VARIOS</v>
          </cell>
          <cell r="K2682" t="str">
            <v>INT</v>
          </cell>
          <cell r="L2682" t="str">
            <v>COM</v>
          </cell>
          <cell r="M2682" t="str">
            <v>(+547) 5049696</v>
          </cell>
          <cell r="Q2682">
            <v>39276462</v>
          </cell>
          <cell r="S2682">
            <v>1.6</v>
          </cell>
          <cell r="T2682">
            <v>3000</v>
          </cell>
          <cell r="U2682">
            <v>0</v>
          </cell>
        </row>
        <row r="2683">
          <cell r="A2683" t="str">
            <v>PROP02683</v>
          </cell>
          <cell r="C2683" t="str">
            <v>27-19</v>
          </cell>
          <cell r="D2683" t="str">
            <v>SIN INFORMACIÓN</v>
          </cell>
          <cell r="E2683">
            <v>1</v>
          </cell>
          <cell r="F2683">
            <v>0</v>
          </cell>
          <cell r="G2683" t="str">
            <v>SIN INFORMACIÓN</v>
          </cell>
          <cell r="H2683" t="str">
            <v>ALCALDÍA DE CHÍA</v>
          </cell>
          <cell r="J2683" t="str">
            <v>INTERVENTORIA CONSTRUCCIÓN DEL
CENTRO ADMINISTRATIVO MUNICIPAL – CAM DEL MUNICIPIO DE CHÍA CUNDINAMARCA</v>
          </cell>
          <cell r="K2683" t="str">
            <v>INT</v>
          </cell>
          <cell r="L2683" t="str">
            <v>SIN INFORMACIÓN</v>
          </cell>
          <cell r="O2683" t="str">
            <v>SI</v>
          </cell>
          <cell r="S2683" t="str">
            <v>1,36 o 1,62, no definitivo</v>
          </cell>
          <cell r="U2683">
            <v>1</v>
          </cell>
        </row>
        <row r="2684">
          <cell r="A2684" t="str">
            <v>PROP02684</v>
          </cell>
          <cell r="C2684" t="str">
            <v>28-19</v>
          </cell>
          <cell r="D2684" t="str">
            <v>SIN INFORMACIÓN</v>
          </cell>
          <cell r="E2684">
            <v>1</v>
          </cell>
          <cell r="F2684">
            <v>0</v>
          </cell>
          <cell r="G2684" t="str">
            <v>SIN INFORMACIÓN</v>
          </cell>
          <cell r="H2684" t="str">
            <v>MUNICIPIO DE SABANETA</v>
          </cell>
          <cell r="J2684" t="str">
            <v>INTERVENTORÍA LEGAL, TÉCNICA, ADMINISTRATIVA, FINANCIERA Y AMBIENTAL
PARA LA CONSTRUCCION PRIMERA ETAPA DEL CENTRO ADMINISTRATIVO
MUNICIPAL “CAM” Y OBRAS COMPLEMENTARIAS EN EL MUNICIPIO DE SABANETA.</v>
          </cell>
          <cell r="K2684" t="str">
            <v>INT</v>
          </cell>
          <cell r="L2684" t="str">
            <v>SIN INFORMACIÓN</v>
          </cell>
          <cell r="S2684" t="str">
            <v>1,42, no definitivo, sin localizaciones, solo tpte Medellín Sabaneta</v>
          </cell>
          <cell r="U2684">
            <v>0</v>
          </cell>
        </row>
        <row r="2685">
          <cell r="A2685" t="str">
            <v>PROP02685</v>
          </cell>
          <cell r="C2685" t="str">
            <v>40-19</v>
          </cell>
          <cell r="D2685">
            <v>43483</v>
          </cell>
          <cell r="E2685">
            <v>0</v>
          </cell>
          <cell r="F2685">
            <v>1</v>
          </cell>
          <cell r="G2685" t="str">
            <v>SIN INFORMACIÓN</v>
          </cell>
          <cell r="H2685" t="str">
            <v>ESCALAR</v>
          </cell>
          <cell r="I2685" t="str">
            <v>FERNANDO JIMENEZ</v>
          </cell>
          <cell r="J2685" t="str">
            <v>AMPLIACIÓN CONTRATO SANTA MARÍA</v>
          </cell>
          <cell r="K2685" t="str">
            <v>GER</v>
          </cell>
          <cell r="L2685" t="str">
            <v>SIN INFORMACIÓN</v>
          </cell>
          <cell r="M2685" t="str">
            <v>Tel: +57 1 6 18 46 93 
Carrera 19A No 84 - 30</v>
          </cell>
          <cell r="Q2685">
            <v>376593020</v>
          </cell>
          <cell r="S2685">
            <v>2</v>
          </cell>
          <cell r="U2685">
            <v>0</v>
          </cell>
        </row>
        <row r="2686">
          <cell r="A2686" t="str">
            <v>PROP02686</v>
          </cell>
          <cell r="C2686" t="str">
            <v>10-19</v>
          </cell>
          <cell r="D2686">
            <v>43495</v>
          </cell>
          <cell r="E2686">
            <v>0</v>
          </cell>
          <cell r="F2686">
            <v>1</v>
          </cell>
          <cell r="G2686" t="str">
            <v>SIN INFORMACIÓN</v>
          </cell>
          <cell r="H2686" t="str">
            <v>AKILA</v>
          </cell>
          <cell r="I2686" t="str">
            <v>WILMAR ANTONIO QUEVEDO DIAZ - PROF ESTRUCTURACION
1,5 vía Chia – Cajica Costado Occidental
EDIFICIO OXUS CENTRO EMPRESARIAL
Oficina 405 - Chia</v>
          </cell>
          <cell r="J2686" t="str">
            <v>INTERVENTORÍA  PALOQUEMAO</v>
          </cell>
          <cell r="K2686" t="str">
            <v>INT</v>
          </cell>
          <cell r="L2686" t="str">
            <v>VIV</v>
          </cell>
          <cell r="M2686" t="str">
            <v>Tel. 8706633 ext. 1082 , Carlos Carvajal 3</v>
          </cell>
          <cell r="Q2686">
            <v>2532568851</v>
          </cell>
          <cell r="S2686" t="str">
            <v>1,51-1,52</v>
          </cell>
          <cell r="T2686">
            <v>100000</v>
          </cell>
          <cell r="U2686">
            <v>0</v>
          </cell>
        </row>
        <row r="2687">
          <cell r="A2687" t="str">
            <v>PROP02687</v>
          </cell>
          <cell r="C2687" t="str">
            <v>41-19</v>
          </cell>
          <cell r="D2687" t="str">
            <v>SIN INFORMACIÓN</v>
          </cell>
          <cell r="E2687">
            <v>0</v>
          </cell>
          <cell r="F2687">
            <v>1</v>
          </cell>
          <cell r="G2687" t="str">
            <v>SIN INFORMACIÓN</v>
          </cell>
          <cell r="H2687" t="str">
            <v>ALDEA PROYECTOS S.A.</v>
          </cell>
          <cell r="J2687" t="str">
            <v>INTERVENTORÍA URBANISMO CENTRO MUNDIAL DE NEGOCIOS</v>
          </cell>
          <cell r="K2687" t="str">
            <v>INT</v>
          </cell>
          <cell r="L2687" t="str">
            <v>SIN INFORMACIÓN</v>
          </cell>
          <cell r="U2687">
            <v>0</v>
          </cell>
        </row>
        <row r="2688">
          <cell r="A2688" t="str">
            <v>PROP02688</v>
          </cell>
          <cell r="C2688" t="str">
            <v>42-19</v>
          </cell>
          <cell r="D2688">
            <v>43496</v>
          </cell>
          <cell r="E2688">
            <v>0</v>
          </cell>
          <cell r="F2688">
            <v>1</v>
          </cell>
          <cell r="G2688" t="str">
            <v>SIN INFORMACIÓN</v>
          </cell>
          <cell r="H2688" t="str">
            <v>COLEGIO HELVETIA</v>
          </cell>
          <cell r="I2688" t="str">
            <v xml:space="preserve">CARLOS MONROY -SUP PLAN MAESTRO, CLL 128 </v>
          </cell>
          <cell r="J2688" t="str">
            <v>AMPLIACIÓN CONTRATO COLEGIO HELVETIA</v>
          </cell>
          <cell r="K2688" t="str">
            <v>GER</v>
          </cell>
          <cell r="L2688" t="str">
            <v>EDU</v>
          </cell>
          <cell r="M2688">
            <v>6247374</v>
          </cell>
          <cell r="Q2688">
            <v>69072694</v>
          </cell>
          <cell r="S2688">
            <v>1.8</v>
          </cell>
          <cell r="U2688">
            <v>0</v>
          </cell>
        </row>
        <row r="2689">
          <cell r="A2689" t="str">
            <v>PROP02689</v>
          </cell>
          <cell r="C2689" t="str">
            <v>43-19</v>
          </cell>
          <cell r="D2689">
            <v>43497</v>
          </cell>
          <cell r="E2689">
            <v>0</v>
          </cell>
          <cell r="F2689">
            <v>1</v>
          </cell>
          <cell r="G2689" t="str">
            <v>SIN INFORMACIÓN</v>
          </cell>
          <cell r="H2689" t="str">
            <v>Ingeniería Sólida S.A.S Colombia</v>
          </cell>
          <cell r="I2689" t="str">
            <v>DEYSI PILAR PARRA</v>
          </cell>
          <cell r="J2689" t="str">
            <v>ELABORACIÓN DE PRESUPUESTO PARALELA 91</v>
          </cell>
          <cell r="K2689" t="str">
            <v>PRES</v>
          </cell>
          <cell r="L2689" t="str">
            <v>VIV</v>
          </cell>
          <cell r="M2689" t="str">
            <v>57 (1) 346 6765 – 346 6794 Fax: +57 (1) 346 6765</v>
          </cell>
          <cell r="O2689" t="str">
            <v>NO</v>
          </cell>
          <cell r="Q2689">
            <v>27600000</v>
          </cell>
          <cell r="S2689">
            <v>2.0979020979020979</v>
          </cell>
          <cell r="T2689">
            <v>11686.27</v>
          </cell>
          <cell r="U2689">
            <v>0</v>
          </cell>
        </row>
        <row r="2690">
          <cell r="A2690" t="str">
            <v>PROP02690</v>
          </cell>
          <cell r="C2690" t="str">
            <v>36-19</v>
          </cell>
          <cell r="D2690" t="str">
            <v>SIN INFORMACIÓN</v>
          </cell>
          <cell r="E2690">
            <v>1</v>
          </cell>
          <cell r="F2690">
            <v>0</v>
          </cell>
          <cell r="G2690" t="str">
            <v>SIN INFORMACIÓN</v>
          </cell>
          <cell r="H2690" t="str">
            <v>INSTITUTO DE DEPORTE Y RECREACION DEL META
IDERMETA</v>
          </cell>
          <cell r="J2690" t="str">
            <v>INTERVENTORIA TECNICA, ADMINISTRATIVA, FINANCIERA Y AMBIENTAL PARA LA CONSTRUCCIÓN Y MEJORAMIENTO DE LA VILLA OLÍMPICA Y REFORZAMIENTO ESTRUCTURAL DEL ESTADIO MACAL EN EL MUNICIPIO DE VILLAVICENCIO, META</v>
          </cell>
          <cell r="K2690" t="str">
            <v>INT</v>
          </cell>
          <cell r="L2690" t="str">
            <v>SIN INFORMACIÓN</v>
          </cell>
          <cell r="S2690" t="str">
            <v>1,68, no definitivo</v>
          </cell>
          <cell r="U2690">
            <v>0</v>
          </cell>
        </row>
        <row r="2691">
          <cell r="A2691" t="str">
            <v>PROP02691</v>
          </cell>
          <cell r="C2691" t="str">
            <v>46-19</v>
          </cell>
          <cell r="D2691" t="str">
            <v>SIN INFORMACIÓN</v>
          </cell>
          <cell r="E2691">
            <v>1</v>
          </cell>
          <cell r="F2691">
            <v>0</v>
          </cell>
          <cell r="G2691" t="str">
            <v>SIN INFORMACIÓN</v>
          </cell>
          <cell r="H2691" t="str">
            <v>EMPRESA SOCIAL DEL ESTADO HOSPITAL LA MARÍA</v>
          </cell>
          <cell r="J2691" t="str">
            <v>INTERVENTORÍA INTEGRAL AL CONCESIONARIO CONSTRUCTOR TORRE DE PARQUEADEROS PÚBLICOS DE LA E.S.E HOSPITAL LA MARÍA</v>
          </cell>
          <cell r="K2691" t="str">
            <v>INT</v>
          </cell>
          <cell r="L2691" t="str">
            <v>SIN INFORMACIÓN</v>
          </cell>
          <cell r="S2691" t="str">
            <v>No realizado</v>
          </cell>
          <cell r="U2691">
            <v>0</v>
          </cell>
        </row>
        <row r="2692">
          <cell r="A2692" t="str">
            <v>PROP02692</v>
          </cell>
          <cell r="C2692" t="str">
            <v>48-19</v>
          </cell>
          <cell r="D2692">
            <v>43496</v>
          </cell>
          <cell r="E2692">
            <v>0</v>
          </cell>
          <cell r="F2692">
            <v>1</v>
          </cell>
          <cell r="G2692" t="str">
            <v>SIN INFORMACIÓN</v>
          </cell>
          <cell r="H2692" t="str">
            <v>UNIVERSIDAD DEL ROSARIO</v>
          </cell>
          <cell r="I2692" t="str">
            <v>NOHORA ARTEAGA</v>
          </cell>
          <cell r="J2692" t="str">
            <v>AMPLIACIÓN CONTRATO QUINTA MUTIS</v>
          </cell>
          <cell r="K2692" t="str">
            <v>GER</v>
          </cell>
          <cell r="L2692" t="str">
            <v>EDU</v>
          </cell>
          <cell r="M2692">
            <v>2970200</v>
          </cell>
          <cell r="O2692" t="str">
            <v>SI</v>
          </cell>
          <cell r="Q2692">
            <v>199814867</v>
          </cell>
          <cell r="S2692">
            <v>1.52</v>
          </cell>
          <cell r="T2692">
            <v>25000</v>
          </cell>
          <cell r="U2692">
            <v>1</v>
          </cell>
        </row>
        <row r="2693">
          <cell r="A2693" t="str">
            <v>PROP02693</v>
          </cell>
          <cell r="C2693" t="str">
            <v>29-19</v>
          </cell>
          <cell r="D2693">
            <v>43496</v>
          </cell>
          <cell r="E2693">
            <v>0</v>
          </cell>
          <cell r="F2693">
            <v>1</v>
          </cell>
          <cell r="G2693" t="str">
            <v>SIN INFORMACIÓN</v>
          </cell>
          <cell r="H2693" t="str">
            <v>AVIANCA</v>
          </cell>
          <cell r="I2693" t="str">
            <v>AVIANCA</v>
          </cell>
          <cell r="J2693" t="str">
            <v xml:space="preserve">INTERVENTORÍA COLOMBIA </v>
          </cell>
          <cell r="K2693" t="str">
            <v>INT</v>
          </cell>
          <cell r="L2693" t="str">
            <v>OFI</v>
          </cell>
          <cell r="M2693" t="str">
            <v>57 1 4013434</v>
          </cell>
          <cell r="Q2693" t="str">
            <v>VALOR EN EL FORMATO UNICO DE DE COTIZACION</v>
          </cell>
          <cell r="S2693">
            <v>1.64</v>
          </cell>
          <cell r="T2693" t="str">
            <v>varios</v>
          </cell>
          <cell r="U2693">
            <v>0</v>
          </cell>
        </row>
        <row r="2694">
          <cell r="A2694" t="str">
            <v>PROP02694</v>
          </cell>
          <cell r="C2694" t="str">
            <v>44-19</v>
          </cell>
          <cell r="D2694">
            <v>43490</v>
          </cell>
          <cell r="E2694">
            <v>0</v>
          </cell>
          <cell r="F2694">
            <v>1</v>
          </cell>
          <cell r="G2694" t="str">
            <v>SIN INFORMACIÓN</v>
          </cell>
          <cell r="H2694" t="str">
            <v>PORTALES URBANOS</v>
          </cell>
          <cell r="I2694" t="str">
            <v>SERGIO SERPA</v>
          </cell>
          <cell r="J2694" t="str">
            <v>AMPLIACIÓN CONTRATO PLAZA DE LAS AMÉRICAS ET 3 Y 4</v>
          </cell>
          <cell r="K2694" t="str">
            <v>INT</v>
          </cell>
          <cell r="L2694" t="str">
            <v>COM</v>
          </cell>
          <cell r="M2694" t="str">
            <v>(+57) 5 3723080
(+57) 5 3722139</v>
          </cell>
          <cell r="Q2694">
            <v>24173106</v>
          </cell>
          <cell r="S2694">
            <v>1.51</v>
          </cell>
          <cell r="U2694">
            <v>0</v>
          </cell>
        </row>
        <row r="2695">
          <cell r="A2695" t="str">
            <v>PROP02695</v>
          </cell>
          <cell r="C2695" t="str">
            <v>19-19</v>
          </cell>
          <cell r="D2695">
            <v>43496</v>
          </cell>
          <cell r="E2695">
            <v>0</v>
          </cell>
          <cell r="F2695">
            <v>1</v>
          </cell>
          <cell r="G2695" t="str">
            <v>SIN INFORMACIÓN</v>
          </cell>
          <cell r="H2695" t="str">
            <v>AVIDANTI</v>
          </cell>
          <cell r="I2695" t="str">
            <v>FERNANDA BELTRAN CALDERON</v>
          </cell>
          <cell r="J2695" t="str">
            <v>GERENCIA DE CONSTRUCCIÓN E INTERVENTORÍA CLÍNICA AVIDANTI IBAGUÉ</v>
          </cell>
          <cell r="K2695" t="str">
            <v>GER</v>
          </cell>
          <cell r="L2695" t="str">
            <v>SAL</v>
          </cell>
          <cell r="M2695">
            <v>6002463</v>
          </cell>
          <cell r="Q2695">
            <v>1417660199</v>
          </cell>
          <cell r="R2695">
            <v>1417660199</v>
          </cell>
          <cell r="S2695">
            <v>1.8</v>
          </cell>
          <cell r="T2695">
            <v>14551</v>
          </cell>
          <cell r="U2695">
            <v>0</v>
          </cell>
        </row>
        <row r="2696">
          <cell r="A2696" t="str">
            <v>PROP02696</v>
          </cell>
          <cell r="C2696" t="str">
            <v>29-19</v>
          </cell>
          <cell r="D2696">
            <v>43496</v>
          </cell>
          <cell r="E2696">
            <v>0</v>
          </cell>
          <cell r="F2696">
            <v>1</v>
          </cell>
          <cell r="G2696" t="str">
            <v>SIN INFORMACIÓN</v>
          </cell>
          <cell r="H2696" t="str">
            <v>AVIANCA</v>
          </cell>
          <cell r="J2696" t="str">
            <v xml:space="preserve">INTERVENTORÍA COLOMBIA </v>
          </cell>
          <cell r="K2696" t="str">
            <v>INT</v>
          </cell>
          <cell r="L2696" t="str">
            <v>COM</v>
          </cell>
          <cell r="M2696" t="str">
            <v>57  1   4013434</v>
          </cell>
          <cell r="Q2696" t="str">
            <v xml:space="preserve">VARIABLE </v>
          </cell>
          <cell r="S2696">
            <v>1.62</v>
          </cell>
          <cell r="U2696">
            <v>0</v>
          </cell>
        </row>
        <row r="2697">
          <cell r="A2697" t="str">
            <v>PROP02697</v>
          </cell>
          <cell r="C2697" t="str">
            <v>53-19</v>
          </cell>
          <cell r="D2697">
            <v>43497</v>
          </cell>
          <cell r="E2697">
            <v>0</v>
          </cell>
          <cell r="F2697">
            <v>1</v>
          </cell>
          <cell r="G2697" t="str">
            <v>SIN INFORMACIÓN</v>
          </cell>
          <cell r="H2697" t="str">
            <v>IROTAMA</v>
          </cell>
          <cell r="I2697" t="str">
            <v>JULIO RIBON</v>
          </cell>
          <cell r="J2697" t="str">
            <v>AMPLIACIÓN CONTRATO HILTON SANTA MARTA</v>
          </cell>
          <cell r="K2697" t="str">
            <v>INT</v>
          </cell>
          <cell r="L2697" t="str">
            <v>HOT</v>
          </cell>
          <cell r="M2697" t="str">
            <v>(5) 4380600</v>
          </cell>
          <cell r="O2697" t="str">
            <v>SI</v>
          </cell>
          <cell r="Q2697">
            <v>805189890</v>
          </cell>
          <cell r="S2697">
            <v>1.45</v>
          </cell>
          <cell r="U2697">
            <v>1</v>
          </cell>
        </row>
        <row r="2698">
          <cell r="A2698" t="str">
            <v>PROP02698</v>
          </cell>
          <cell r="C2698" t="str">
            <v>11-19</v>
          </cell>
          <cell r="D2698">
            <v>43481</v>
          </cell>
          <cell r="E2698">
            <v>0</v>
          </cell>
          <cell r="F2698">
            <v>1</v>
          </cell>
          <cell r="G2698" t="str">
            <v>SIN INFORMACIÓN</v>
          </cell>
          <cell r="H2698" t="str">
            <v>MASHOUSE</v>
          </cell>
          <cell r="I2698" t="str">
            <v>DAVID ALFARO ESCOBAR</v>
          </cell>
          <cell r="J2698" t="str">
            <v>INTERVENTORÍA  Mas House Parque residencial soledad- 8 MESES- 2 TORRES</v>
          </cell>
          <cell r="K2698" t="str">
            <v>INT</v>
          </cell>
          <cell r="L2698" t="str">
            <v>VIV</v>
          </cell>
          <cell r="M2698" t="str">
            <v>(5) 3091091</v>
          </cell>
          <cell r="Q2698">
            <v>167407395</v>
          </cell>
          <cell r="S2698" t="str">
            <v>1.59</v>
          </cell>
          <cell r="T2698">
            <v>11400</v>
          </cell>
          <cell r="U2698">
            <v>0</v>
          </cell>
        </row>
        <row r="2699">
          <cell r="A2699" t="str">
            <v>PROP02699</v>
          </cell>
          <cell r="C2699" t="str">
            <v>52-19</v>
          </cell>
          <cell r="D2699">
            <v>43497</v>
          </cell>
          <cell r="E2699">
            <v>0</v>
          </cell>
          <cell r="F2699">
            <v>1</v>
          </cell>
          <cell r="G2699" t="str">
            <v>SIN INFORMACIÓN</v>
          </cell>
          <cell r="H2699" t="str">
            <v>MALL PLAZA</v>
          </cell>
          <cell r="I2699" t="str">
            <v>JHON AMORTEGUI ALVAREZ</v>
          </cell>
          <cell r="J2699" t="str">
            <v>REVISIÓN PROPUESTAS MALL PLAZA BARRANQUILLA</v>
          </cell>
          <cell r="K2699" t="str">
            <v>GER</v>
          </cell>
          <cell r="L2699" t="str">
            <v>COM</v>
          </cell>
          <cell r="M2699" t="str">
            <v>7560274-EXT.1516</v>
          </cell>
          <cell r="Q2699">
            <v>7700000</v>
          </cell>
          <cell r="S2699">
            <v>2</v>
          </cell>
          <cell r="U2699">
            <v>0</v>
          </cell>
        </row>
        <row r="2700">
          <cell r="A2700" t="str">
            <v>PROP02700</v>
          </cell>
          <cell r="C2700" t="str">
            <v>11-19</v>
          </cell>
          <cell r="D2700">
            <v>43487</v>
          </cell>
          <cell r="E2700">
            <v>0</v>
          </cell>
          <cell r="F2700">
            <v>1</v>
          </cell>
          <cell r="G2700" t="str">
            <v>SIN INFORMACIÓN</v>
          </cell>
          <cell r="H2700" t="str">
            <v>MASHOUSE</v>
          </cell>
          <cell r="I2700" t="str">
            <v>DAVID ALFARO ESCOBAR</v>
          </cell>
          <cell r="J2700" t="str">
            <v>INTERVENTORÍA  Mas House Parque residencial soledad- 8 MESES + INSPECTOR - 2 TORRES</v>
          </cell>
          <cell r="K2700" t="str">
            <v>INT</v>
          </cell>
          <cell r="L2700" t="str">
            <v>VIV</v>
          </cell>
          <cell r="M2700" t="str">
            <v>(5) 3091091</v>
          </cell>
          <cell r="O2700" t="str">
            <v>NO</v>
          </cell>
          <cell r="Q2700">
            <v>169641212</v>
          </cell>
          <cell r="S2700" t="str">
            <v>1.59</v>
          </cell>
          <cell r="T2700">
            <v>11400</v>
          </cell>
          <cell r="U2700">
            <v>0</v>
          </cell>
        </row>
        <row r="2701">
          <cell r="A2701" t="str">
            <v>PROP02701</v>
          </cell>
          <cell r="C2701" t="str">
            <v>11-19</v>
          </cell>
          <cell r="D2701">
            <v>43497</v>
          </cell>
          <cell r="E2701">
            <v>0</v>
          </cell>
          <cell r="F2701">
            <v>1</v>
          </cell>
          <cell r="G2701" t="str">
            <v>SIN INFORMACIÓN</v>
          </cell>
          <cell r="H2701" t="str">
            <v>MASHOUSE</v>
          </cell>
          <cell r="I2701" t="str">
            <v>DAVID ALFARO ESCOBAR</v>
          </cell>
          <cell r="J2701" t="str">
            <v>INTERVENTORÍA  Mas House Parque residencial soledad- 11 MESES - 2 TORRES</v>
          </cell>
          <cell r="K2701" t="str">
            <v>INT</v>
          </cell>
          <cell r="L2701" t="str">
            <v>VIV</v>
          </cell>
          <cell r="M2701" t="str">
            <v>(5) 3091091</v>
          </cell>
          <cell r="Q2701">
            <v>187391824</v>
          </cell>
          <cell r="S2701" t="str">
            <v>1.59</v>
          </cell>
          <cell r="T2701">
            <v>11400</v>
          </cell>
          <cell r="U2701">
            <v>0</v>
          </cell>
        </row>
        <row r="2702">
          <cell r="A2702" t="str">
            <v>PROP02702</v>
          </cell>
          <cell r="C2702" t="str">
            <v>13-19</v>
          </cell>
          <cell r="D2702">
            <v>43502</v>
          </cell>
          <cell r="E2702">
            <v>0</v>
          </cell>
          <cell r="F2702">
            <v>1</v>
          </cell>
          <cell r="G2702" t="str">
            <v>SIN INFORMACIÓN</v>
          </cell>
          <cell r="H2702" t="str">
            <v>ATLANTIS</v>
          </cell>
          <cell r="I2702" t="str">
            <v>JOHANA ORTIZ</v>
          </cell>
          <cell r="J2702" t="str">
            <v>GER E INT FACHADAS CENTRO COMERCIAL ATLANTIS</v>
          </cell>
          <cell r="K2702" t="str">
            <v>GER</v>
          </cell>
          <cell r="L2702" t="str">
            <v>COM</v>
          </cell>
          <cell r="M2702">
            <v>6066200</v>
          </cell>
          <cell r="O2702" t="str">
            <v>SI</v>
          </cell>
          <cell r="Q2702">
            <v>97376230</v>
          </cell>
          <cell r="S2702">
            <v>1.56</v>
          </cell>
          <cell r="U2702">
            <v>1</v>
          </cell>
        </row>
        <row r="2703">
          <cell r="A2703" t="str">
            <v>PROP02703</v>
          </cell>
          <cell r="C2703" t="str">
            <v>60-19</v>
          </cell>
          <cell r="D2703" t="str">
            <v>SIN INFORMACIÓN</v>
          </cell>
          <cell r="E2703">
            <v>0</v>
          </cell>
          <cell r="F2703">
            <v>1</v>
          </cell>
          <cell r="G2703" t="str">
            <v>SIN INFORMACIÓN</v>
          </cell>
          <cell r="H2703" t="str">
            <v>ÁREA PRESUPUESTOS PAYC</v>
          </cell>
          <cell r="I2703" t="str">
            <v>N.A.</v>
          </cell>
          <cell r="J2703" t="str">
            <v>INTERVENTORÍA CENTRO CÍVICO Y FACULTAD DE EDUCACIÓN</v>
          </cell>
          <cell r="K2703" t="str">
            <v>INT</v>
          </cell>
          <cell r="L2703" t="str">
            <v>EDU</v>
          </cell>
          <cell r="M2703" t="str">
            <v>N.A.</v>
          </cell>
          <cell r="Q2703">
            <v>2338387260</v>
          </cell>
          <cell r="R2703" t="str">
            <v>N.A.</v>
          </cell>
          <cell r="S2703">
            <v>1.6</v>
          </cell>
          <cell r="T2703">
            <v>16500</v>
          </cell>
          <cell r="U2703">
            <v>0</v>
          </cell>
        </row>
        <row r="2704">
          <cell r="A2704" t="str">
            <v>PROP02704</v>
          </cell>
          <cell r="C2704" t="str">
            <v>57-19</v>
          </cell>
          <cell r="D2704">
            <v>43501</v>
          </cell>
          <cell r="E2704">
            <v>0</v>
          </cell>
          <cell r="F2704">
            <v>1</v>
          </cell>
          <cell r="G2704" t="str">
            <v>SIN INFORMACIÓN</v>
          </cell>
          <cell r="H2704" t="str">
            <v>SIS Group, Sr. Charles-Antoine Boels</v>
          </cell>
          <cell r="I2704" t="str">
            <v>CHARLES ANTONIE BOELS</v>
          </cell>
          <cell r="J2704" t="str">
            <v>PRESUPUESTO ADULTO MAYOR</v>
          </cell>
          <cell r="K2704" t="str">
            <v>PRES</v>
          </cell>
          <cell r="L2704" t="str">
            <v>VIV</v>
          </cell>
          <cell r="M2704" t="str">
            <v>54 (0351) 4773132</v>
          </cell>
          <cell r="Q2704">
            <v>28005000</v>
          </cell>
          <cell r="S2704">
            <v>2.0979020979020979</v>
          </cell>
          <cell r="T2704">
            <v>10385</v>
          </cell>
          <cell r="U2704">
            <v>0</v>
          </cell>
        </row>
        <row r="2705">
          <cell r="A2705" t="str">
            <v>PROP02705</v>
          </cell>
          <cell r="C2705" t="str">
            <v>30-19</v>
          </cell>
          <cell r="D2705" t="str">
            <v>SIN INFORMACIÓN</v>
          </cell>
          <cell r="E2705">
            <v>1</v>
          </cell>
          <cell r="F2705">
            <v>0</v>
          </cell>
          <cell r="G2705" t="str">
            <v>SIN INFORMACIÓN</v>
          </cell>
          <cell r="H2705" t="str">
            <v>INSTITUTO MUNICIPAL PARA EL DEPORTE Y LA RECREACION DE IBAGUE IMDRI</v>
          </cell>
          <cell r="J2705" t="str">
            <v>INTERVENTORÍA CONSTRUCCION Y ADECUACIÓN DEL COLISEO MAYOR EN EL PARQUE DEPORTIVO DE IBAGUE.</v>
          </cell>
          <cell r="K2705" t="str">
            <v>INT</v>
          </cell>
          <cell r="L2705" t="str">
            <v>SIN INFORMACIÓN</v>
          </cell>
          <cell r="S2705" t="str">
            <v>1,4, no definitivo</v>
          </cell>
          <cell r="U2705">
            <v>0</v>
          </cell>
        </row>
        <row r="2706">
          <cell r="A2706" t="str">
            <v>PROP02706</v>
          </cell>
          <cell r="C2706" t="str">
            <v>50-19</v>
          </cell>
          <cell r="D2706">
            <v>43502</v>
          </cell>
          <cell r="E2706">
            <v>0</v>
          </cell>
          <cell r="F2706">
            <v>1</v>
          </cell>
          <cell r="G2706" t="str">
            <v>SIN INFORMACIÓN</v>
          </cell>
          <cell r="H2706" t="str">
            <v>PEI</v>
          </cell>
          <cell r="I2706" t="str">
            <v>ANGELICA POLA CASTRO</v>
          </cell>
          <cell r="J2706" t="str">
            <v>VEEDURÍA CALABLANCA</v>
          </cell>
          <cell r="K2706" t="str">
            <v>INT</v>
          </cell>
          <cell r="L2706" t="str">
            <v>COM</v>
          </cell>
          <cell r="M2706" t="str">
            <v>744899 EXT.4214</v>
          </cell>
          <cell r="Q2706">
            <v>284721746</v>
          </cell>
          <cell r="S2706">
            <v>1.78</v>
          </cell>
          <cell r="T2706">
            <v>19780</v>
          </cell>
          <cell r="U2706">
            <v>0</v>
          </cell>
        </row>
        <row r="2707">
          <cell r="A2707" t="str">
            <v>PROP02707</v>
          </cell>
          <cell r="C2707" t="str">
            <v>31-19</v>
          </cell>
          <cell r="D2707" t="str">
            <v>SIN INFORMACIÓN</v>
          </cell>
          <cell r="E2707">
            <v>1</v>
          </cell>
          <cell r="F2707">
            <v>0</v>
          </cell>
          <cell r="G2707" t="str">
            <v>SIN INFORMACIÓN</v>
          </cell>
          <cell r="H2707" t="str">
            <v>SECRETARIA DE EDUCACION DEL DISTRITO</v>
          </cell>
          <cell r="J2707" t="str">
            <v>INTERVENTORÍA COMEDORES ESCOLARES BOGOTÁ</v>
          </cell>
          <cell r="K2707" t="str">
            <v>INT</v>
          </cell>
          <cell r="L2707" t="str">
            <v>SIN INFORMACIÓN</v>
          </cell>
          <cell r="O2707" t="str">
            <v>SI</v>
          </cell>
          <cell r="S2707" t="str">
            <v>N.A.</v>
          </cell>
          <cell r="U2707">
            <v>1</v>
          </cell>
        </row>
        <row r="2708">
          <cell r="A2708" t="str">
            <v>PROP02708</v>
          </cell>
          <cell r="C2708" t="str">
            <v>67-19</v>
          </cell>
          <cell r="D2708">
            <v>43495</v>
          </cell>
          <cell r="E2708">
            <v>0</v>
          </cell>
          <cell r="F2708">
            <v>1</v>
          </cell>
          <cell r="G2708" t="str">
            <v>SIN INFORMACIÓN</v>
          </cell>
          <cell r="H2708" t="str">
            <v>UNIVERSIDAD CENTRAL</v>
          </cell>
          <cell r="I2708" t="str">
            <v>CAROLINA TORRES PRADO</v>
          </cell>
          <cell r="J2708" t="str">
            <v>AMPLIACIÓN CONTRATO GERENCIA E INTERVENTORÍA UNIVERSIDAD CENTRAL</v>
          </cell>
          <cell r="K2708" t="str">
            <v>GER</v>
          </cell>
          <cell r="L2708" t="str">
            <v>EDU</v>
          </cell>
          <cell r="M2708" t="str">
            <v>(1) 3537000</v>
          </cell>
          <cell r="Q2708">
            <v>292894760</v>
          </cell>
          <cell r="S2708">
            <v>1.66</v>
          </cell>
          <cell r="U2708">
            <v>0</v>
          </cell>
        </row>
        <row r="2709">
          <cell r="A2709" t="str">
            <v>PROP02709</v>
          </cell>
          <cell r="C2709" t="str">
            <v>37-19</v>
          </cell>
          <cell r="D2709">
            <v>43504</v>
          </cell>
          <cell r="E2709">
            <v>0</v>
          </cell>
          <cell r="F2709">
            <v>1</v>
          </cell>
          <cell r="G2709" t="str">
            <v>SIN INFORMACIÓN</v>
          </cell>
          <cell r="H2709" t="str">
            <v>ARTURO CALLE</v>
          </cell>
          <cell r="I2709" t="str">
            <v xml:space="preserve">EDUARDO CALLE </v>
          </cell>
          <cell r="J2709" t="str">
            <v>GERENCIA E INT ARTURO CALLE 2019</v>
          </cell>
          <cell r="K2709" t="str">
            <v>GER</v>
          </cell>
          <cell r="L2709" t="str">
            <v>COM</v>
          </cell>
          <cell r="M2709" t="str">
            <v>(1) 4115055</v>
          </cell>
          <cell r="Q2709">
            <v>76071748.117540002</v>
          </cell>
          <cell r="S2709" t="str">
            <v>1,59 Y 1,54</v>
          </cell>
          <cell r="T2709" t="str">
            <v>varios</v>
          </cell>
          <cell r="U2709">
            <v>0</v>
          </cell>
        </row>
        <row r="2710">
          <cell r="A2710" t="str">
            <v>PROP02710</v>
          </cell>
          <cell r="C2710" t="str">
            <v>61-19</v>
          </cell>
          <cell r="D2710">
            <v>43500</v>
          </cell>
          <cell r="E2710">
            <v>0</v>
          </cell>
          <cell r="F2710">
            <v>1</v>
          </cell>
          <cell r="G2710" t="str">
            <v>SIN INFORMACIÓN</v>
          </cell>
          <cell r="H2710" t="str">
            <v>GIP 4 SAS</v>
          </cell>
          <cell r="I2710" t="str">
            <v>FELIPE ANDRES CASTRO</v>
          </cell>
          <cell r="J2710" t="str">
            <v>AMPLIACIÓN CONTRATO MEGAVITRINA</v>
          </cell>
          <cell r="K2710" t="str">
            <v>GER</v>
          </cell>
          <cell r="L2710" t="str">
            <v>COM</v>
          </cell>
          <cell r="M2710">
            <v>3214524306</v>
          </cell>
          <cell r="Q2710">
            <v>69458258</v>
          </cell>
          <cell r="S2710">
            <v>1.8</v>
          </cell>
          <cell r="U2710">
            <v>0</v>
          </cell>
        </row>
        <row r="2711">
          <cell r="A2711" t="str">
            <v>PROP02711</v>
          </cell>
          <cell r="C2711" t="str">
            <v>71-19</v>
          </cell>
          <cell r="D2711">
            <v>43503</v>
          </cell>
          <cell r="E2711">
            <v>0</v>
          </cell>
          <cell r="F2711">
            <v>1</v>
          </cell>
          <cell r="G2711" t="str">
            <v>SIN INFORMACIÓN</v>
          </cell>
          <cell r="H2711" t="str">
            <v>CC ANDINO</v>
          </cell>
          <cell r="I2711" t="str">
            <v>MARTA PATRICIA CARREÑO</v>
          </cell>
          <cell r="J2711" t="str">
            <v xml:space="preserve">AJUSTE PROPUESTA GERENCIA CUBIERTAS </v>
          </cell>
          <cell r="K2711" t="str">
            <v>GER</v>
          </cell>
          <cell r="L2711" t="str">
            <v>SIN INFORMACIÓN</v>
          </cell>
          <cell r="M2711">
            <v>6213111</v>
          </cell>
          <cell r="Q2711">
            <v>525619602</v>
          </cell>
          <cell r="S2711" t="str">
            <v>1,60, 1,96, 2,02</v>
          </cell>
          <cell r="U2711">
            <v>0</v>
          </cell>
        </row>
        <row r="2712">
          <cell r="A2712" t="str">
            <v>PROP02712</v>
          </cell>
          <cell r="C2712" t="str">
            <v>72-19</v>
          </cell>
          <cell r="D2712">
            <v>43508</v>
          </cell>
          <cell r="E2712">
            <v>0</v>
          </cell>
          <cell r="F2712">
            <v>1</v>
          </cell>
          <cell r="G2712" t="str">
            <v>SIN INFORMACIÓN</v>
          </cell>
          <cell r="H2712" t="str">
            <v>URBANSA</v>
          </cell>
          <cell r="I2712" t="str">
            <v>ALEJANDRO PAEZ</v>
          </cell>
          <cell r="J2712" t="str">
            <v>SUPERVISIÓN TÉCNICA PROYECTOS TOCANCIPÁ</v>
          </cell>
          <cell r="K2712" t="str">
            <v>INT</v>
          </cell>
          <cell r="L2712" t="str">
            <v>VIV</v>
          </cell>
          <cell r="M2712" t="str">
            <v>6280166 EXT.285</v>
          </cell>
          <cell r="Q2712">
            <v>315525719</v>
          </cell>
          <cell r="S2712">
            <v>1.5</v>
          </cell>
          <cell r="T2712">
            <v>81303</v>
          </cell>
          <cell r="U2712">
            <v>0</v>
          </cell>
        </row>
        <row r="2713">
          <cell r="A2713" t="str">
            <v>PROP02713</v>
          </cell>
          <cell r="C2713" t="str">
            <v>64-19</v>
          </cell>
          <cell r="D2713">
            <v>43504</v>
          </cell>
          <cell r="E2713">
            <v>0</v>
          </cell>
          <cell r="F2713">
            <v>1</v>
          </cell>
          <cell r="G2713" t="str">
            <v>SIN INFORMACIÓN</v>
          </cell>
          <cell r="H2713" t="str">
            <v>AR CONSTRUCCIONES</v>
          </cell>
          <cell r="I2713" t="str">
            <v>JUAN MARTIN PIMIENTO</v>
          </cell>
          <cell r="J2713" t="str">
            <v>INTERVENTORÍA ADMINISTRATIVA Y SUPERVISIÓN TÉCNICA INTERVENTORÍA FONTANA 2</v>
          </cell>
          <cell r="K2713" t="str">
            <v>INT</v>
          </cell>
          <cell r="L2713" t="str">
            <v>VIV</v>
          </cell>
          <cell r="M2713" t="str">
            <v>(1) 6462333</v>
          </cell>
          <cell r="Q2713">
            <v>547848906</v>
          </cell>
          <cell r="S2713">
            <v>1.5</v>
          </cell>
          <cell r="T2713">
            <v>76316</v>
          </cell>
          <cell r="U2713">
            <v>0</v>
          </cell>
        </row>
        <row r="2714">
          <cell r="A2714" t="str">
            <v>PROP02714</v>
          </cell>
          <cell r="C2714" t="str">
            <v>32-19</v>
          </cell>
          <cell r="D2714" t="str">
            <v>SIN INFORMACIÓN</v>
          </cell>
          <cell r="E2714">
            <v>0</v>
          </cell>
          <cell r="F2714">
            <v>1</v>
          </cell>
          <cell r="G2714" t="str">
            <v>SIN INFORMACIÓN</v>
          </cell>
          <cell r="H2714" t="str">
            <v>CODENSA</v>
          </cell>
          <cell r="J2714" t="str">
            <v>OBRA CIVIL E
INFRAESTRUCTURA DE EDIFICACIONES Y SEDES DONDE OPERE CODENSA</v>
          </cell>
          <cell r="K2714" t="str">
            <v>OTR</v>
          </cell>
          <cell r="L2714" t="str">
            <v>SIN INFORMACIÓN</v>
          </cell>
          <cell r="O2714" t="str">
            <v>NO</v>
          </cell>
          <cell r="S2714" t="str">
            <v>N.A.</v>
          </cell>
          <cell r="U2714">
            <v>0</v>
          </cell>
        </row>
        <row r="2715">
          <cell r="A2715" t="str">
            <v>PROP02715</v>
          </cell>
          <cell r="C2715" t="str">
            <v>73-19</v>
          </cell>
          <cell r="D2715">
            <v>43507</v>
          </cell>
          <cell r="E2715">
            <v>0</v>
          </cell>
          <cell r="F2715">
            <v>1</v>
          </cell>
          <cell r="G2715" t="str">
            <v>SIN INFORMACIÓN</v>
          </cell>
          <cell r="H2715" t="str">
            <v>UNIVERSIDAD EXTERNADO</v>
          </cell>
          <cell r="J2715" t="str">
            <v>GERENCIA DE CONSTRUCCIÓN E INTERVENTORÍA EDIFICIOS C Y D</v>
          </cell>
          <cell r="K2715" t="str">
            <v>GER</v>
          </cell>
          <cell r="L2715" t="str">
            <v>EDU</v>
          </cell>
          <cell r="M2715" t="str">
            <v>(1) 3537000</v>
          </cell>
          <cell r="Q2715">
            <v>3412601271</v>
          </cell>
          <cell r="S2715" t="str">
            <v>de 1,67 a 1,94</v>
          </cell>
          <cell r="U2715">
            <v>0</v>
          </cell>
        </row>
        <row r="2716">
          <cell r="A2716" t="str">
            <v>PROP02716</v>
          </cell>
          <cell r="C2716" t="str">
            <v>42-AMP-19</v>
          </cell>
          <cell r="D2716">
            <v>43508</v>
          </cell>
          <cell r="E2716">
            <v>0</v>
          </cell>
          <cell r="F2716">
            <v>1</v>
          </cell>
          <cell r="G2716" t="str">
            <v>SIN INFORMACIÓN</v>
          </cell>
          <cell r="H2716" t="str">
            <v>COLEGIO HELVETIA</v>
          </cell>
          <cell r="I2716" t="str">
            <v>ROSARIO MOVIL</v>
          </cell>
          <cell r="J2716" t="str">
            <v>AMPLIACIÓN CONTRATO COLEGIO HELVETIA</v>
          </cell>
          <cell r="K2716" t="str">
            <v>GER</v>
          </cell>
          <cell r="L2716" t="str">
            <v>EDU</v>
          </cell>
          <cell r="M2716">
            <v>2970200</v>
          </cell>
          <cell r="Q2716">
            <v>20311400</v>
          </cell>
          <cell r="S2716">
            <v>1.8</v>
          </cell>
          <cell r="U2716">
            <v>0</v>
          </cell>
        </row>
        <row r="2717">
          <cell r="A2717" t="str">
            <v>PROP02717</v>
          </cell>
          <cell r="C2717" t="str">
            <v>49-19</v>
          </cell>
          <cell r="D2717">
            <v>43508</v>
          </cell>
          <cell r="E2717">
            <v>0</v>
          </cell>
          <cell r="F2717">
            <v>1</v>
          </cell>
          <cell r="G2717" t="str">
            <v>SIN INFORMACIÓN</v>
          </cell>
          <cell r="H2717" t="str">
            <v>UNIVERSIDAD EXTERNADO</v>
          </cell>
          <cell r="I2717" t="str">
            <v>ENTREGADOS DATOS A DR ALONSO</v>
          </cell>
          <cell r="J2717" t="str">
            <v>EXTERNADO CALLE 93</v>
          </cell>
          <cell r="K2717" t="str">
            <v>GER</v>
          </cell>
          <cell r="L2717" t="str">
            <v>EDU</v>
          </cell>
          <cell r="M2717" t="str">
            <v>--</v>
          </cell>
          <cell r="O2717" t="str">
            <v>SI</v>
          </cell>
          <cell r="Q2717">
            <v>0</v>
          </cell>
          <cell r="S2717">
            <v>1.85</v>
          </cell>
          <cell r="U2717">
            <v>1</v>
          </cell>
        </row>
        <row r="2718">
          <cell r="A2718" t="str">
            <v>PROP02718</v>
          </cell>
          <cell r="C2718" t="str">
            <v>56-19</v>
          </cell>
          <cell r="D2718" t="str">
            <v>SIN INFORMACIÓN</v>
          </cell>
          <cell r="E2718">
            <v>1</v>
          </cell>
          <cell r="F2718">
            <v>0</v>
          </cell>
          <cell r="G2718" t="str">
            <v>SIN INFORMACIÓN</v>
          </cell>
          <cell r="H2718" t="str">
            <v>ACUEDUCTO METROPOLITANO DE BUCARAMANGA</v>
          </cell>
          <cell r="J2718" t="str">
            <v>INTERVENTORÍA TERMINACIÓN CONSTRUCCIÓN PLANTA DE TRATAMIENTO</v>
          </cell>
          <cell r="K2718" t="str">
            <v>INT</v>
          </cell>
          <cell r="L2718" t="str">
            <v>SIN INFORMACIÓN</v>
          </cell>
          <cell r="S2718" t="str">
            <v>n.a.</v>
          </cell>
          <cell r="U2718">
            <v>0</v>
          </cell>
        </row>
        <row r="2719">
          <cell r="A2719" t="str">
            <v>PROP02719</v>
          </cell>
          <cell r="C2719" t="str">
            <v>65-19</v>
          </cell>
          <cell r="D2719">
            <v>43508</v>
          </cell>
          <cell r="E2719">
            <v>1</v>
          </cell>
          <cell r="F2719">
            <v>0</v>
          </cell>
          <cell r="G2719" t="str">
            <v>SIN INFORMACIÓN</v>
          </cell>
          <cell r="H2719" t="str">
            <v>NACIONES UNIDAS</v>
          </cell>
          <cell r="I2719" t="str">
            <v>UNGM</v>
          </cell>
          <cell r="J2719" t="str">
            <v>INTERVENTORÍA MEJORAMIENTO DE VIVIENDA CIÉNAGA MAGDALENA</v>
          </cell>
          <cell r="K2719" t="str">
            <v>INT</v>
          </cell>
          <cell r="L2719" t="str">
            <v>VIV</v>
          </cell>
          <cell r="M2719" t="str">
            <v>(1) 6162366</v>
          </cell>
          <cell r="Q2719">
            <v>35341920</v>
          </cell>
          <cell r="S2719">
            <v>1.6</v>
          </cell>
          <cell r="T2719" t="str">
            <v>n.a</v>
          </cell>
          <cell r="U2719">
            <v>0</v>
          </cell>
        </row>
        <row r="2720">
          <cell r="A2720" t="str">
            <v>PROP02720</v>
          </cell>
          <cell r="C2720" t="str">
            <v>54-19</v>
          </cell>
          <cell r="D2720">
            <v>43495</v>
          </cell>
          <cell r="E2720">
            <v>1</v>
          </cell>
          <cell r="F2720">
            <v>0</v>
          </cell>
          <cell r="G2720" t="str">
            <v>SIN INFORMACIÓN</v>
          </cell>
          <cell r="H2720" t="str">
            <v>ERU</v>
          </cell>
          <cell r="J2720" t="str">
            <v xml:space="preserve">ESTUDIO DE MERCADO interventoría a los  Estudios y Diseños completos para la construcción del nuevo Edificio Institucional del SENA </v>
          </cell>
          <cell r="K2720" t="str">
            <v>INT</v>
          </cell>
          <cell r="L2720" t="str">
            <v>EDU</v>
          </cell>
          <cell r="M2720" t="str">
            <v>57 18000910270</v>
          </cell>
          <cell r="Q2720">
            <v>783330336</v>
          </cell>
          <cell r="S2720">
            <v>1.8</v>
          </cell>
          <cell r="U2720">
            <v>0</v>
          </cell>
        </row>
        <row r="2721">
          <cell r="A2721" t="str">
            <v>PROP02721</v>
          </cell>
          <cell r="C2721" t="str">
            <v>2-19</v>
          </cell>
          <cell r="D2721">
            <v>43508</v>
          </cell>
          <cell r="E2721">
            <v>0</v>
          </cell>
          <cell r="F2721">
            <v>1</v>
          </cell>
          <cell r="G2721" t="str">
            <v>SIN INFORMACIÓN</v>
          </cell>
          <cell r="H2721" t="str">
            <v>ACCIÓN FIDUCIARIA</v>
          </cell>
          <cell r="I2721" t="str">
            <v>PAULO ARANGUREN</v>
          </cell>
          <cell r="J2721" t="str">
            <v>INTERVENTORÍA HOTEL AMURA</v>
          </cell>
          <cell r="K2721" t="str">
            <v>INT</v>
          </cell>
          <cell r="L2721" t="str">
            <v>HOT</v>
          </cell>
          <cell r="M2721" t="str">
            <v>(1) 6915090</v>
          </cell>
          <cell r="Q2721">
            <v>2768008442</v>
          </cell>
          <cell r="S2721">
            <v>1.66</v>
          </cell>
          <cell r="T2721">
            <v>43520</v>
          </cell>
          <cell r="U2721">
            <v>0</v>
          </cell>
        </row>
        <row r="2722">
          <cell r="A2722" t="str">
            <v>PROP02722</v>
          </cell>
          <cell r="C2722" t="str">
            <v>3-19</v>
          </cell>
          <cell r="D2722">
            <v>43503</v>
          </cell>
          <cell r="E2722">
            <v>0</v>
          </cell>
          <cell r="F2722">
            <v>1</v>
          </cell>
          <cell r="G2722" t="str">
            <v>SIN INFORMACIÓN</v>
          </cell>
          <cell r="H2722" t="str">
            <v>ACCIÓN FIDUCIARIA</v>
          </cell>
          <cell r="I2722" t="str">
            <v>PAULO ARANGUREN</v>
          </cell>
          <cell r="J2722" t="str">
            <v>INTERVENTORÍA BACATÁ</v>
          </cell>
          <cell r="K2722" t="str">
            <v>INT</v>
          </cell>
          <cell r="L2722" t="str">
            <v>HOT</v>
          </cell>
          <cell r="M2722" t="str">
            <v>(1) 6915090</v>
          </cell>
          <cell r="O2722" t="str">
            <v>SI</v>
          </cell>
          <cell r="Q2722">
            <v>1591184220</v>
          </cell>
          <cell r="S2722">
            <v>2</v>
          </cell>
          <cell r="T2722">
            <v>113000</v>
          </cell>
          <cell r="U2722">
            <v>1</v>
          </cell>
        </row>
        <row r="2723">
          <cell r="A2723" t="str">
            <v>PROP02723</v>
          </cell>
          <cell r="C2723" t="str">
            <v>69-19</v>
          </cell>
          <cell r="D2723" t="str">
            <v>SIN INFORMACIÓN</v>
          </cell>
          <cell r="E2723">
            <v>0</v>
          </cell>
          <cell r="F2723">
            <v>1</v>
          </cell>
          <cell r="G2723" t="str">
            <v>SIN INFORMACIÓN</v>
          </cell>
          <cell r="H2723" t="str">
            <v>CC METRÓPOLIS</v>
          </cell>
          <cell r="J2723" t="str">
            <v>AMPLIACIÓN CONTRATO CC METRÓPOLIS</v>
          </cell>
          <cell r="K2723" t="str">
            <v>OTR</v>
          </cell>
          <cell r="L2723" t="str">
            <v>SIN INFORMACIÓN</v>
          </cell>
          <cell r="O2723" t="str">
            <v>SI</v>
          </cell>
          <cell r="U2723">
            <v>1</v>
          </cell>
        </row>
        <row r="2724">
          <cell r="A2724" t="str">
            <v>PROP02724</v>
          </cell>
          <cell r="C2724" t="str">
            <v>70-AMP-19</v>
          </cell>
          <cell r="D2724">
            <v>43516</v>
          </cell>
          <cell r="E2724">
            <v>0</v>
          </cell>
          <cell r="F2724">
            <v>1</v>
          </cell>
          <cell r="G2724" t="str">
            <v>SIN INFORMACIÓN</v>
          </cell>
          <cell r="H2724" t="str">
            <v>UNIVERSIDAD DE LOS ANDES</v>
          </cell>
          <cell r="I2724" t="str">
            <v>MÁURIX SUÁREZ</v>
          </cell>
          <cell r="J2724" t="str">
            <v>AMPLIACIÓN CONTRATO GERENCIA INTEGRAL</v>
          </cell>
          <cell r="K2724" t="str">
            <v>GER</v>
          </cell>
          <cell r="L2724" t="str">
            <v>EDU</v>
          </cell>
          <cell r="M2724">
            <v>3394949</v>
          </cell>
          <cell r="Q2724">
            <v>439441607</v>
          </cell>
          <cell r="S2724">
            <v>1.8</v>
          </cell>
          <cell r="T2724">
            <v>44426</v>
          </cell>
          <cell r="U2724">
            <v>0</v>
          </cell>
        </row>
        <row r="2725">
          <cell r="A2725" t="str">
            <v>PROP02725</v>
          </cell>
          <cell r="C2725" t="str">
            <v>71-19</v>
          </cell>
          <cell r="D2725">
            <v>43504</v>
          </cell>
          <cell r="E2725">
            <v>0</v>
          </cell>
          <cell r="F2725">
            <v>1</v>
          </cell>
          <cell r="G2725" t="str">
            <v>SIN INFORMACIÓN</v>
          </cell>
          <cell r="H2725" t="str">
            <v>BAENAMORA</v>
          </cell>
          <cell r="I2725" t="str">
            <v>OMAR LEONARDO MORA ESGUERRA</v>
          </cell>
          <cell r="J2725" t="str">
            <v>OFICINAS BAENAMORA</v>
          </cell>
          <cell r="K2725" t="str">
            <v>INT</v>
          </cell>
          <cell r="L2725" t="str">
            <v>OFI</v>
          </cell>
          <cell r="M2725">
            <v>4121532</v>
          </cell>
          <cell r="Q2725">
            <v>286328943</v>
          </cell>
          <cell r="S2725">
            <v>1.57</v>
          </cell>
          <cell r="U2725">
            <v>0</v>
          </cell>
        </row>
        <row r="2726">
          <cell r="A2726" t="str">
            <v>PROP02726</v>
          </cell>
          <cell r="C2726" t="str">
            <v>62-19</v>
          </cell>
          <cell r="D2726" t="str">
            <v>SIN INFORMACIÓN</v>
          </cell>
          <cell r="E2726">
            <v>0</v>
          </cell>
          <cell r="F2726">
            <v>1</v>
          </cell>
          <cell r="G2726" t="str">
            <v>SIN INFORMACIÓN</v>
          </cell>
          <cell r="H2726" t="str">
            <v>PINTO Y GÓMEZ ARQUITECTOS</v>
          </cell>
          <cell r="J2726" t="str">
            <v>GERENCIA DE CONSTRUCCIÓN E INTERVENTORÍA CENTRO COMERCIAL PRIMAVERA URBANA</v>
          </cell>
          <cell r="K2726" t="str">
            <v>GER</v>
          </cell>
          <cell r="L2726" t="str">
            <v>SIN INFORMACIÓN</v>
          </cell>
          <cell r="U2726">
            <v>0</v>
          </cell>
        </row>
        <row r="2727">
          <cell r="A2727" t="str">
            <v>PROP02727</v>
          </cell>
          <cell r="C2727" t="str">
            <v>66-19</v>
          </cell>
          <cell r="D2727">
            <v>43510</v>
          </cell>
          <cell r="E2727">
            <v>0</v>
          </cell>
          <cell r="F2727">
            <v>1</v>
          </cell>
          <cell r="G2727" t="str">
            <v>SIN INFORMACIÓN</v>
          </cell>
          <cell r="H2727" t="str">
            <v>ASOCIACIÓN MÉDICA ANDES</v>
          </cell>
          <cell r="I2727" t="str">
            <v>NA BERTA GÁMEZ</v>
          </cell>
          <cell r="J2727" t="str">
            <v>INTERVENTORÍA RENOVACIÓN ZONAS COMUNES AMA</v>
          </cell>
          <cell r="K2727" t="str">
            <v>INT</v>
          </cell>
          <cell r="L2727" t="str">
            <v>OFI</v>
          </cell>
          <cell r="M2727" t="str">
            <v>2152300 EXT. 1143 
Directo: 2151498
Celular: 3166283450</v>
          </cell>
          <cell r="Q2727">
            <v>321390575</v>
          </cell>
          <cell r="S2727">
            <v>1.65</v>
          </cell>
          <cell r="T2727">
            <v>4030</v>
          </cell>
          <cell r="U2727">
            <v>0</v>
          </cell>
        </row>
        <row r="2728">
          <cell r="A2728" t="str">
            <v>PROP02728</v>
          </cell>
          <cell r="C2728" t="str">
            <v>80-19</v>
          </cell>
          <cell r="D2728">
            <v>43510</v>
          </cell>
          <cell r="E2728">
            <v>0</v>
          </cell>
          <cell r="F2728">
            <v>1</v>
          </cell>
          <cell r="G2728" t="str">
            <v>SIN INFORMACIÓN</v>
          </cell>
          <cell r="H2728" t="str">
            <v>IROTAMA</v>
          </cell>
          <cell r="I2728" t="str">
            <v>ENTREGADA A JULIO RIBÓN</v>
          </cell>
          <cell r="J2728" t="str">
            <v>AMPLIACIÓN CONTRATO IROTAMA TORRE C</v>
          </cell>
          <cell r="K2728" t="str">
            <v>INT</v>
          </cell>
          <cell r="L2728" t="str">
            <v>HOT</v>
          </cell>
          <cell r="M2728">
            <v>315709358</v>
          </cell>
          <cell r="Q2728">
            <v>118591157.81586695</v>
          </cell>
          <cell r="S2728">
            <v>1.52</v>
          </cell>
          <cell r="T2728">
            <v>17600</v>
          </cell>
          <cell r="U2728">
            <v>0</v>
          </cell>
        </row>
        <row r="2729">
          <cell r="A2729" t="str">
            <v>PROP02729</v>
          </cell>
          <cell r="C2729" t="str">
            <v>34-19</v>
          </cell>
          <cell r="D2729" t="str">
            <v>SIN INFORMACIÓN</v>
          </cell>
          <cell r="E2729">
            <v>1</v>
          </cell>
          <cell r="F2729">
            <v>0</v>
          </cell>
          <cell r="G2729" t="str">
            <v>SIN INFORMACIÓN</v>
          </cell>
          <cell r="H2729" t="str">
            <v>INSTITUTO MUNICIPAL PARA EL DEPORTE Y LA RECREACION DE IBAGUE IMDRI</v>
          </cell>
          <cell r="J2729" t="str">
            <v>INTERVENTORÍA DE PARQUEADEROS Y CONSTRUCCION DEL COLISEO MULTIDEPORTES Y OBRAS DE URBANISMO DE LA UNIDAD DEPORTIVA LA CALLE 42 DE IBAGUE.</v>
          </cell>
          <cell r="K2729" t="str">
            <v>INT</v>
          </cell>
          <cell r="L2729" t="str">
            <v>SIN INFORMACIÓN</v>
          </cell>
          <cell r="S2729" t="str">
            <v>1,22 no definitivo</v>
          </cell>
          <cell r="U2729">
            <v>0</v>
          </cell>
        </row>
        <row r="2730">
          <cell r="A2730" t="str">
            <v>PROP02730</v>
          </cell>
          <cell r="C2730" t="str">
            <v>82-19</v>
          </cell>
          <cell r="D2730" t="str">
            <v>SIN INFORMACIÓN</v>
          </cell>
          <cell r="E2730">
            <v>1</v>
          </cell>
          <cell r="F2730">
            <v>0</v>
          </cell>
          <cell r="G2730" t="str">
            <v>SIN INFORMACIÓN</v>
          </cell>
          <cell r="H2730" t="str">
            <v>AGENCIA NACIONAL INMOBILIARIA</v>
          </cell>
          <cell r="J2730" t="str">
            <v>MANIFESTACIÓN DE INTERÉS INTERVENTORIA DE DISEÑOS SEDE DEL EDIFICIO BOGOTÁ - NUEVO EDIFICIO DE COMISIONES Y OFICINAS CONCEJO DE BOGOTÁ, UBICADA EN ZONA CENTRO DEL MUNICIPIO DE BOGOTÁ D.C</v>
          </cell>
          <cell r="K2730" t="str">
            <v>INT</v>
          </cell>
          <cell r="L2730" t="str">
            <v>SIN INFORMACIÓN</v>
          </cell>
          <cell r="O2730" t="str">
            <v>NO</v>
          </cell>
          <cell r="S2730" t="str">
            <v>N.A.NO SE DEBE PRESENTAR ECONÓMICA</v>
          </cell>
          <cell r="U2730">
            <v>0</v>
          </cell>
        </row>
        <row r="2731">
          <cell r="A2731" t="str">
            <v>PROP02731</v>
          </cell>
          <cell r="C2731" t="str">
            <v>84-19</v>
          </cell>
          <cell r="D2731">
            <v>43511</v>
          </cell>
          <cell r="E2731">
            <v>0</v>
          </cell>
          <cell r="F2731">
            <v>1</v>
          </cell>
          <cell r="G2731" t="str">
            <v>SIN INFORMACIÓN</v>
          </cell>
          <cell r="H2731" t="str">
            <v>SAN FRANCISCO INVESTMENTS</v>
          </cell>
          <cell r="I2731" t="str">
            <v>JULIO RIBÓN</v>
          </cell>
          <cell r="J2731" t="str">
            <v>AMPLIACIÓN CONTRATO HOTEL FOUR SEASONS GETSEMANI</v>
          </cell>
          <cell r="K2731" t="str">
            <v>INT</v>
          </cell>
          <cell r="L2731" t="str">
            <v>HOT</v>
          </cell>
          <cell r="M2731">
            <v>3157049358</v>
          </cell>
          <cell r="Q2731">
            <v>767088166</v>
          </cell>
          <cell r="S2731">
            <v>1.31</v>
          </cell>
          <cell r="T2731">
            <v>26928</v>
          </cell>
          <cell r="U2731">
            <v>0</v>
          </cell>
        </row>
        <row r="2732">
          <cell r="A2732" t="str">
            <v>PROP02732</v>
          </cell>
          <cell r="C2732" t="str">
            <v>75-19</v>
          </cell>
          <cell r="D2732">
            <v>43514</v>
          </cell>
          <cell r="E2732">
            <v>1</v>
          </cell>
          <cell r="F2732">
            <v>0</v>
          </cell>
          <cell r="G2732" t="str">
            <v>SIN INFORMACIÓN</v>
          </cell>
          <cell r="H2732" t="str">
            <v>AGENCIA NACIONAL INMOBILIARIA</v>
          </cell>
          <cell r="I2732" t="str">
            <v>AGENCIA NACIONAL INMOBILIARIA</v>
          </cell>
          <cell r="J2732" t="str">
            <v>ESTUDIO DE MERCADO INTERVENTORÍA Proyecto URI Magangué</v>
          </cell>
          <cell r="K2732" t="str">
            <v>INT</v>
          </cell>
          <cell r="L2732" t="str">
            <v>OFI</v>
          </cell>
          <cell r="M2732" t="str">
            <v>5553001 EXT 136</v>
          </cell>
          <cell r="Q2732">
            <v>108930922</v>
          </cell>
          <cell r="S2732">
            <v>1.8</v>
          </cell>
          <cell r="T2732">
            <v>1162</v>
          </cell>
          <cell r="U2732">
            <v>0</v>
          </cell>
        </row>
        <row r="2733">
          <cell r="A2733" t="str">
            <v>PROP02733</v>
          </cell>
          <cell r="C2733" t="str">
            <v>80-19</v>
          </cell>
          <cell r="D2733">
            <v>43517</v>
          </cell>
          <cell r="E2733">
            <v>0</v>
          </cell>
          <cell r="F2733">
            <v>1</v>
          </cell>
          <cell r="G2733" t="str">
            <v>SIN INFORMACIÓN</v>
          </cell>
          <cell r="H2733" t="str">
            <v>IROTAMA</v>
          </cell>
          <cell r="I2733" t="str">
            <v>JULIO RIBÓN</v>
          </cell>
          <cell r="J2733" t="str">
            <v>AMPLIACIÓN CONTRATO IROTAMA TORRE C (AMPLIACIÓN + INCLUSIÓN AUXILIAR)</v>
          </cell>
          <cell r="K2733" t="str">
            <v>INT</v>
          </cell>
          <cell r="L2733" t="str">
            <v>HOT</v>
          </cell>
          <cell r="Q2733">
            <v>11250000</v>
          </cell>
          <cell r="S2733">
            <v>1.52</v>
          </cell>
          <cell r="T2733">
            <v>17600</v>
          </cell>
          <cell r="U2733">
            <v>0</v>
          </cell>
        </row>
        <row r="2734">
          <cell r="A2734" t="str">
            <v>PROP02734</v>
          </cell>
          <cell r="C2734" t="str">
            <v>19-19</v>
          </cell>
          <cell r="D2734">
            <v>43511</v>
          </cell>
          <cell r="E2734">
            <v>0</v>
          </cell>
          <cell r="F2734">
            <v>1</v>
          </cell>
          <cell r="G2734" t="str">
            <v>SIN INFORMACIÓN</v>
          </cell>
          <cell r="H2734" t="str">
            <v>AVIDANTI</v>
          </cell>
          <cell r="I2734" t="str">
            <v>FERNANDA BELTRAN CALDERON</v>
          </cell>
          <cell r="J2734" t="str">
            <v>SUP A LA COORDINACIÓN A LOS DISEÑOS CLÍNICA AVIDANTI IBAGUÉ</v>
          </cell>
          <cell r="K2734" t="str">
            <v>INT</v>
          </cell>
          <cell r="L2734" t="str">
            <v>SAL</v>
          </cell>
          <cell r="M2734">
            <v>6002463</v>
          </cell>
          <cell r="Q2734">
            <v>52850915</v>
          </cell>
          <cell r="S2734">
            <v>1.61</v>
          </cell>
          <cell r="T2734">
            <v>14551</v>
          </cell>
          <cell r="U2734">
            <v>0</v>
          </cell>
        </row>
        <row r="2735">
          <cell r="A2735" t="str">
            <v>PROP02735</v>
          </cell>
          <cell r="C2735" t="str">
            <v>64-19</v>
          </cell>
          <cell r="D2735">
            <v>43515</v>
          </cell>
          <cell r="E2735">
            <v>0</v>
          </cell>
          <cell r="F2735">
            <v>1</v>
          </cell>
          <cell r="G2735" t="str">
            <v>SIN INFORMACIÓN</v>
          </cell>
          <cell r="H2735" t="str">
            <v>AR CONSTRUCCIONES</v>
          </cell>
          <cell r="I2735" t="str">
            <v>JUAN MARTÍN PIMIENTO</v>
          </cell>
          <cell r="J2735" t="str">
            <v>INTERVENTORÍA ADMINISTRATIVA Y SUPERVISIÓN TÉCNICA INTERVENTORÍA FONTANA 2</v>
          </cell>
          <cell r="K2735" t="str">
            <v>INT</v>
          </cell>
          <cell r="L2735" t="str">
            <v>VIV</v>
          </cell>
          <cell r="M2735">
            <v>3173829653</v>
          </cell>
          <cell r="O2735" t="str">
            <v>SI</v>
          </cell>
          <cell r="Q2735">
            <v>1293168739</v>
          </cell>
          <cell r="S2735">
            <v>1.5</v>
          </cell>
          <cell r="T2735">
            <v>76316</v>
          </cell>
          <cell r="U2735">
            <v>1</v>
          </cell>
        </row>
        <row r="2736">
          <cell r="A2736" t="str">
            <v>PROP02736</v>
          </cell>
          <cell r="C2736" t="str">
            <v>83-19</v>
          </cell>
          <cell r="D2736">
            <v>43518</v>
          </cell>
          <cell r="E2736">
            <v>0</v>
          </cell>
          <cell r="F2736">
            <v>1</v>
          </cell>
          <cell r="G2736" t="str">
            <v>SIN INFORMACIÓN</v>
          </cell>
          <cell r="H2736" t="str">
            <v>Vallejo Gerencia y Construcción SAS</v>
          </cell>
          <cell r="I2736" t="str">
            <v>ANA ORTEGA</v>
          </cell>
          <cell r="J2736" t="str">
            <v>PRESUPUESTO CAFETERÍA COLEGIO NUEVA GRANADA</v>
          </cell>
          <cell r="K2736" t="str">
            <v>PRES</v>
          </cell>
          <cell r="L2736" t="str">
            <v>EDU</v>
          </cell>
          <cell r="Q2736">
            <v>17200000</v>
          </cell>
          <cell r="S2736">
            <v>2.44</v>
          </cell>
          <cell r="T2736">
            <v>2094</v>
          </cell>
          <cell r="U2736">
            <v>0</v>
          </cell>
        </row>
        <row r="2737">
          <cell r="A2737" t="str">
            <v>PROP02737</v>
          </cell>
          <cell r="C2737" t="str">
            <v>19-19</v>
          </cell>
          <cell r="D2737">
            <v>43521</v>
          </cell>
          <cell r="E2737">
            <v>0</v>
          </cell>
          <cell r="F2737">
            <v>1</v>
          </cell>
          <cell r="G2737" t="str">
            <v>SIN INFORMACIÓN</v>
          </cell>
          <cell r="H2737" t="str">
            <v>AVIDANTI</v>
          </cell>
          <cell r="I2737" t="str">
            <v>FERNANDA BELTRAN CALDERON</v>
          </cell>
          <cell r="J2737" t="str">
            <v>GERENCIA DE OBRA E INTERVENTORÍA HOSPITAL CIUDAD VERDE SOACHA</v>
          </cell>
          <cell r="K2737" t="str">
            <v>GER</v>
          </cell>
          <cell r="L2737" t="str">
            <v>SAL</v>
          </cell>
          <cell r="M2737">
            <v>6002463</v>
          </cell>
          <cell r="O2737" t="str">
            <v>SI</v>
          </cell>
          <cell r="Q2737">
            <v>2133954110</v>
          </cell>
          <cell r="S2737">
            <v>1.8</v>
          </cell>
          <cell r="T2737">
            <v>23892</v>
          </cell>
          <cell r="U2737">
            <v>1</v>
          </cell>
        </row>
        <row r="2738">
          <cell r="A2738" t="str">
            <v>PROP02738</v>
          </cell>
          <cell r="C2738" t="str">
            <v>76-19</v>
          </cell>
          <cell r="D2738">
            <v>43525</v>
          </cell>
          <cell r="E2738">
            <v>0</v>
          </cell>
          <cell r="F2738">
            <v>1</v>
          </cell>
          <cell r="G2738" t="str">
            <v>SIN INFORMACIÓN</v>
          </cell>
          <cell r="H2738" t="str">
            <v>CENTRO COMERCIAL SALITRE PLAZA</v>
          </cell>
          <cell r="J2738" t="str">
            <v>AMPLIACIÓN CONTRATO CENTRO COMERCIAL SALITRE PLAZA</v>
          </cell>
          <cell r="K2738" t="str">
            <v>INT</v>
          </cell>
          <cell r="L2738" t="str">
            <v>SIN INFORMACIÓN</v>
          </cell>
          <cell r="O2738" t="str">
            <v>SI</v>
          </cell>
          <cell r="Q2738">
            <v>405701315</v>
          </cell>
          <cell r="U2738">
            <v>1</v>
          </cell>
        </row>
        <row r="2739">
          <cell r="A2739" t="str">
            <v>PROP02739</v>
          </cell>
          <cell r="C2739" t="str">
            <v>89-AMP-19</v>
          </cell>
          <cell r="D2739">
            <v>43528</v>
          </cell>
          <cell r="E2739">
            <v>0</v>
          </cell>
          <cell r="F2739">
            <v>1</v>
          </cell>
          <cell r="G2739" t="str">
            <v>SIN INFORMACIÓN</v>
          </cell>
          <cell r="H2739" t="str">
            <v>UNIVERSIDAD DEL ROSARIO</v>
          </cell>
          <cell r="I2739" t="str">
            <v>JUAN PABLO VÁSQUEZ</v>
          </cell>
          <cell r="J2739" t="str">
            <v>AMPLIACIÓN CONTRATO LA VEGA</v>
          </cell>
          <cell r="K2739" t="str">
            <v>INT</v>
          </cell>
          <cell r="L2739" t="str">
            <v>SIN INFORMACIÓN</v>
          </cell>
          <cell r="Q2739">
            <v>89743692</v>
          </cell>
          <cell r="S2739">
            <v>1.63</v>
          </cell>
          <cell r="U2739">
            <v>0</v>
          </cell>
        </row>
        <row r="2740">
          <cell r="A2740" t="str">
            <v>PROP02740</v>
          </cell>
          <cell r="C2740" t="str">
            <v>86-19</v>
          </cell>
          <cell r="D2740">
            <v>43517</v>
          </cell>
          <cell r="E2740">
            <v>0</v>
          </cell>
          <cell r="F2740">
            <v>1</v>
          </cell>
          <cell r="G2740" t="str">
            <v>SIN INFORMACIÓN</v>
          </cell>
          <cell r="H2740" t="str">
            <v>PROMOTORA ACR SAS COHEN</v>
          </cell>
          <cell r="J2740" t="str">
            <v xml:space="preserve"> INTERVENTORÍA 593</v>
          </cell>
          <cell r="K2740" t="str">
            <v>INT</v>
          </cell>
          <cell r="L2740" t="str">
            <v>SIN INFORMACIÓN</v>
          </cell>
          <cell r="Q2740">
            <v>162644004</v>
          </cell>
          <cell r="S2740">
            <v>1.49</v>
          </cell>
          <cell r="U2740">
            <v>0</v>
          </cell>
        </row>
        <row r="2741">
          <cell r="A2741" t="str">
            <v>PROP02741</v>
          </cell>
          <cell r="C2741" t="str">
            <v>86-19</v>
          </cell>
          <cell r="D2741">
            <v>43531</v>
          </cell>
          <cell r="E2741">
            <v>0</v>
          </cell>
          <cell r="F2741">
            <v>1</v>
          </cell>
          <cell r="G2741" t="str">
            <v>SIN INFORMACIÓN</v>
          </cell>
          <cell r="H2741" t="str">
            <v>PROMOTORA ACR SAS COHEN</v>
          </cell>
          <cell r="J2741" t="str">
            <v xml:space="preserve"> INTERVENTORÍA 593</v>
          </cell>
          <cell r="K2741" t="str">
            <v>INT</v>
          </cell>
          <cell r="L2741" t="str">
            <v>SIN INFORMACIÓN</v>
          </cell>
          <cell r="Q2741">
            <v>101243693</v>
          </cell>
          <cell r="S2741">
            <v>1.5</v>
          </cell>
          <cell r="U2741">
            <v>0</v>
          </cell>
        </row>
        <row r="2742">
          <cell r="A2742" t="str">
            <v>PROP02742</v>
          </cell>
          <cell r="C2742" t="str">
            <v>86-19</v>
          </cell>
          <cell r="D2742">
            <v>43537</v>
          </cell>
          <cell r="E2742">
            <v>0</v>
          </cell>
          <cell r="F2742">
            <v>1</v>
          </cell>
          <cell r="G2742" t="str">
            <v>SIN INFORMACIÓN</v>
          </cell>
          <cell r="H2742" t="str">
            <v>PROMOTORA ACR SAS COHEN</v>
          </cell>
          <cell r="J2742" t="str">
            <v xml:space="preserve"> INTERVENTORÍA 593</v>
          </cell>
          <cell r="K2742" t="str">
            <v>INT</v>
          </cell>
          <cell r="L2742" t="str">
            <v>SIN INFORMACIÓN</v>
          </cell>
          <cell r="Q2742">
            <v>93289883</v>
          </cell>
          <cell r="S2742">
            <v>1.49</v>
          </cell>
          <cell r="U2742">
            <v>0</v>
          </cell>
        </row>
        <row r="2743">
          <cell r="A2743" t="str">
            <v>PROP02743</v>
          </cell>
          <cell r="C2743" t="str">
            <v>85-19</v>
          </cell>
          <cell r="D2743">
            <v>43516</v>
          </cell>
          <cell r="E2743">
            <v>0</v>
          </cell>
          <cell r="F2743">
            <v>1</v>
          </cell>
          <cell r="G2743" t="str">
            <v>SIN INFORMACIÓN</v>
          </cell>
          <cell r="H2743" t="str">
            <v>TEATRO MAYOR JULIO MARIO SANTODOMINGO</v>
          </cell>
          <cell r="I2743" t="str">
            <v>RAMIRO EDUARDO OSORIO</v>
          </cell>
          <cell r="J2743" t="str">
            <v>PROGRAMACIÓN TERRAZA JULIO MARIO SANTODOMINGO</v>
          </cell>
          <cell r="K2743" t="str">
            <v>PRES</v>
          </cell>
          <cell r="L2743" t="str">
            <v>EDU</v>
          </cell>
          <cell r="M2743">
            <v>3166916163</v>
          </cell>
          <cell r="Q2743">
            <v>5250000</v>
          </cell>
          <cell r="S2743">
            <v>1.32</v>
          </cell>
          <cell r="T2743">
            <v>892</v>
          </cell>
          <cell r="U2743">
            <v>0</v>
          </cell>
        </row>
        <row r="2744">
          <cell r="A2744" t="str">
            <v>PROP02744</v>
          </cell>
          <cell r="C2744" t="str">
            <v>87-19</v>
          </cell>
          <cell r="D2744">
            <v>43518</v>
          </cell>
          <cell r="E2744">
            <v>0</v>
          </cell>
          <cell r="F2744">
            <v>1</v>
          </cell>
          <cell r="G2744" t="str">
            <v>SIN INFORMACIÓN</v>
          </cell>
          <cell r="H2744" t="str">
            <v>MALL PLAZA</v>
          </cell>
          <cell r="I2744" t="str">
            <v>URIEL SALAZAR PINEDA</v>
          </cell>
          <cell r="J2744" t="str">
            <v>AMPLIACIÓN CONTRATO MALL PLAZA BARRANQUILLA (INCLUSIÓN RES URBANISMO)</v>
          </cell>
          <cell r="K2744" t="str">
            <v>INT</v>
          </cell>
          <cell r="L2744" t="str">
            <v>COM</v>
          </cell>
          <cell r="Q2744">
            <v>26505000</v>
          </cell>
          <cell r="S2744">
            <v>1.37</v>
          </cell>
          <cell r="U2744">
            <v>0</v>
          </cell>
        </row>
        <row r="2745">
          <cell r="A2745" t="str">
            <v>PROP02745</v>
          </cell>
          <cell r="C2745" t="str">
            <v xml:space="preserve"> 8-19</v>
          </cell>
          <cell r="D2745">
            <v>43518</v>
          </cell>
          <cell r="E2745">
            <v>0</v>
          </cell>
          <cell r="F2745">
            <v>1</v>
          </cell>
          <cell r="G2745" t="str">
            <v>SIN INFORMACIÓN</v>
          </cell>
          <cell r="H2745" t="str">
            <v>UNIVERSIDAD SANTO TOMAS</v>
          </cell>
          <cell r="J2745" t="str">
            <v>AMPLIACIÓN PARA EL CONTRATO SANTO TOMÁS TUNJA</v>
          </cell>
          <cell r="K2745" t="str">
            <v>INT</v>
          </cell>
          <cell r="L2745" t="str">
            <v>SIN INFORMACIÓN</v>
          </cell>
          <cell r="Q2745">
            <v>167294534</v>
          </cell>
          <cell r="U2745">
            <v>0</v>
          </cell>
        </row>
        <row r="2746">
          <cell r="A2746" t="str">
            <v>PROP02746</v>
          </cell>
          <cell r="C2746" t="str">
            <v>45-19</v>
          </cell>
          <cell r="D2746" t="str">
            <v>SIN INFORMACIÓN</v>
          </cell>
          <cell r="E2746">
            <v>1</v>
          </cell>
          <cell r="F2746">
            <v>0</v>
          </cell>
          <cell r="G2746" t="str">
            <v>SIN INFORMACIÓN</v>
          </cell>
          <cell r="H2746" t="str">
            <v>IDU</v>
          </cell>
          <cell r="J2746" t="str">
            <v>INTERVENTORÍA PARA LA CONSTRUCCIÓN DE LA AMPLIACION DEL PORTAL SUR DEL SISTEMA TRANSMILENIO, EN BOGOTÁ, D.C</v>
          </cell>
          <cell r="K2746" t="str">
            <v>INT</v>
          </cell>
          <cell r="L2746" t="str">
            <v>SIN INFORMACIÓN</v>
          </cell>
          <cell r="U2746">
            <v>0</v>
          </cell>
        </row>
        <row r="2747">
          <cell r="A2747" t="str">
            <v>PROP02747</v>
          </cell>
          <cell r="C2747" t="str">
            <v>17-19</v>
          </cell>
          <cell r="D2747" t="str">
            <v>SIN INFORMACIÓN</v>
          </cell>
          <cell r="E2747">
            <v>0</v>
          </cell>
          <cell r="F2747">
            <v>1</v>
          </cell>
          <cell r="G2747" t="str">
            <v>SIN INFORMACIÓN</v>
          </cell>
          <cell r="H2747" t="str">
            <v>SEGUROS BOLÍVAR</v>
          </cell>
          <cell r="J2747" t="str">
            <v>ASESORÍA Y PRESTACIÓN DE SERVICIOS DE LA INTERVENTORIA TÉCNICA PROYECTO OFICINAS SEGUROS BOLÍVAR</v>
          </cell>
          <cell r="K2747" t="str">
            <v>INT</v>
          </cell>
          <cell r="L2747" t="str">
            <v>SIN INFORMACIÓN</v>
          </cell>
          <cell r="U2747">
            <v>0</v>
          </cell>
        </row>
        <row r="2748">
          <cell r="A2748" t="str">
            <v>PROP02748</v>
          </cell>
          <cell r="C2748" t="str">
            <v>90-19</v>
          </cell>
          <cell r="D2748">
            <v>43528</v>
          </cell>
          <cell r="E2748">
            <v>0</v>
          </cell>
          <cell r="F2748">
            <v>1</v>
          </cell>
          <cell r="G2748" t="str">
            <v>SIN INFORMACIÓN</v>
          </cell>
          <cell r="H2748" t="str">
            <v>CAJA DE COMPENSACIÓN FAMILIAR COLSUBSIDIO</v>
          </cell>
          <cell r="I2748" t="str">
            <v>LEONARDO ANDRÉS RAMOS</v>
          </cell>
          <cell r="J2748" t="str">
            <v>AMPLIACIÓN CONTRATO CLUB LA COLINA ED. DE PARQUEADEROS</v>
          </cell>
          <cell r="K2748" t="str">
            <v>INT</v>
          </cell>
          <cell r="L2748" t="str">
            <v>SIN INFORMACIÓN</v>
          </cell>
          <cell r="O2748" t="str">
            <v>NO</v>
          </cell>
          <cell r="Q2748">
            <v>41846123</v>
          </cell>
          <cell r="S2748">
            <v>1.65</v>
          </cell>
          <cell r="U2748">
            <v>0</v>
          </cell>
        </row>
        <row r="2749">
          <cell r="A2749" t="str">
            <v>PROP02749</v>
          </cell>
          <cell r="C2749" t="str">
            <v xml:space="preserve"> 91-19</v>
          </cell>
          <cell r="D2749" t="str">
            <v>SIN INFORMACIÓN</v>
          </cell>
          <cell r="E2749">
            <v>0</v>
          </cell>
          <cell r="F2749">
            <v>1</v>
          </cell>
          <cell r="G2749" t="str">
            <v>SIN INFORMACIÓN</v>
          </cell>
          <cell r="H2749" t="str">
            <v>Habitus Construcciones SAS</v>
          </cell>
          <cell r="J2749" t="str">
            <v>PRESUPUESTO, PROGRAMACIÓN, INT. CONTROLES, SUPERVISIÓN TÉCNICA  TORRE VENTTO</v>
          </cell>
          <cell r="K2749" t="str">
            <v>INT</v>
          </cell>
          <cell r="L2749" t="str">
            <v>SIN INFORMACIÓN</v>
          </cell>
          <cell r="Q2749">
            <v>930557939</v>
          </cell>
          <cell r="U2749">
            <v>0</v>
          </cell>
        </row>
        <row r="2750">
          <cell r="A2750" t="str">
            <v>PROP02750</v>
          </cell>
          <cell r="C2750" t="str">
            <v>78-19</v>
          </cell>
          <cell r="D2750">
            <v>43525</v>
          </cell>
          <cell r="E2750">
            <v>0</v>
          </cell>
          <cell r="F2750">
            <v>1</v>
          </cell>
          <cell r="G2750" t="str">
            <v>SIN INFORMACIÓN</v>
          </cell>
          <cell r="H2750" t="str">
            <v>UNIVERSIDAD DEL ROSARIO</v>
          </cell>
          <cell r="I2750" t="str">
            <v>ANDRÉS RODRÍGUEZ FORERO</v>
          </cell>
          <cell r="J2750" t="str">
            <v>GERENCIA QUINTA MUTIS</v>
          </cell>
          <cell r="K2750" t="str">
            <v>GER</v>
          </cell>
          <cell r="L2750" t="str">
            <v>EDU</v>
          </cell>
          <cell r="Q2750">
            <v>3989000024.4799976</v>
          </cell>
          <cell r="S2750">
            <v>1.53</v>
          </cell>
          <cell r="T2750">
            <v>25000</v>
          </cell>
          <cell r="U2750">
            <v>0</v>
          </cell>
        </row>
        <row r="2751">
          <cell r="A2751" t="str">
            <v>PROP02751</v>
          </cell>
          <cell r="C2751" t="str">
            <v>33-19</v>
          </cell>
          <cell r="D2751" t="str">
            <v>SIN INFORMACIÓN</v>
          </cell>
          <cell r="E2751">
            <v>1</v>
          </cell>
          <cell r="F2751">
            <v>0</v>
          </cell>
          <cell r="G2751" t="str">
            <v>SIN INFORMACIÓN</v>
          </cell>
          <cell r="H2751" t="str">
            <v>ACUEDUCTO</v>
          </cell>
          <cell r="J2751" t="str">
            <v xml:space="preserve">INTERVENTORÍA COMPLEMENTACIÓN Y AJUSTE DE ESTUDIOS Y DISEÑOS, Y CONSTRUCCIÓN DE LOS TRAMOS 3, 4, 5 Y 6 DEL CORREDOR AMBIENTAL DEL RIO FUCHA </v>
          </cell>
          <cell r="K2751" t="str">
            <v>INT</v>
          </cell>
          <cell r="L2751" t="str">
            <v>SIN INFORMACIÓN</v>
          </cell>
          <cell r="S2751" t="str">
            <v>1,14, no definitivo por dedicaciones sin definir</v>
          </cell>
          <cell r="U2751">
            <v>0</v>
          </cell>
        </row>
        <row r="2752">
          <cell r="A2752" t="str">
            <v>PROP02752</v>
          </cell>
          <cell r="C2752" t="str">
            <v>35-19</v>
          </cell>
          <cell r="D2752" t="str">
            <v>SIN INFORMACIÓN</v>
          </cell>
          <cell r="E2752">
            <v>1</v>
          </cell>
          <cell r="F2752">
            <v>0</v>
          </cell>
          <cell r="G2752" t="str">
            <v>SIN INFORMACIÓN</v>
          </cell>
          <cell r="H2752" t="str">
            <v>ACUEDUCTO</v>
          </cell>
          <cell r="J2752" t="str">
            <v>INTERVENTORíA PARQUE ECOLÓGICO SAN RAFAEL</v>
          </cell>
          <cell r="K2752" t="str">
            <v>INT</v>
          </cell>
          <cell r="L2752" t="str">
            <v>SIN INFORMACIÓN</v>
          </cell>
          <cell r="Q2752">
            <v>6719854273.1092443</v>
          </cell>
          <cell r="S2752" t="str">
            <v>1,77, no definitivo</v>
          </cell>
          <cell r="U2752">
            <v>0</v>
          </cell>
        </row>
        <row r="2753">
          <cell r="A2753" t="str">
            <v>PROP02753</v>
          </cell>
          <cell r="C2753" t="str">
            <v>77-19</v>
          </cell>
          <cell r="D2753" t="str">
            <v>SIN INFORMACIÓN</v>
          </cell>
          <cell r="E2753">
            <v>0</v>
          </cell>
          <cell r="F2753">
            <v>1</v>
          </cell>
          <cell r="G2753" t="str">
            <v>SIN INFORMACIÓN</v>
          </cell>
          <cell r="H2753" t="str">
            <v>WTC CALI</v>
          </cell>
          <cell r="J2753" t="str">
            <v>RECIBO ZONAS COMUNES WTC</v>
          </cell>
          <cell r="K2753" t="str">
            <v>INT</v>
          </cell>
          <cell r="L2753" t="str">
            <v>SIN INFORMACIÓN</v>
          </cell>
          <cell r="S2753" t="str">
            <v>N.A.</v>
          </cell>
          <cell r="U2753">
            <v>0</v>
          </cell>
        </row>
        <row r="2754">
          <cell r="A2754" t="str">
            <v>PROP02754</v>
          </cell>
          <cell r="C2754" t="str">
            <v>88-19</v>
          </cell>
          <cell r="D2754" t="str">
            <v>SIN INFORMACIÓN</v>
          </cell>
          <cell r="E2754">
            <v>0</v>
          </cell>
          <cell r="F2754">
            <v>1</v>
          </cell>
          <cell r="G2754" t="str">
            <v>SIN INFORMACIÓN</v>
          </cell>
          <cell r="H2754" t="str">
            <v>UNIVERSIDAD JAVERIANA</v>
          </cell>
          <cell r="J2754" t="str">
            <v>INTERVENTORÍA EDIFICIO CALLE 125 JAVERIANA</v>
          </cell>
          <cell r="K2754" t="str">
            <v>INT</v>
          </cell>
          <cell r="L2754" t="str">
            <v>SIN INFORMACIÓN</v>
          </cell>
          <cell r="U2754">
            <v>0</v>
          </cell>
        </row>
        <row r="2755">
          <cell r="A2755" t="str">
            <v>PROP02755</v>
          </cell>
          <cell r="C2755" t="str">
            <v>92-19</v>
          </cell>
          <cell r="D2755">
            <v>43524</v>
          </cell>
          <cell r="E2755">
            <v>0</v>
          </cell>
          <cell r="F2755">
            <v>1</v>
          </cell>
          <cell r="G2755" t="str">
            <v>SIN INFORMACIÓN</v>
          </cell>
          <cell r="H2755" t="str">
            <v>FISCALÍA CÚCUTA</v>
          </cell>
          <cell r="I2755" t="str">
            <v>CARLOS JULIO NEISA</v>
          </cell>
          <cell r="J2755" t="str">
            <v>AMPLIACIÓN INTEREVENTORÍA FISCALÍA CÚCUTA AL 31 DE MAYO Y ADICIONAR 2 INSPECTORES</v>
          </cell>
          <cell r="K2755" t="str">
            <v>INT</v>
          </cell>
          <cell r="L2755" t="str">
            <v>SIN INFORMACIÓN</v>
          </cell>
          <cell r="Q2755">
            <v>229334349</v>
          </cell>
          <cell r="S2755" t="str">
            <v>N.A.</v>
          </cell>
          <cell r="U2755">
            <v>0</v>
          </cell>
        </row>
        <row r="2756">
          <cell r="A2756" t="str">
            <v>PROP02756</v>
          </cell>
          <cell r="C2756" t="str">
            <v>93-19</v>
          </cell>
          <cell r="D2756">
            <v>43528</v>
          </cell>
          <cell r="E2756">
            <v>0</v>
          </cell>
          <cell r="F2756">
            <v>1</v>
          </cell>
          <cell r="G2756" t="str">
            <v>SIN INFORMACIÓN</v>
          </cell>
          <cell r="H2756" t="str">
            <v>POLITÉCNICO GRANCOLOMBIANO</v>
          </cell>
          <cell r="I2756" t="str">
            <v>RAÚL CORTÉS</v>
          </cell>
          <cell r="J2756" t="str">
            <v>ADICIÓN DE UN AUXILIAR ADMINISTRATIVO APOYO LEED</v>
          </cell>
          <cell r="K2756" t="str">
            <v>GER</v>
          </cell>
          <cell r="L2756" t="str">
            <v>SIN INFORMACIÓN</v>
          </cell>
          <cell r="Q2756">
            <v>27528444</v>
          </cell>
          <cell r="U2756">
            <v>0</v>
          </cell>
        </row>
        <row r="2757">
          <cell r="A2757" t="str">
            <v>PROP02757</v>
          </cell>
          <cell r="C2757" t="str">
            <v>94-19</v>
          </cell>
          <cell r="D2757" t="str">
            <v>SIN INFORMACIÓN</v>
          </cell>
          <cell r="E2757">
            <v>0</v>
          </cell>
          <cell r="F2757">
            <v>1</v>
          </cell>
          <cell r="G2757" t="str">
            <v>SIN INFORMACIÓN</v>
          </cell>
          <cell r="H2757" t="str">
            <v>AKILA</v>
          </cell>
          <cell r="J2757" t="str">
            <v>GERENCÍA ETAPA PREVIA PALOQUEMAO</v>
          </cell>
          <cell r="K2757" t="str">
            <v>GER</v>
          </cell>
          <cell r="L2757" t="str">
            <v>SIN INFORMACIÓN</v>
          </cell>
          <cell r="Q2757">
            <v>182779557</v>
          </cell>
          <cell r="U2757">
            <v>0</v>
          </cell>
        </row>
        <row r="2758">
          <cell r="A2758" t="str">
            <v>PROP02758</v>
          </cell>
          <cell r="C2758" t="str">
            <v>95-19</v>
          </cell>
          <cell r="D2758">
            <v>43496</v>
          </cell>
          <cell r="E2758">
            <v>0</v>
          </cell>
          <cell r="F2758">
            <v>1</v>
          </cell>
          <cell r="G2758" t="str">
            <v>SIN INFORMACIÓN</v>
          </cell>
          <cell r="H2758" t="str">
            <v>UMIT</v>
          </cell>
          <cell r="I2758" t="str">
            <v>FERNANDA BELTRAN CALDERON</v>
          </cell>
          <cell r="J2758" t="str">
            <v>GERENCIA E INTERVENTORÍA SOTANOS UMIT</v>
          </cell>
          <cell r="K2758" t="str">
            <v>GER</v>
          </cell>
          <cell r="L2758" t="str">
            <v>SAL</v>
          </cell>
          <cell r="M2758">
            <v>6002463</v>
          </cell>
          <cell r="O2758" t="str">
            <v>SI</v>
          </cell>
          <cell r="Q2758">
            <v>133308236</v>
          </cell>
          <cell r="S2758">
            <v>1.81</v>
          </cell>
          <cell r="T2758">
            <v>1742</v>
          </cell>
          <cell r="U2758">
            <v>1</v>
          </cell>
        </row>
        <row r="2759">
          <cell r="A2759" t="str">
            <v>PROP02759</v>
          </cell>
          <cell r="C2759" t="str">
            <v>96-19</v>
          </cell>
          <cell r="D2759" t="str">
            <v>SIN INFORMACIÓN</v>
          </cell>
          <cell r="E2759">
            <v>0</v>
          </cell>
          <cell r="F2759">
            <v>1</v>
          </cell>
          <cell r="G2759" t="str">
            <v>SIN INFORMACIÓN</v>
          </cell>
          <cell r="H2759" t="str">
            <v>CLÍNICA LA PAZ</v>
          </cell>
          <cell r="J2759" t="str">
            <v>AMPLIACIÓN DE LA CLÍNICA</v>
          </cell>
          <cell r="K2759" t="str">
            <v>GER</v>
          </cell>
          <cell r="L2759" t="str">
            <v>SIN INFORMACIÓN</v>
          </cell>
          <cell r="U2759">
            <v>0</v>
          </cell>
        </row>
        <row r="2760">
          <cell r="A2760" t="str">
            <v>PROP02760</v>
          </cell>
          <cell r="C2760" t="str">
            <v>97-19</v>
          </cell>
          <cell r="D2760">
            <v>43530</v>
          </cell>
          <cell r="E2760">
            <v>0</v>
          </cell>
          <cell r="F2760">
            <v>1</v>
          </cell>
          <cell r="G2760" t="str">
            <v>SIN INFORMACIÓN</v>
          </cell>
          <cell r="H2760" t="str">
            <v>UNIVERSIDAD DEL ROSARIO</v>
          </cell>
          <cell r="I2760" t="str">
            <v>NOHORA ARTEAGA</v>
          </cell>
          <cell r="J2760" t="str">
            <v>AMPLIACIÓN QUINTA MUTIS ETAPA PREVIA</v>
          </cell>
          <cell r="K2760" t="str">
            <v>GER</v>
          </cell>
          <cell r="L2760" t="str">
            <v>SIN INFORMACIÓN</v>
          </cell>
          <cell r="O2760" t="str">
            <v>SI</v>
          </cell>
          <cell r="Q2760">
            <v>197831285</v>
          </cell>
          <cell r="S2760">
            <v>1.52</v>
          </cell>
          <cell r="U2760">
            <v>1</v>
          </cell>
        </row>
        <row r="2761">
          <cell r="A2761" t="str">
            <v>PROP02761</v>
          </cell>
          <cell r="C2761" t="str">
            <v>98-19</v>
          </cell>
          <cell r="D2761">
            <v>43530</v>
          </cell>
          <cell r="E2761">
            <v>0</v>
          </cell>
          <cell r="F2761">
            <v>1</v>
          </cell>
          <cell r="G2761" t="str">
            <v>SIN INFORMACIÓN</v>
          </cell>
          <cell r="H2761" t="str">
            <v>UNIVERSIDAD DEL ROSARIO</v>
          </cell>
          <cell r="I2761" t="str">
            <v>NOHORA ARTEAGA</v>
          </cell>
          <cell r="J2761" t="str">
            <v>AMPLIACIÓN QUINTA LA VEGA</v>
          </cell>
          <cell r="K2761" t="str">
            <v>INT</v>
          </cell>
          <cell r="L2761" t="str">
            <v>SIN INFORMACIÓN</v>
          </cell>
          <cell r="O2761" t="str">
            <v>SI</v>
          </cell>
          <cell r="Q2761">
            <v>66315631</v>
          </cell>
          <cell r="S2761">
            <v>1.61</v>
          </cell>
          <cell r="U2761">
            <v>1</v>
          </cell>
        </row>
        <row r="2762">
          <cell r="A2762" t="str">
            <v>PROP02762</v>
          </cell>
          <cell r="C2762" t="str">
            <v xml:space="preserve"> 99-19</v>
          </cell>
          <cell r="D2762">
            <v>43536</v>
          </cell>
          <cell r="E2762">
            <v>0</v>
          </cell>
          <cell r="F2762">
            <v>1</v>
          </cell>
          <cell r="G2762" t="str">
            <v>SIN INFORMACIÓN</v>
          </cell>
          <cell r="H2762" t="str">
            <v>GIP4</v>
          </cell>
          <cell r="I2762" t="str">
            <v>FELIPE ANDRÉS CASTRO
ALLISTER MANJARRÉS</v>
          </cell>
          <cell r="J2762" t="str">
            <v>MEGAPORT - ADICIÓN DE UN AUXILIAR ADMINISTRATIVO</v>
          </cell>
          <cell r="K2762" t="str">
            <v>GER</v>
          </cell>
          <cell r="L2762" t="str">
            <v>SIN INFORMACIÓN</v>
          </cell>
          <cell r="Q2762">
            <v>9175417</v>
          </cell>
          <cell r="U2762">
            <v>0</v>
          </cell>
        </row>
        <row r="2763">
          <cell r="A2763" t="str">
            <v>PROP02763</v>
          </cell>
          <cell r="C2763" t="str">
            <v>100 -19</v>
          </cell>
          <cell r="D2763">
            <v>43537</v>
          </cell>
          <cell r="E2763">
            <v>0</v>
          </cell>
          <cell r="F2763">
            <v>1</v>
          </cell>
          <cell r="G2763" t="str">
            <v>SIN INFORMACIÓN</v>
          </cell>
          <cell r="H2763" t="str">
            <v>UNIVERSIDAD EL ROSARIO</v>
          </cell>
          <cell r="I2763" t="str">
            <v>NOHORA ARTEAGA</v>
          </cell>
          <cell r="J2763" t="str">
            <v>TERMINOS DE REFERENCIA TRES PROYECTOS</v>
          </cell>
          <cell r="K2763" t="str">
            <v>OTR</v>
          </cell>
          <cell r="L2763" t="str">
            <v>SIN INFORMACIÓN</v>
          </cell>
          <cell r="Q2763">
            <v>179000000</v>
          </cell>
          <cell r="U2763">
            <v>0</v>
          </cell>
        </row>
        <row r="2764">
          <cell r="A2764" t="str">
            <v>PROP02764</v>
          </cell>
          <cell r="C2764" t="str">
            <v>101-18</v>
          </cell>
          <cell r="D2764" t="str">
            <v>SIN INFORMACIÓN</v>
          </cell>
          <cell r="E2764">
            <v>0</v>
          </cell>
          <cell r="F2764">
            <v>1</v>
          </cell>
          <cell r="G2764" t="str">
            <v>SIN INFORMACIÓN</v>
          </cell>
          <cell r="H2764" t="str">
            <v>1806 - AVIANCA</v>
          </cell>
          <cell r="J2764" t="str">
            <v>AMPLIACIÓN AL 31MAY19</v>
          </cell>
          <cell r="K2764" t="str">
            <v>GER</v>
          </cell>
          <cell r="L2764" t="str">
            <v>SIN INFORMACIÓN</v>
          </cell>
          <cell r="U2764">
            <v>0</v>
          </cell>
        </row>
        <row r="2765">
          <cell r="A2765" t="str">
            <v>PROP02765</v>
          </cell>
          <cell r="C2765" t="str">
            <v>102-19</v>
          </cell>
          <cell r="D2765">
            <v>43537</v>
          </cell>
          <cell r="E2765">
            <v>0</v>
          </cell>
          <cell r="F2765">
            <v>1</v>
          </cell>
          <cell r="G2765" t="str">
            <v>SIN INFORMACIÓN</v>
          </cell>
          <cell r="H2765" t="str">
            <v>CRUZ VERDE</v>
          </cell>
          <cell r="J2765" t="str">
            <v>BODEGA 28,000 m2</v>
          </cell>
          <cell r="K2765" t="str">
            <v>GER</v>
          </cell>
          <cell r="L2765" t="str">
            <v>SIN INFORMACIÓN</v>
          </cell>
          <cell r="Q2765">
            <v>1112606758</v>
          </cell>
          <cell r="S2765" t="str">
            <v>2-1.7</v>
          </cell>
          <cell r="U2765">
            <v>0</v>
          </cell>
        </row>
        <row r="2766">
          <cell r="A2766" t="str">
            <v>PROP02766</v>
          </cell>
          <cell r="C2766" t="str">
            <v>103-19</v>
          </cell>
          <cell r="D2766" t="str">
            <v>SIN INFORMACIÓN</v>
          </cell>
          <cell r="E2766">
            <v>0</v>
          </cell>
          <cell r="F2766">
            <v>1</v>
          </cell>
          <cell r="G2766" t="str">
            <v>SIN INFORMACIÓN</v>
          </cell>
          <cell r="H2766" t="str">
            <v>CREPES &amp; WAFFLES</v>
          </cell>
          <cell r="J2766" t="str">
            <v>GERENCIA E INTERVENTORÍA COLEGIO LA LEONA - CAJAMARCA</v>
          </cell>
          <cell r="K2766" t="str">
            <v>GER</v>
          </cell>
          <cell r="L2766" t="str">
            <v>SIN INFORMACIÓN</v>
          </cell>
          <cell r="S2766">
            <v>1.8</v>
          </cell>
          <cell r="U2766">
            <v>0</v>
          </cell>
        </row>
        <row r="2767">
          <cell r="A2767" t="str">
            <v>PROP02767</v>
          </cell>
          <cell r="C2767" t="str">
            <v>104 -19</v>
          </cell>
          <cell r="D2767" t="str">
            <v>SIN INFORMACIÓN</v>
          </cell>
          <cell r="E2767">
            <v>0</v>
          </cell>
          <cell r="F2767">
            <v>1</v>
          </cell>
          <cell r="G2767" t="str">
            <v>SIN INFORMACIÓN</v>
          </cell>
          <cell r="H2767" t="str">
            <v>COLEGIO HELVETIA</v>
          </cell>
          <cell r="J2767" t="str">
            <v xml:space="preserve">GERENCIA DE ETAPA PREVIA DE PROYECTOS </v>
          </cell>
          <cell r="K2767" t="str">
            <v>GER</v>
          </cell>
          <cell r="L2767" t="str">
            <v>SIN INFORMACIÓN</v>
          </cell>
          <cell r="U2767">
            <v>0</v>
          </cell>
        </row>
        <row r="2768">
          <cell r="A2768" t="str">
            <v>PROP02768</v>
          </cell>
          <cell r="C2768" t="str">
            <v>105 -19</v>
          </cell>
          <cell r="D2768">
            <v>43538</v>
          </cell>
          <cell r="E2768">
            <v>0</v>
          </cell>
          <cell r="F2768">
            <v>1</v>
          </cell>
          <cell r="G2768" t="str">
            <v>SIN INFORMACIÓN</v>
          </cell>
          <cell r="H2768" t="str">
            <v>DANIEL BERMUDEZ</v>
          </cell>
          <cell r="I2768" t="str">
            <v>DANIEL BERMÚDEZ</v>
          </cell>
          <cell r="J2768" t="str">
            <v>GRAN DECAMERON SERENA DEL MAR</v>
          </cell>
          <cell r="K2768" t="str">
            <v>PRES</v>
          </cell>
          <cell r="L2768" t="str">
            <v>SIN INFORMACIÓN</v>
          </cell>
          <cell r="Q2768">
            <v>92200000</v>
          </cell>
          <cell r="S2768">
            <v>2.1</v>
          </cell>
          <cell r="U2768">
            <v>0</v>
          </cell>
        </row>
        <row r="2769">
          <cell r="A2769" t="str">
            <v>PROP02769</v>
          </cell>
          <cell r="C2769" t="str">
            <v>106 -19</v>
          </cell>
          <cell r="D2769" t="str">
            <v>SIN INFORMACIÓN</v>
          </cell>
          <cell r="E2769">
            <v>0</v>
          </cell>
          <cell r="F2769">
            <v>1</v>
          </cell>
          <cell r="G2769" t="str">
            <v>SIN INFORMACIÓN</v>
          </cell>
          <cell r="H2769" t="str">
            <v>FELIPE GÁMEZ ARQUITECTOS S.A.S.</v>
          </cell>
          <cell r="J2769" t="str">
            <v xml:space="preserve">1689-HOTEL HILTON </v>
          </cell>
          <cell r="K2769" t="str">
            <v>INT</v>
          </cell>
          <cell r="L2769" t="str">
            <v>SIN INFORMACIÓN</v>
          </cell>
          <cell r="Q2769">
            <v>356998076</v>
          </cell>
          <cell r="U2769">
            <v>0</v>
          </cell>
        </row>
        <row r="2770">
          <cell r="A2770" t="str">
            <v>PROP02770</v>
          </cell>
          <cell r="C2770" t="str">
            <v>80-19</v>
          </cell>
          <cell r="D2770" t="str">
            <v>SIN INFORMACIÓN</v>
          </cell>
          <cell r="E2770">
            <v>0</v>
          </cell>
          <cell r="F2770">
            <v>1</v>
          </cell>
          <cell r="G2770" t="str">
            <v>SIN INFORMACIÓN</v>
          </cell>
          <cell r="H2770" t="str">
            <v>IROTAMA S.A.S.</v>
          </cell>
          <cell r="J2770" t="str">
            <v>1751- IROTAMA TORRE C</v>
          </cell>
          <cell r="K2770" t="str">
            <v>INT</v>
          </cell>
          <cell r="L2770" t="str">
            <v>SIN INFORMACIÓN</v>
          </cell>
          <cell r="Q2770">
            <v>149581360</v>
          </cell>
          <cell r="U2770">
            <v>0</v>
          </cell>
        </row>
        <row r="2771">
          <cell r="A2771" t="str">
            <v>PROP02771</v>
          </cell>
          <cell r="C2771" t="str">
            <v xml:space="preserve"> 107-19</v>
          </cell>
          <cell r="D2771" t="str">
            <v>SIN INFORMACIÓN</v>
          </cell>
          <cell r="E2771">
            <v>0</v>
          </cell>
          <cell r="F2771">
            <v>1</v>
          </cell>
          <cell r="G2771" t="str">
            <v>SIN INFORMACIÓN</v>
          </cell>
          <cell r="H2771" t="str">
            <v>UNIVERSIDAD DE LOS ANDES</v>
          </cell>
          <cell r="I2771" t="str">
            <v>N.A.</v>
          </cell>
          <cell r="J2771" t="str">
            <v>TOPOGRAFÍA PARQUE DE LOS NEVADOS</v>
          </cell>
          <cell r="K2771" t="str">
            <v>OTR</v>
          </cell>
          <cell r="L2771" t="str">
            <v>SIN INFORMACIÓN</v>
          </cell>
          <cell r="M2771" t="str">
            <v>N.A.</v>
          </cell>
          <cell r="Q2771" t="str">
            <v>N.A.</v>
          </cell>
          <cell r="R2771" t="str">
            <v>N.A.</v>
          </cell>
          <cell r="S2771" t="str">
            <v>N.A.</v>
          </cell>
          <cell r="T2771" t="str">
            <v>N.A.</v>
          </cell>
          <cell r="U2771">
            <v>0</v>
          </cell>
        </row>
        <row r="2772">
          <cell r="A2772" t="str">
            <v>PROP02772</v>
          </cell>
          <cell r="C2772" t="str">
            <v>105-19</v>
          </cell>
          <cell r="D2772" t="str">
            <v>SIN INFORMACIÓN</v>
          </cell>
          <cell r="E2772">
            <v>0</v>
          </cell>
          <cell r="F2772">
            <v>1</v>
          </cell>
          <cell r="G2772" t="str">
            <v>SIN INFORMACIÓN</v>
          </cell>
          <cell r="H2772" t="str">
            <v>DANIEL BERMUDEZ</v>
          </cell>
          <cell r="J2772" t="str">
            <v>GRAN DECAMERON SERENA DEL MAR</v>
          </cell>
          <cell r="K2772" t="str">
            <v>GER</v>
          </cell>
          <cell r="L2772" t="str">
            <v>SIN INFORMACIÓN</v>
          </cell>
          <cell r="U2772">
            <v>0</v>
          </cell>
        </row>
        <row r="2773">
          <cell r="A2773" t="str">
            <v>PROP02773</v>
          </cell>
          <cell r="C2773" t="str">
            <v>109-19</v>
          </cell>
          <cell r="D2773" t="str">
            <v>SIN INFORMACIÓN</v>
          </cell>
          <cell r="E2773">
            <v>0</v>
          </cell>
          <cell r="F2773">
            <v>1</v>
          </cell>
          <cell r="G2773" t="str">
            <v>SIN INFORMACIÓN</v>
          </cell>
          <cell r="H2773" t="str">
            <v>HAYUELOS COLOMBIA S.A.S.</v>
          </cell>
          <cell r="I2773" t="str">
            <v>EDWIN VEGA
DIANA MARCELA LÓPEZ</v>
          </cell>
          <cell r="J2773" t="str">
            <v>INTERVENTORÍA DE ESTUDIOS TÉCNICOS DE DETALLE PARA LICENCIAMIENTO DE URBANISMO Y CONSTRUCCIÓN DE LA CARGA LOCAL EN EL PLAN PARCIAL EL CARMEN</v>
          </cell>
          <cell r="K2773" t="str">
            <v>INT</v>
          </cell>
          <cell r="L2773" t="str">
            <v>SIN INFORMACIÓN</v>
          </cell>
          <cell r="U2773">
            <v>0</v>
          </cell>
        </row>
        <row r="2774">
          <cell r="A2774" t="str">
            <v>PROP02774</v>
          </cell>
          <cell r="C2774" t="str">
            <v>110-19</v>
          </cell>
          <cell r="D2774" t="str">
            <v>SIN INFORMACIÓN</v>
          </cell>
          <cell r="E2774">
            <v>0</v>
          </cell>
          <cell r="F2774">
            <v>1</v>
          </cell>
          <cell r="G2774" t="str">
            <v>SIN INFORMACIÓN</v>
          </cell>
          <cell r="H2774" t="str">
            <v>OSPINAS</v>
          </cell>
          <cell r="J2774" t="str">
            <v>INTERVENTORÍA VENTURA CARTAGENA (AJUSTE DE PROPUESTA)</v>
          </cell>
          <cell r="K2774" t="str">
            <v>INT</v>
          </cell>
          <cell r="L2774" t="str">
            <v>SIN INFORMACIÓN</v>
          </cell>
          <cell r="U2774">
            <v>0</v>
          </cell>
        </row>
        <row r="2775">
          <cell r="A2775" t="str">
            <v>PROP02775</v>
          </cell>
          <cell r="C2775" t="str">
            <v>111-19</v>
          </cell>
          <cell r="D2775" t="str">
            <v>SIN INFORMACIÓN</v>
          </cell>
          <cell r="E2775">
            <v>0</v>
          </cell>
          <cell r="F2775">
            <v>1</v>
          </cell>
          <cell r="G2775" t="str">
            <v>SIN INFORMACIÓN</v>
          </cell>
          <cell r="H2775" t="str">
            <v>UNIVERSIDAD DE LOS ANDES</v>
          </cell>
          <cell r="J2775" t="str">
            <v>TOPOGRAFÍA PROYECTOS GERENCIA INTEGRAL</v>
          </cell>
          <cell r="K2775" t="str">
            <v>OTR</v>
          </cell>
          <cell r="L2775" t="str">
            <v>SIN INFORMACIÓN</v>
          </cell>
          <cell r="S2775" t="str">
            <v>N.A.</v>
          </cell>
          <cell r="U2775">
            <v>0</v>
          </cell>
        </row>
        <row r="2776">
          <cell r="A2776" t="str">
            <v>PROP02776</v>
          </cell>
          <cell r="C2776" t="str">
            <v>112-19</v>
          </cell>
          <cell r="D2776" t="str">
            <v>SIN INFORMACIÓN</v>
          </cell>
          <cell r="E2776">
            <v>0</v>
          </cell>
          <cell r="F2776">
            <v>1</v>
          </cell>
          <cell r="G2776" t="str">
            <v>SIN INFORMACIÓN</v>
          </cell>
          <cell r="H2776" t="str">
            <v>UNIVERSIDAD SANTO TOMAS</v>
          </cell>
          <cell r="K2776">
            <v>0</v>
          </cell>
          <cell r="L2776" t="str">
            <v>SIN INFORMACIÓN</v>
          </cell>
          <cell r="U2776">
            <v>0</v>
          </cell>
        </row>
        <row r="2777">
          <cell r="A2777" t="str">
            <v>PROP02777</v>
          </cell>
          <cell r="C2777" t="str">
            <v>113-19</v>
          </cell>
          <cell r="D2777" t="str">
            <v>SIN INFORMACIÓN</v>
          </cell>
          <cell r="E2777">
            <v>0</v>
          </cell>
          <cell r="F2777">
            <v>1</v>
          </cell>
          <cell r="G2777" t="str">
            <v>SIN INFORMACIÓN</v>
          </cell>
          <cell r="H2777" t="str">
            <v>RIAÑO CONSTRUCCIONES</v>
          </cell>
          <cell r="J2777" t="str">
            <v>PRESUPUESTO EDIFICIO SANTA BÁRBARA</v>
          </cell>
          <cell r="K2777" t="str">
            <v>PRES</v>
          </cell>
          <cell r="L2777" t="str">
            <v>SIN INFORMACIÓN</v>
          </cell>
          <cell r="U2777">
            <v>0</v>
          </cell>
        </row>
        <row r="2778">
          <cell r="A2778" t="str">
            <v>PROP02778</v>
          </cell>
          <cell r="C2778" t="str">
            <v>114-19</v>
          </cell>
          <cell r="D2778" t="str">
            <v>SIN INFORMACIÓN</v>
          </cell>
          <cell r="E2778">
            <v>0</v>
          </cell>
          <cell r="F2778">
            <v>1</v>
          </cell>
          <cell r="G2778" t="str">
            <v>SIN INFORMACIÓN</v>
          </cell>
          <cell r="H2778" t="str">
            <v>HOTELES ESTELAR</v>
          </cell>
          <cell r="J2778" t="str">
            <v>GERENCIA DE OBRA E INTERVENTORÍA PARQUE DE LAS SOMBRAS</v>
          </cell>
          <cell r="K2778" t="str">
            <v>GER</v>
          </cell>
          <cell r="L2778" t="str">
            <v>SIN INFORMACIÓN</v>
          </cell>
          <cell r="U2778">
            <v>0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277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1.5703125" defaultRowHeight="15" x14ac:dyDescent="0.25"/>
  <cols>
    <col min="1" max="1" width="10.85546875" style="1" bestFit="1" customWidth="1"/>
    <col min="2" max="2" width="13.5703125" style="1" bestFit="1" customWidth="1"/>
    <col min="3" max="3" width="14.85546875" style="1" bestFit="1" customWidth="1"/>
    <col min="4" max="4" width="17.7109375" style="2" bestFit="1" customWidth="1"/>
    <col min="5" max="5" width="11.5703125" style="1" customWidth="1"/>
    <col min="6" max="6" width="18.140625" style="1" bestFit="1" customWidth="1"/>
    <col min="7" max="9" width="30.140625" style="1" customWidth="1"/>
    <col min="10" max="10" width="15.28515625" style="1" bestFit="1" customWidth="1"/>
    <col min="11" max="11" width="17.7109375" style="1" bestFit="1" customWidth="1"/>
    <col min="12" max="12" width="25.5703125" style="1" customWidth="1"/>
    <col min="13" max="14" width="12.42578125" style="1" bestFit="1" customWidth="1"/>
    <col min="15" max="15" width="11.5703125" style="1" customWidth="1"/>
    <col min="16" max="16" width="27.5703125" style="1" customWidth="1"/>
    <col min="17" max="17" width="12" style="1" bestFit="1" customWidth="1"/>
    <col min="18" max="18" width="60.28515625" style="1" bestFit="1" customWidth="1"/>
    <col min="19" max="19" width="10.7109375" style="1" customWidth="1"/>
    <col min="20" max="20" width="11.85546875" style="1" bestFit="1" customWidth="1"/>
    <col min="21" max="21" width="12.42578125" style="1" bestFit="1" customWidth="1"/>
    <col min="22" max="16384" width="11.5703125" style="1"/>
  </cols>
  <sheetData>
    <row r="1" spans="1:21" ht="30" x14ac:dyDescent="0.25">
      <c r="A1" s="7" t="s">
        <v>9333</v>
      </c>
      <c r="B1" s="7" t="s">
        <v>9332</v>
      </c>
      <c r="C1" s="7" t="s">
        <v>9331</v>
      </c>
      <c r="D1" s="6" t="s">
        <v>9330</v>
      </c>
      <c r="E1" s="5" t="s">
        <v>9334</v>
      </c>
      <c r="F1" s="7" t="s">
        <v>9327</v>
      </c>
      <c r="G1" s="7" t="s">
        <v>9326</v>
      </c>
      <c r="H1" s="7" t="s">
        <v>9325</v>
      </c>
      <c r="I1" s="7" t="s">
        <v>9324</v>
      </c>
      <c r="J1" s="8" t="s">
        <v>9323</v>
      </c>
      <c r="K1" s="5" t="s">
        <v>9322</v>
      </c>
      <c r="L1" s="7" t="s">
        <v>9321</v>
      </c>
      <c r="M1" s="7" t="s">
        <v>9320</v>
      </c>
      <c r="N1" s="7" t="s">
        <v>9319</v>
      </c>
      <c r="O1" s="7" t="s">
        <v>9318</v>
      </c>
      <c r="P1" s="7" t="s">
        <v>9317</v>
      </c>
      <c r="Q1" s="7" t="s">
        <v>9316</v>
      </c>
      <c r="R1" s="7" t="s">
        <v>9315</v>
      </c>
      <c r="S1" s="7" t="s">
        <v>9314</v>
      </c>
      <c r="T1" s="5" t="s">
        <v>9313</v>
      </c>
      <c r="U1" s="7" t="s">
        <v>9335</v>
      </c>
    </row>
    <row r="2" spans="1:21" x14ac:dyDescent="0.25">
      <c r="A2" s="3" t="s">
        <v>9312</v>
      </c>
      <c r="B2" s="3"/>
      <c r="C2" s="3" t="s">
        <v>7129</v>
      </c>
      <c r="D2" s="4">
        <v>43105</v>
      </c>
      <c r="E2" s="3" t="s">
        <v>9328</v>
      </c>
      <c r="F2" s="3" t="s">
        <v>4761</v>
      </c>
      <c r="G2" s="3" t="s">
        <v>9311</v>
      </c>
      <c r="H2" s="3" t="s">
        <v>9310</v>
      </c>
      <c r="I2" s="3" t="s">
        <v>9309</v>
      </c>
      <c r="J2" s="3" t="s">
        <v>6</v>
      </c>
      <c r="K2" s="3" t="s">
        <v>2613</v>
      </c>
      <c r="L2" s="3"/>
      <c r="M2" s="3"/>
      <c r="N2" s="3" t="s">
        <v>75</v>
      </c>
      <c r="O2" s="3">
        <v>1814</v>
      </c>
      <c r="P2" s="3">
        <v>14000000</v>
      </c>
      <c r="Q2" s="3">
        <v>14000000</v>
      </c>
      <c r="R2" s="3">
        <v>2.83</v>
      </c>
      <c r="S2" s="3">
        <v>0</v>
      </c>
      <c r="T2" s="3">
        <f>IF(OR(D2="",E2="",F2="",G2="",H2="",I2="",J2="",K2="",P2=""),1,0)</f>
        <v>0</v>
      </c>
      <c r="U2" s="3">
        <f>VLOOKUP(A2,[1]BD_REVISAR!$A$2:$U$2778,21,0)</f>
        <v>1</v>
      </c>
    </row>
    <row r="3" spans="1:21" x14ac:dyDescent="0.25">
      <c r="A3" s="3" t="s">
        <v>9308</v>
      </c>
      <c r="B3" s="3" t="s">
        <v>8151</v>
      </c>
      <c r="C3" s="3" t="s">
        <v>7129</v>
      </c>
      <c r="D3" s="4">
        <v>43110</v>
      </c>
      <c r="E3" s="3" t="s">
        <v>9329</v>
      </c>
      <c r="F3" s="3" t="s">
        <v>5239</v>
      </c>
      <c r="G3" s="3" t="s">
        <v>8583</v>
      </c>
      <c r="H3" s="3" t="s">
        <v>9307</v>
      </c>
      <c r="I3" s="3" t="s">
        <v>9306</v>
      </c>
      <c r="J3" s="3" t="s">
        <v>20</v>
      </c>
      <c r="K3" s="3" t="s">
        <v>124</v>
      </c>
      <c r="L3" s="3"/>
      <c r="M3" s="3" t="s">
        <v>133</v>
      </c>
      <c r="N3" s="3"/>
      <c r="O3" s="3"/>
      <c r="P3" s="3">
        <v>2767354000</v>
      </c>
      <c r="Q3" s="3"/>
      <c r="R3" s="3">
        <v>1.64</v>
      </c>
      <c r="S3" s="3">
        <v>0</v>
      </c>
      <c r="T3" s="3">
        <f t="shared" ref="T3:T66" si="0">IF(OR(D3="",E3="",F3="",G3="",H3="",I3="",J3="",K3="",P3=""),1,0)</f>
        <v>0</v>
      </c>
      <c r="U3" s="3">
        <f>VLOOKUP(A3,[1]BD_REVISAR!$A$2:$U$2778,21,0)</f>
        <v>0</v>
      </c>
    </row>
    <row r="4" spans="1:21" x14ac:dyDescent="0.25">
      <c r="A4" s="3" t="s">
        <v>9305</v>
      </c>
      <c r="B4" s="3" t="s">
        <v>8151</v>
      </c>
      <c r="C4" s="3" t="s">
        <v>9304</v>
      </c>
      <c r="D4" s="4">
        <v>43112</v>
      </c>
      <c r="E4" s="3" t="s">
        <v>9328</v>
      </c>
      <c r="F4" s="3" t="s">
        <v>4761</v>
      </c>
      <c r="G4" s="3" t="s">
        <v>5522</v>
      </c>
      <c r="H4" s="3" t="s">
        <v>9299</v>
      </c>
      <c r="I4" s="3" t="s">
        <v>9298</v>
      </c>
      <c r="J4" s="3" t="s">
        <v>20</v>
      </c>
      <c r="K4" s="3" t="s">
        <v>150</v>
      </c>
      <c r="L4" s="3"/>
      <c r="M4" s="3"/>
      <c r="N4" s="3" t="s">
        <v>133</v>
      </c>
      <c r="O4" s="3"/>
      <c r="P4" s="3"/>
      <c r="Q4" s="3"/>
      <c r="R4" s="3"/>
      <c r="S4" s="3">
        <v>11970</v>
      </c>
      <c r="T4" s="3">
        <f t="shared" si="0"/>
        <v>1</v>
      </c>
      <c r="U4" s="3">
        <f>VLOOKUP(A4,[1]BD_REVISAR!$A$2:$U$2778,21,0)</f>
        <v>0</v>
      </c>
    </row>
    <row r="5" spans="1:21" x14ac:dyDescent="0.25">
      <c r="A5" s="3" t="s">
        <v>9303</v>
      </c>
      <c r="B5" s="3" t="s">
        <v>8151</v>
      </c>
      <c r="C5" s="3" t="s">
        <v>9302</v>
      </c>
      <c r="D5" s="4">
        <v>43126</v>
      </c>
      <c r="E5" s="3" t="s">
        <v>9328</v>
      </c>
      <c r="F5" s="3" t="s">
        <v>0</v>
      </c>
      <c r="G5" s="3" t="s">
        <v>5522</v>
      </c>
      <c r="H5" s="3" t="s">
        <v>9299</v>
      </c>
      <c r="I5" s="3" t="s">
        <v>9298</v>
      </c>
      <c r="J5" s="3" t="s">
        <v>20</v>
      </c>
      <c r="K5" s="3" t="s">
        <v>150</v>
      </c>
      <c r="L5" s="3"/>
      <c r="M5" s="3"/>
      <c r="N5" s="3" t="s">
        <v>133</v>
      </c>
      <c r="O5" s="3"/>
      <c r="P5" s="3">
        <v>2676957390</v>
      </c>
      <c r="Q5" s="3"/>
      <c r="R5" s="3">
        <v>1.6</v>
      </c>
      <c r="S5" s="3"/>
      <c r="T5" s="3">
        <f t="shared" si="0"/>
        <v>0</v>
      </c>
      <c r="U5" s="3">
        <f>VLOOKUP(A5,[1]BD_REVISAR!$A$2:$U$2778,21,0)</f>
        <v>0</v>
      </c>
    </row>
    <row r="6" spans="1:21" x14ac:dyDescent="0.25">
      <c r="A6" s="3" t="s">
        <v>9301</v>
      </c>
      <c r="B6" s="3" t="s">
        <v>8151</v>
      </c>
      <c r="C6" s="3" t="s">
        <v>9300</v>
      </c>
      <c r="D6" s="4">
        <v>43112</v>
      </c>
      <c r="E6" s="3" t="s">
        <v>9328</v>
      </c>
      <c r="F6" s="3" t="s">
        <v>4761</v>
      </c>
      <c r="G6" s="3" t="s">
        <v>5522</v>
      </c>
      <c r="H6" s="3" t="s">
        <v>9299</v>
      </c>
      <c r="I6" s="3" t="s">
        <v>9298</v>
      </c>
      <c r="J6" s="3" t="s">
        <v>6</v>
      </c>
      <c r="K6" s="3" t="s">
        <v>150</v>
      </c>
      <c r="L6" s="3"/>
      <c r="M6" s="3"/>
      <c r="N6" s="3" t="s">
        <v>75</v>
      </c>
      <c r="O6" s="3">
        <v>1821</v>
      </c>
      <c r="P6" s="3">
        <v>39300000</v>
      </c>
      <c r="Q6" s="3">
        <v>39300000</v>
      </c>
      <c r="R6" s="3">
        <v>3</v>
      </c>
      <c r="S6" s="3">
        <v>9200</v>
      </c>
      <c r="T6" s="3">
        <f t="shared" si="0"/>
        <v>0</v>
      </c>
      <c r="U6" s="3">
        <f>VLOOKUP(A6,[1]BD_REVISAR!$A$2:$U$2778,21,0)</f>
        <v>1</v>
      </c>
    </row>
    <row r="7" spans="1:21" x14ac:dyDescent="0.25">
      <c r="A7" s="3" t="s">
        <v>9297</v>
      </c>
      <c r="B7" s="3" t="s">
        <v>8151</v>
      </c>
      <c r="C7" s="3" t="s">
        <v>9296</v>
      </c>
      <c r="D7" s="4">
        <v>43112</v>
      </c>
      <c r="E7" s="3" t="s">
        <v>9328</v>
      </c>
      <c r="F7" s="3" t="s">
        <v>4761</v>
      </c>
      <c r="G7" s="3" t="s">
        <v>7175</v>
      </c>
      <c r="H7" s="3" t="s">
        <v>9291</v>
      </c>
      <c r="I7" s="3" t="s">
        <v>9290</v>
      </c>
      <c r="J7" s="3" t="s">
        <v>20</v>
      </c>
      <c r="K7" s="3" t="s">
        <v>198</v>
      </c>
      <c r="L7" s="3"/>
      <c r="M7" s="3"/>
      <c r="N7" s="3" t="s">
        <v>133</v>
      </c>
      <c r="O7" s="3"/>
      <c r="P7" s="3">
        <v>385212317</v>
      </c>
      <c r="Q7" s="3"/>
      <c r="R7" s="3">
        <v>1.27</v>
      </c>
      <c r="S7" s="3">
        <v>11000</v>
      </c>
      <c r="T7" s="3">
        <f t="shared" si="0"/>
        <v>0</v>
      </c>
      <c r="U7" s="3">
        <f>VLOOKUP(A7,[1]BD_REVISAR!$A$2:$U$2778,21,0)</f>
        <v>0</v>
      </c>
    </row>
    <row r="8" spans="1:21" x14ac:dyDescent="0.25">
      <c r="A8" s="3" t="s">
        <v>9295</v>
      </c>
      <c r="B8" s="3" t="s">
        <v>8151</v>
      </c>
      <c r="C8" s="3" t="s">
        <v>9294</v>
      </c>
      <c r="D8" s="4">
        <v>43119</v>
      </c>
      <c r="E8" s="3" t="s">
        <v>9328</v>
      </c>
      <c r="F8" s="3" t="s">
        <v>0</v>
      </c>
      <c r="G8" s="3" t="s">
        <v>7175</v>
      </c>
      <c r="H8" s="3" t="s">
        <v>9291</v>
      </c>
      <c r="I8" s="3" t="s">
        <v>9290</v>
      </c>
      <c r="J8" s="3" t="s">
        <v>20</v>
      </c>
      <c r="K8" s="3" t="s">
        <v>198</v>
      </c>
      <c r="L8" s="3"/>
      <c r="M8" s="3"/>
      <c r="N8" s="3" t="s">
        <v>133</v>
      </c>
      <c r="O8" s="3"/>
      <c r="P8" s="3">
        <v>334077708</v>
      </c>
      <c r="Q8" s="3"/>
      <c r="R8" s="3">
        <v>1.37</v>
      </c>
      <c r="S8" s="3">
        <v>11000</v>
      </c>
      <c r="T8" s="3">
        <f t="shared" si="0"/>
        <v>0</v>
      </c>
      <c r="U8" s="3">
        <f>VLOOKUP(A8,[1]BD_REVISAR!$A$2:$U$2778,21,0)</f>
        <v>0</v>
      </c>
    </row>
    <row r="9" spans="1:21" x14ac:dyDescent="0.25">
      <c r="A9" s="3" t="s">
        <v>9293</v>
      </c>
      <c r="B9" s="3" t="s">
        <v>8151</v>
      </c>
      <c r="C9" s="3" t="s">
        <v>9292</v>
      </c>
      <c r="D9" s="4">
        <v>43122</v>
      </c>
      <c r="E9" s="3" t="s">
        <v>9328</v>
      </c>
      <c r="F9" s="3" t="s">
        <v>0</v>
      </c>
      <c r="G9" s="3" t="s">
        <v>7175</v>
      </c>
      <c r="H9" s="3" t="s">
        <v>9291</v>
      </c>
      <c r="I9" s="3" t="s">
        <v>9290</v>
      </c>
      <c r="J9" s="3" t="s">
        <v>20</v>
      </c>
      <c r="K9" s="3" t="s">
        <v>198</v>
      </c>
      <c r="L9" s="3"/>
      <c r="M9" s="3"/>
      <c r="N9" s="3" t="s">
        <v>75</v>
      </c>
      <c r="O9" s="3">
        <v>1816</v>
      </c>
      <c r="P9" s="3">
        <v>318089455</v>
      </c>
      <c r="Q9" s="3">
        <v>318089455</v>
      </c>
      <c r="R9" s="3">
        <v>1.36</v>
      </c>
      <c r="S9" s="3">
        <v>11000</v>
      </c>
      <c r="T9" s="3">
        <f t="shared" si="0"/>
        <v>0</v>
      </c>
      <c r="U9" s="3">
        <f>VLOOKUP(A9,[1]BD_REVISAR!$A$2:$U$2778,21,0)</f>
        <v>1</v>
      </c>
    </row>
    <row r="10" spans="1:21" x14ac:dyDescent="0.25">
      <c r="A10" s="3" t="s">
        <v>9289</v>
      </c>
      <c r="B10" s="3" t="s">
        <v>8151</v>
      </c>
      <c r="C10" s="3" t="s">
        <v>9288</v>
      </c>
      <c r="D10" s="4">
        <v>43115</v>
      </c>
      <c r="E10" s="3" t="s">
        <v>9328</v>
      </c>
      <c r="F10" s="3" t="s">
        <v>4761</v>
      </c>
      <c r="G10" s="3" t="s">
        <v>6216</v>
      </c>
      <c r="H10" s="3" t="s">
        <v>9072</v>
      </c>
      <c r="I10" s="3" t="s">
        <v>9287</v>
      </c>
      <c r="J10" s="3" t="s">
        <v>1</v>
      </c>
      <c r="K10" s="3" t="s">
        <v>440</v>
      </c>
      <c r="L10" s="3"/>
      <c r="M10" s="3"/>
      <c r="N10" s="3" t="s">
        <v>75</v>
      </c>
      <c r="O10" s="3">
        <v>1824</v>
      </c>
      <c r="P10" s="3">
        <v>38354300</v>
      </c>
      <c r="Q10" s="3">
        <v>38354300</v>
      </c>
      <c r="R10" s="3">
        <v>1.88</v>
      </c>
      <c r="S10" s="3">
        <v>0</v>
      </c>
      <c r="T10" s="3">
        <f t="shared" si="0"/>
        <v>0</v>
      </c>
      <c r="U10" s="3">
        <f>VLOOKUP(A10,[1]BD_REVISAR!$A$2:$U$2778,21,0)</f>
        <v>1</v>
      </c>
    </row>
    <row r="11" spans="1:21" x14ac:dyDescent="0.25">
      <c r="A11" s="3" t="s">
        <v>9286</v>
      </c>
      <c r="B11" s="3" t="s">
        <v>8151</v>
      </c>
      <c r="C11" s="3"/>
      <c r="D11" s="4">
        <v>43115</v>
      </c>
      <c r="E11" s="3" t="s">
        <v>9329</v>
      </c>
      <c r="F11" s="3" t="s">
        <v>5239</v>
      </c>
      <c r="G11" s="3" t="s">
        <v>599</v>
      </c>
      <c r="H11" s="3" t="s">
        <v>9283</v>
      </c>
      <c r="I11" s="3" t="s">
        <v>9282</v>
      </c>
      <c r="J11" s="3" t="s">
        <v>1</v>
      </c>
      <c r="K11" s="3" t="s">
        <v>198</v>
      </c>
      <c r="L11" s="3"/>
      <c r="M11" s="3"/>
      <c r="N11" s="3" t="s">
        <v>75</v>
      </c>
      <c r="O11" s="3">
        <v>1848</v>
      </c>
      <c r="P11" s="3">
        <v>181253858</v>
      </c>
      <c r="Q11" s="3">
        <v>181253858</v>
      </c>
      <c r="R11" s="3">
        <v>1.65</v>
      </c>
      <c r="S11" s="3">
        <v>2458</v>
      </c>
      <c r="T11" s="3">
        <f t="shared" si="0"/>
        <v>0</v>
      </c>
      <c r="U11" s="3">
        <f>VLOOKUP(A11,[1]BD_REVISAR!$A$2:$U$2778,21,0)</f>
        <v>1</v>
      </c>
    </row>
    <row r="12" spans="1:21" x14ac:dyDescent="0.25">
      <c r="A12" s="3" t="s">
        <v>9285</v>
      </c>
      <c r="B12" s="3" t="s">
        <v>8808</v>
      </c>
      <c r="C12" s="3" t="s">
        <v>9284</v>
      </c>
      <c r="D12" s="4">
        <v>43115</v>
      </c>
      <c r="E12" s="3" t="s">
        <v>9329</v>
      </c>
      <c r="F12" s="3" t="s">
        <v>5239</v>
      </c>
      <c r="G12" s="3" t="s">
        <v>599</v>
      </c>
      <c r="H12" s="3" t="s">
        <v>9283</v>
      </c>
      <c r="I12" s="3" t="s">
        <v>9282</v>
      </c>
      <c r="J12" s="3" t="s">
        <v>3475</v>
      </c>
      <c r="K12" s="3" t="s">
        <v>198</v>
      </c>
      <c r="L12" s="3"/>
      <c r="M12" s="3"/>
      <c r="N12" s="3" t="s">
        <v>75</v>
      </c>
      <c r="O12" s="3">
        <v>1800</v>
      </c>
      <c r="P12" s="3">
        <v>860000</v>
      </c>
      <c r="Q12" s="3">
        <v>860000</v>
      </c>
      <c r="R12" s="3">
        <v>1.4</v>
      </c>
      <c r="S12" s="3">
        <v>2458</v>
      </c>
      <c r="T12" s="3">
        <f t="shared" si="0"/>
        <v>0</v>
      </c>
      <c r="U12" s="3">
        <f>VLOOKUP(A12,[1]BD_REVISAR!$A$2:$U$2778,21,0)</f>
        <v>1</v>
      </c>
    </row>
    <row r="13" spans="1:21" x14ac:dyDescent="0.25">
      <c r="A13" s="3" t="s">
        <v>9281</v>
      </c>
      <c r="B13" s="3" t="s">
        <v>8151</v>
      </c>
      <c r="C13" s="3" t="s">
        <v>9280</v>
      </c>
      <c r="D13" s="4">
        <v>43116</v>
      </c>
      <c r="E13" s="3" t="s">
        <v>9328</v>
      </c>
      <c r="F13" s="3" t="s">
        <v>4761</v>
      </c>
      <c r="G13" s="3" t="s">
        <v>2426</v>
      </c>
      <c r="H13" s="3" t="s">
        <v>9279</v>
      </c>
      <c r="I13" s="3" t="s">
        <v>9278</v>
      </c>
      <c r="J13" s="3" t="s">
        <v>6</v>
      </c>
      <c r="K13" s="3" t="s">
        <v>124</v>
      </c>
      <c r="L13" s="3"/>
      <c r="M13" s="3"/>
      <c r="N13" s="3" t="s">
        <v>75</v>
      </c>
      <c r="O13" s="3">
        <v>1815</v>
      </c>
      <c r="P13" s="3">
        <v>7000000</v>
      </c>
      <c r="Q13" s="3">
        <v>7000000</v>
      </c>
      <c r="R13" s="3">
        <v>3</v>
      </c>
      <c r="S13" s="3">
        <v>14000</v>
      </c>
      <c r="T13" s="3">
        <f t="shared" si="0"/>
        <v>0</v>
      </c>
      <c r="U13" s="3">
        <f>VLOOKUP(A13,[1]BD_REVISAR!$A$2:$U$2778,21,0)</f>
        <v>1</v>
      </c>
    </row>
    <row r="14" spans="1:21" x14ac:dyDescent="0.25">
      <c r="A14" s="3" t="s">
        <v>9277</v>
      </c>
      <c r="B14" s="3" t="s">
        <v>8151</v>
      </c>
      <c r="C14" s="3" t="s">
        <v>9276</v>
      </c>
      <c r="D14" s="4">
        <v>43116</v>
      </c>
      <c r="E14" s="3" t="s">
        <v>9328</v>
      </c>
      <c r="F14" s="3" t="s">
        <v>4761</v>
      </c>
      <c r="G14" s="3" t="s">
        <v>644</v>
      </c>
      <c r="H14" s="3" t="s">
        <v>9275</v>
      </c>
      <c r="I14" s="3" t="s">
        <v>9274</v>
      </c>
      <c r="J14" s="3" t="s">
        <v>3475</v>
      </c>
      <c r="K14" s="3" t="s">
        <v>198</v>
      </c>
      <c r="L14" s="3"/>
      <c r="M14" s="3"/>
      <c r="N14" s="3" t="s">
        <v>602</v>
      </c>
      <c r="O14" s="3"/>
      <c r="P14" s="3">
        <v>765702773</v>
      </c>
      <c r="Q14" s="3"/>
      <c r="R14" s="3">
        <v>1.61</v>
      </c>
      <c r="S14" s="3">
        <v>57776</v>
      </c>
      <c r="T14" s="3">
        <f t="shared" si="0"/>
        <v>0</v>
      </c>
      <c r="U14" s="3">
        <f>VLOOKUP(A14,[1]BD_REVISAR!$A$2:$U$2778,21,0)</f>
        <v>0</v>
      </c>
    </row>
    <row r="15" spans="1:21" x14ac:dyDescent="0.25">
      <c r="A15" s="3" t="s">
        <v>9273</v>
      </c>
      <c r="B15" s="3" t="s">
        <v>8151</v>
      </c>
      <c r="C15" s="3" t="s">
        <v>9272</v>
      </c>
      <c r="D15" s="4">
        <v>43118</v>
      </c>
      <c r="E15" s="3" t="s">
        <v>9328</v>
      </c>
      <c r="F15" s="3" t="s">
        <v>4761</v>
      </c>
      <c r="G15" s="3" t="s">
        <v>644</v>
      </c>
      <c r="H15" s="3" t="s">
        <v>9271</v>
      </c>
      <c r="I15" s="3" t="s">
        <v>9270</v>
      </c>
      <c r="J15" s="3" t="s">
        <v>6</v>
      </c>
      <c r="K15" s="3" t="s">
        <v>198</v>
      </c>
      <c r="L15" s="3"/>
      <c r="M15" s="3"/>
      <c r="N15" s="3" t="s">
        <v>75</v>
      </c>
      <c r="O15" s="3">
        <v>1820</v>
      </c>
      <c r="P15" s="3">
        <v>109236355</v>
      </c>
      <c r="Q15" s="3">
        <v>109236355</v>
      </c>
      <c r="R15" s="3">
        <v>1.61</v>
      </c>
      <c r="S15" s="3">
        <v>0</v>
      </c>
      <c r="T15" s="3">
        <f t="shared" si="0"/>
        <v>0</v>
      </c>
      <c r="U15" s="3">
        <f>VLOOKUP(A15,[1]BD_REVISAR!$A$2:$U$2778,21,0)</f>
        <v>1</v>
      </c>
    </row>
    <row r="16" spans="1:21" x14ac:dyDescent="0.25">
      <c r="A16" s="3" t="s">
        <v>9269</v>
      </c>
      <c r="B16" s="3" t="s">
        <v>8151</v>
      </c>
      <c r="C16" s="3" t="s">
        <v>7129</v>
      </c>
      <c r="D16" s="4">
        <v>43119</v>
      </c>
      <c r="E16" s="3" t="s">
        <v>9328</v>
      </c>
      <c r="F16" s="3" t="s">
        <v>4761</v>
      </c>
      <c r="G16" s="3" t="s">
        <v>442</v>
      </c>
      <c r="H16" s="3" t="s">
        <v>442</v>
      </c>
      <c r="I16" s="3" t="s">
        <v>9268</v>
      </c>
      <c r="J16" s="3" t="s">
        <v>20</v>
      </c>
      <c r="K16" s="3" t="s">
        <v>198</v>
      </c>
      <c r="L16" s="3"/>
      <c r="M16" s="3"/>
      <c r="N16" s="3" t="s">
        <v>133</v>
      </c>
      <c r="O16" s="3"/>
      <c r="P16" s="3">
        <v>74519435</v>
      </c>
      <c r="Q16" s="3"/>
      <c r="R16" s="3">
        <v>1.6</v>
      </c>
      <c r="S16" s="3">
        <v>0</v>
      </c>
      <c r="T16" s="3">
        <f t="shared" si="0"/>
        <v>0</v>
      </c>
      <c r="U16" s="3">
        <f>VLOOKUP(A16,[1]BD_REVISAR!$A$2:$U$2778,21,0)</f>
        <v>0</v>
      </c>
    </row>
    <row r="17" spans="1:21" x14ac:dyDescent="0.25">
      <c r="A17" s="3" t="s">
        <v>9267</v>
      </c>
      <c r="B17" s="3" t="s">
        <v>8151</v>
      </c>
      <c r="C17" s="3" t="s">
        <v>9266</v>
      </c>
      <c r="D17" s="4">
        <v>43122</v>
      </c>
      <c r="E17" s="3" t="s">
        <v>9328</v>
      </c>
      <c r="F17" s="3" t="s">
        <v>4761</v>
      </c>
      <c r="G17" s="3" t="s">
        <v>557</v>
      </c>
      <c r="H17" s="3" t="s">
        <v>9189</v>
      </c>
      <c r="I17" s="3" t="s">
        <v>9265</v>
      </c>
      <c r="J17" s="3" t="s">
        <v>20</v>
      </c>
      <c r="K17" s="3" t="s">
        <v>198</v>
      </c>
      <c r="L17" s="3"/>
      <c r="M17" s="3"/>
      <c r="N17" s="3" t="s">
        <v>133</v>
      </c>
      <c r="O17" s="3"/>
      <c r="P17" s="3">
        <v>178706358</v>
      </c>
      <c r="Q17" s="3"/>
      <c r="R17" s="3">
        <v>1.55</v>
      </c>
      <c r="S17" s="3">
        <v>720</v>
      </c>
      <c r="T17" s="3">
        <f t="shared" si="0"/>
        <v>0</v>
      </c>
      <c r="U17" s="3">
        <f>VLOOKUP(A17,[1]BD_REVISAR!$A$2:$U$2778,21,0)</f>
        <v>0</v>
      </c>
    </row>
    <row r="18" spans="1:21" x14ac:dyDescent="0.25">
      <c r="A18" s="3" t="s">
        <v>9264</v>
      </c>
      <c r="B18" s="3" t="s">
        <v>8151</v>
      </c>
      <c r="C18" s="3" t="s">
        <v>9263</v>
      </c>
      <c r="D18" s="4">
        <v>43125</v>
      </c>
      <c r="E18" s="3" t="s">
        <v>9328</v>
      </c>
      <c r="F18" s="3" t="s">
        <v>4761</v>
      </c>
      <c r="G18" s="3" t="s">
        <v>8996</v>
      </c>
      <c r="H18" s="3" t="s">
        <v>8995</v>
      </c>
      <c r="I18" s="3" t="s">
        <v>8994</v>
      </c>
      <c r="J18" s="3" t="s">
        <v>20</v>
      </c>
      <c r="K18" s="3" t="s">
        <v>440</v>
      </c>
      <c r="L18" s="3"/>
      <c r="M18" s="3"/>
      <c r="N18" s="3" t="s">
        <v>133</v>
      </c>
      <c r="O18" s="3">
        <v>1827</v>
      </c>
      <c r="P18" s="3">
        <v>273971249</v>
      </c>
      <c r="Q18" s="3"/>
      <c r="R18" s="3">
        <v>1.65</v>
      </c>
      <c r="S18" s="3">
        <v>2659</v>
      </c>
      <c r="T18" s="3">
        <f t="shared" si="0"/>
        <v>0</v>
      </c>
      <c r="U18" s="3">
        <f>VLOOKUP(A18,[1]BD_REVISAR!$A$2:$U$2778,21,0)</f>
        <v>0</v>
      </c>
    </row>
    <row r="19" spans="1:21" x14ac:dyDescent="0.25">
      <c r="A19" s="3" t="s">
        <v>9262</v>
      </c>
      <c r="B19" s="3" t="s">
        <v>8151</v>
      </c>
      <c r="C19" s="3" t="s">
        <v>9261</v>
      </c>
      <c r="D19" s="4">
        <v>43125</v>
      </c>
      <c r="E19" s="3" t="s">
        <v>9328</v>
      </c>
      <c r="F19" s="3" t="s">
        <v>4761</v>
      </c>
      <c r="G19" s="3" t="s">
        <v>8996</v>
      </c>
      <c r="H19" s="3" t="s">
        <v>8995</v>
      </c>
      <c r="I19" s="3" t="s">
        <v>8994</v>
      </c>
      <c r="J19" s="3" t="s">
        <v>1</v>
      </c>
      <c r="K19" s="3" t="s">
        <v>440</v>
      </c>
      <c r="L19" s="3"/>
      <c r="M19" s="3"/>
      <c r="N19" s="3" t="s">
        <v>133</v>
      </c>
      <c r="O19" s="3" t="s">
        <v>2452</v>
      </c>
      <c r="P19" s="3">
        <v>280371249</v>
      </c>
      <c r="Q19" s="3"/>
      <c r="R19" s="3">
        <v>1.65</v>
      </c>
      <c r="S19" s="3"/>
      <c r="T19" s="3">
        <f t="shared" si="0"/>
        <v>0</v>
      </c>
      <c r="U19" s="3">
        <f>VLOOKUP(A19,[1]BD_REVISAR!$A$2:$U$2778,21,0)</f>
        <v>0</v>
      </c>
    </row>
    <row r="20" spans="1:21" x14ac:dyDescent="0.25">
      <c r="A20" s="3" t="s">
        <v>9260</v>
      </c>
      <c r="B20" s="3" t="s">
        <v>8151</v>
      </c>
      <c r="C20" s="3" t="s">
        <v>9259</v>
      </c>
      <c r="D20" s="4">
        <v>43126</v>
      </c>
      <c r="E20" s="3" t="s">
        <v>9328</v>
      </c>
      <c r="F20" s="3" t="s">
        <v>4761</v>
      </c>
      <c r="G20" s="3" t="s">
        <v>9258</v>
      </c>
      <c r="H20" s="3" t="s">
        <v>9257</v>
      </c>
      <c r="I20" s="3" t="s">
        <v>9256</v>
      </c>
      <c r="J20" s="3" t="s">
        <v>20</v>
      </c>
      <c r="K20" s="3" t="s">
        <v>462</v>
      </c>
      <c r="L20" s="3"/>
      <c r="M20" s="3"/>
      <c r="N20" s="3" t="s">
        <v>133</v>
      </c>
      <c r="O20" s="3"/>
      <c r="P20" s="3">
        <v>620231464.62300014</v>
      </c>
      <c r="Q20" s="3"/>
      <c r="R20" s="3">
        <v>1.3</v>
      </c>
      <c r="S20" s="3">
        <v>0</v>
      </c>
      <c r="T20" s="3">
        <f t="shared" si="0"/>
        <v>0</v>
      </c>
      <c r="U20" s="3">
        <f>VLOOKUP(A20,[1]BD_REVISAR!$A$2:$U$2778,21,0)</f>
        <v>0</v>
      </c>
    </row>
    <row r="21" spans="1:21" x14ac:dyDescent="0.25">
      <c r="A21" s="3" t="s">
        <v>9255</v>
      </c>
      <c r="B21" s="3" t="s">
        <v>8151</v>
      </c>
      <c r="C21" s="3" t="s">
        <v>9254</v>
      </c>
      <c r="D21" s="4">
        <v>43126</v>
      </c>
      <c r="E21" s="3" t="s">
        <v>9328</v>
      </c>
      <c r="F21" s="3" t="s">
        <v>4761</v>
      </c>
      <c r="G21" s="3" t="s">
        <v>9253</v>
      </c>
      <c r="H21" s="3" t="s">
        <v>9252</v>
      </c>
      <c r="I21" s="3" t="s">
        <v>9251</v>
      </c>
      <c r="J21" s="3" t="s">
        <v>1</v>
      </c>
      <c r="K21" s="3" t="s">
        <v>462</v>
      </c>
      <c r="L21" s="3"/>
      <c r="M21" s="3"/>
      <c r="N21" s="3" t="s">
        <v>75</v>
      </c>
      <c r="O21" s="3">
        <v>1818</v>
      </c>
      <c r="P21" s="3">
        <v>558936893</v>
      </c>
      <c r="Q21" s="3">
        <v>558936893</v>
      </c>
      <c r="R21" s="3">
        <v>1.55</v>
      </c>
      <c r="S21" s="3">
        <v>8000</v>
      </c>
      <c r="T21" s="3">
        <f t="shared" si="0"/>
        <v>0</v>
      </c>
      <c r="U21" s="3">
        <f>VLOOKUP(A21,[1]BD_REVISAR!$A$2:$U$2778,21,0)</f>
        <v>1</v>
      </c>
    </row>
    <row r="22" spans="1:21" x14ac:dyDescent="0.25">
      <c r="A22" s="3" t="s">
        <v>9250</v>
      </c>
      <c r="B22" s="3" t="s">
        <v>8151</v>
      </c>
      <c r="C22" s="3" t="s">
        <v>9249</v>
      </c>
      <c r="D22" s="4">
        <v>43129</v>
      </c>
      <c r="E22" s="3" t="s">
        <v>9328</v>
      </c>
      <c r="F22" s="3" t="s">
        <v>4761</v>
      </c>
      <c r="G22" s="3" t="s">
        <v>9183</v>
      </c>
      <c r="H22" s="3" t="s">
        <v>1416</v>
      </c>
      <c r="I22" s="3" t="s">
        <v>9248</v>
      </c>
      <c r="J22" s="3" t="s">
        <v>20</v>
      </c>
      <c r="K22" s="3" t="s">
        <v>150</v>
      </c>
      <c r="L22" s="3"/>
      <c r="M22" s="3"/>
      <c r="N22" s="3" t="s">
        <v>602</v>
      </c>
      <c r="O22" s="3"/>
      <c r="P22" s="3">
        <v>1958205646</v>
      </c>
      <c r="Q22" s="3"/>
      <c r="R22" s="3"/>
      <c r="S22" s="3"/>
      <c r="T22" s="3">
        <f t="shared" si="0"/>
        <v>0</v>
      </c>
      <c r="U22" s="3">
        <f>VLOOKUP(A22,[1]BD_REVISAR!$A$2:$U$2778,21,0)</f>
        <v>0</v>
      </c>
    </row>
    <row r="23" spans="1:21" x14ac:dyDescent="0.25">
      <c r="A23" s="3" t="s">
        <v>9247</v>
      </c>
      <c r="B23" s="3" t="s">
        <v>8151</v>
      </c>
      <c r="C23" s="3" t="s">
        <v>9246</v>
      </c>
      <c r="D23" s="4">
        <v>43129</v>
      </c>
      <c r="E23" s="3" t="s">
        <v>9328</v>
      </c>
      <c r="F23" s="3" t="s">
        <v>4761</v>
      </c>
      <c r="G23" s="3" t="s">
        <v>8498</v>
      </c>
      <c r="H23" s="3" t="s">
        <v>9245</v>
      </c>
      <c r="I23" s="3" t="s">
        <v>9244</v>
      </c>
      <c r="J23" s="3" t="s">
        <v>20</v>
      </c>
      <c r="K23" s="3" t="s">
        <v>150</v>
      </c>
      <c r="L23" s="3"/>
      <c r="M23" s="3"/>
      <c r="N23" s="3" t="s">
        <v>133</v>
      </c>
      <c r="O23" s="3"/>
      <c r="P23" s="3">
        <v>1359969961</v>
      </c>
      <c r="Q23" s="3"/>
      <c r="R23" s="3">
        <v>1.96</v>
      </c>
      <c r="S23" s="3"/>
      <c r="T23" s="3">
        <f t="shared" si="0"/>
        <v>0</v>
      </c>
      <c r="U23" s="3">
        <f>VLOOKUP(A23,[1]BD_REVISAR!$A$2:$U$2778,21,0)</f>
        <v>0</v>
      </c>
    </row>
    <row r="24" spans="1:21" x14ac:dyDescent="0.25">
      <c r="A24" s="3" t="s">
        <v>9243</v>
      </c>
      <c r="B24" s="3" t="s">
        <v>8808</v>
      </c>
      <c r="C24" s="3" t="s">
        <v>9230</v>
      </c>
      <c r="D24" s="4">
        <v>43130</v>
      </c>
      <c r="E24" s="3" t="s">
        <v>9328</v>
      </c>
      <c r="F24" s="3" t="s">
        <v>4761</v>
      </c>
      <c r="G24" s="3" t="s">
        <v>9242</v>
      </c>
      <c r="H24" s="3" t="s">
        <v>5690</v>
      </c>
      <c r="I24" s="3" t="s">
        <v>9241</v>
      </c>
      <c r="J24" s="3" t="s">
        <v>3475</v>
      </c>
      <c r="K24" s="3" t="s">
        <v>440</v>
      </c>
      <c r="L24" s="3"/>
      <c r="M24" s="3"/>
      <c r="N24" s="3" t="s">
        <v>75</v>
      </c>
      <c r="O24" s="3">
        <v>1634</v>
      </c>
      <c r="P24" s="3">
        <v>1527019</v>
      </c>
      <c r="Q24" s="3">
        <v>1527019</v>
      </c>
      <c r="R24" s="3">
        <v>1.4</v>
      </c>
      <c r="S24" s="3"/>
      <c r="T24" s="3">
        <f t="shared" si="0"/>
        <v>0</v>
      </c>
      <c r="U24" s="3">
        <f>VLOOKUP(A24,[1]BD_REVISAR!$A$2:$U$2778,21,0)</f>
        <v>1</v>
      </c>
    </row>
    <row r="25" spans="1:21" x14ac:dyDescent="0.25">
      <c r="A25" s="3" t="s">
        <v>9240</v>
      </c>
      <c r="B25" s="3" t="s">
        <v>8151</v>
      </c>
      <c r="C25" s="3" t="s">
        <v>9239</v>
      </c>
      <c r="D25" s="4">
        <v>43131</v>
      </c>
      <c r="E25" s="3" t="s">
        <v>9328</v>
      </c>
      <c r="F25" s="3" t="s">
        <v>4761</v>
      </c>
      <c r="G25" s="3" t="s">
        <v>8494</v>
      </c>
      <c r="H25" s="3" t="s">
        <v>8959</v>
      </c>
      <c r="I25" s="3" t="s">
        <v>8607</v>
      </c>
      <c r="J25" s="3" t="s">
        <v>20</v>
      </c>
      <c r="K25" s="3" t="s">
        <v>150</v>
      </c>
      <c r="L25" s="3"/>
      <c r="M25" s="3"/>
      <c r="N25" s="3" t="s">
        <v>133</v>
      </c>
      <c r="O25" s="3"/>
      <c r="P25" s="3">
        <v>170996058</v>
      </c>
      <c r="Q25" s="3"/>
      <c r="R25" s="3">
        <v>1.57</v>
      </c>
      <c r="S25" s="3">
        <v>7250</v>
      </c>
      <c r="T25" s="3">
        <f t="shared" si="0"/>
        <v>0</v>
      </c>
      <c r="U25" s="3">
        <f>VLOOKUP(A25,[1]BD_REVISAR!$A$2:$U$2778,21,0)</f>
        <v>0</v>
      </c>
    </row>
    <row r="26" spans="1:21" x14ac:dyDescent="0.25">
      <c r="A26" s="3" t="s">
        <v>9238</v>
      </c>
      <c r="B26" s="3" t="s">
        <v>8196</v>
      </c>
      <c r="C26" s="3" t="s">
        <v>9237</v>
      </c>
      <c r="D26" s="4">
        <v>43112</v>
      </c>
      <c r="E26" s="3" t="s">
        <v>9328</v>
      </c>
      <c r="F26" s="3" t="s">
        <v>4761</v>
      </c>
      <c r="G26" s="3" t="s">
        <v>9234</v>
      </c>
      <c r="H26" s="3" t="s">
        <v>9233</v>
      </c>
      <c r="I26" s="3" t="s">
        <v>9232</v>
      </c>
      <c r="J26" s="3" t="s">
        <v>20</v>
      </c>
      <c r="K26" s="3" t="s">
        <v>198</v>
      </c>
      <c r="L26" s="3"/>
      <c r="M26" s="3"/>
      <c r="N26" s="3" t="s">
        <v>75</v>
      </c>
      <c r="O26" s="3">
        <v>1608</v>
      </c>
      <c r="P26" s="3">
        <v>39668195</v>
      </c>
      <c r="Q26" s="3">
        <v>39668195</v>
      </c>
      <c r="R26" s="3">
        <v>1.48</v>
      </c>
      <c r="S26" s="3">
        <v>12841</v>
      </c>
      <c r="T26" s="3">
        <f t="shared" si="0"/>
        <v>0</v>
      </c>
      <c r="U26" s="3">
        <f>VLOOKUP(A26,[1]BD_REVISAR!$A$2:$U$2778,21,0)</f>
        <v>1</v>
      </c>
    </row>
    <row r="27" spans="1:21" x14ac:dyDescent="0.25">
      <c r="A27" s="3" t="s">
        <v>9236</v>
      </c>
      <c r="B27" s="3" t="s">
        <v>8196</v>
      </c>
      <c r="C27" s="3" t="s">
        <v>9235</v>
      </c>
      <c r="D27" s="4">
        <v>43126</v>
      </c>
      <c r="E27" s="3" t="s">
        <v>9328</v>
      </c>
      <c r="F27" s="3" t="s">
        <v>0</v>
      </c>
      <c r="G27" s="3" t="s">
        <v>9234</v>
      </c>
      <c r="H27" s="3" t="s">
        <v>9233</v>
      </c>
      <c r="I27" s="3" t="s">
        <v>9232</v>
      </c>
      <c r="J27" s="3" t="s">
        <v>20</v>
      </c>
      <c r="K27" s="3" t="s">
        <v>198</v>
      </c>
      <c r="L27" s="3"/>
      <c r="M27" s="3"/>
      <c r="N27" s="3" t="s">
        <v>75</v>
      </c>
      <c r="O27" s="3">
        <v>1608</v>
      </c>
      <c r="P27" s="3">
        <v>1526731</v>
      </c>
      <c r="Q27" s="3">
        <v>1526731</v>
      </c>
      <c r="R27" s="3">
        <v>1.06</v>
      </c>
      <c r="S27" s="3">
        <v>12841</v>
      </c>
      <c r="T27" s="3">
        <f t="shared" si="0"/>
        <v>0</v>
      </c>
      <c r="U27" s="3">
        <f>VLOOKUP(A27,[1]BD_REVISAR!$A$2:$U$2778,21,0)</f>
        <v>1</v>
      </c>
    </row>
    <row r="28" spans="1:21" x14ac:dyDescent="0.25">
      <c r="A28" s="3" t="s">
        <v>9231</v>
      </c>
      <c r="B28" s="3" t="s">
        <v>8196</v>
      </c>
      <c r="C28" s="3" t="s">
        <v>9230</v>
      </c>
      <c r="D28" s="4">
        <v>43118</v>
      </c>
      <c r="E28" s="3" t="s">
        <v>9328</v>
      </c>
      <c r="F28" s="3" t="s">
        <v>4761</v>
      </c>
      <c r="G28" s="3" t="s">
        <v>9229</v>
      </c>
      <c r="H28" s="3" t="s">
        <v>9228</v>
      </c>
      <c r="I28" s="3" t="s">
        <v>9227</v>
      </c>
      <c r="J28" s="3" t="s">
        <v>1</v>
      </c>
      <c r="K28" s="3" t="s">
        <v>440</v>
      </c>
      <c r="L28" s="3"/>
      <c r="M28" s="3"/>
      <c r="N28" s="3" t="s">
        <v>75</v>
      </c>
      <c r="O28" s="3">
        <v>1722</v>
      </c>
      <c r="P28" s="3">
        <v>133766193</v>
      </c>
      <c r="Q28" s="3">
        <v>133766193</v>
      </c>
      <c r="R28" s="3">
        <v>1.54</v>
      </c>
      <c r="S28" s="3">
        <v>8000</v>
      </c>
      <c r="T28" s="3">
        <f t="shared" si="0"/>
        <v>0</v>
      </c>
      <c r="U28" s="3">
        <f>VLOOKUP(A28,[1]BD_REVISAR!$A$2:$U$2778,21,0)</f>
        <v>1</v>
      </c>
    </row>
    <row r="29" spans="1:21" x14ac:dyDescent="0.25">
      <c r="A29" s="3" t="s">
        <v>9226</v>
      </c>
      <c r="B29" s="3" t="s">
        <v>8196</v>
      </c>
      <c r="C29" s="3" t="s">
        <v>9225</v>
      </c>
      <c r="D29" s="4">
        <v>43117</v>
      </c>
      <c r="E29" s="3" t="s">
        <v>9328</v>
      </c>
      <c r="F29" s="3" t="s">
        <v>4761</v>
      </c>
      <c r="G29" s="3" t="s">
        <v>8672</v>
      </c>
      <c r="H29" s="3" t="s">
        <v>9224</v>
      </c>
      <c r="I29" s="3" t="s">
        <v>9223</v>
      </c>
      <c r="J29" s="3" t="s">
        <v>20</v>
      </c>
      <c r="K29" s="3" t="s">
        <v>192</v>
      </c>
      <c r="L29" s="3"/>
      <c r="M29" s="3"/>
      <c r="N29" s="3" t="s">
        <v>75</v>
      </c>
      <c r="O29" s="3">
        <v>1475</v>
      </c>
      <c r="P29" s="3">
        <v>25345631</v>
      </c>
      <c r="Q29" s="3">
        <v>25345631</v>
      </c>
      <c r="R29" s="3">
        <v>0.64</v>
      </c>
      <c r="S29" s="3">
        <v>0</v>
      </c>
      <c r="T29" s="3">
        <f t="shared" si="0"/>
        <v>0</v>
      </c>
      <c r="U29" s="3">
        <f>VLOOKUP(A29,[1]BD_REVISAR!$A$2:$U$2778,21,0)</f>
        <v>1</v>
      </c>
    </row>
    <row r="30" spans="1:21" x14ac:dyDescent="0.25">
      <c r="A30" s="3" t="s">
        <v>9222</v>
      </c>
      <c r="B30" s="3" t="s">
        <v>8196</v>
      </c>
      <c r="C30" s="3"/>
      <c r="D30" s="4">
        <v>43131</v>
      </c>
      <c r="E30" s="3" t="s">
        <v>9328</v>
      </c>
      <c r="F30" s="3" t="s">
        <v>4761</v>
      </c>
      <c r="G30" s="3" t="s">
        <v>8960</v>
      </c>
      <c r="H30" s="3" t="s">
        <v>8987</v>
      </c>
      <c r="I30" s="3" t="s">
        <v>9221</v>
      </c>
      <c r="J30" s="3" t="s">
        <v>1</v>
      </c>
      <c r="K30" s="3" t="s">
        <v>87</v>
      </c>
      <c r="L30" s="3"/>
      <c r="M30" s="3"/>
      <c r="N30" s="3" t="s">
        <v>75</v>
      </c>
      <c r="O30" s="3">
        <v>1565</v>
      </c>
      <c r="P30" s="3">
        <v>170851789</v>
      </c>
      <c r="Q30" s="3">
        <v>170851789</v>
      </c>
      <c r="R30" s="3">
        <v>1.72</v>
      </c>
      <c r="S30" s="3">
        <v>8000</v>
      </c>
      <c r="T30" s="3">
        <f t="shared" si="0"/>
        <v>0</v>
      </c>
      <c r="U30" s="3">
        <f>VLOOKUP(A30,[1]BD_REVISAR!$A$2:$U$2778,21,0)</f>
        <v>1</v>
      </c>
    </row>
    <row r="31" spans="1:21" x14ac:dyDescent="0.25">
      <c r="A31" s="3" t="s">
        <v>9220</v>
      </c>
      <c r="B31" s="3" t="s">
        <v>8196</v>
      </c>
      <c r="C31" s="3" t="s">
        <v>9219</v>
      </c>
      <c r="D31" s="4">
        <v>43116</v>
      </c>
      <c r="E31" s="3" t="s">
        <v>9328</v>
      </c>
      <c r="F31" s="3" t="s">
        <v>4761</v>
      </c>
      <c r="G31" s="3" t="s">
        <v>571</v>
      </c>
      <c r="H31" s="3" t="s">
        <v>9100</v>
      </c>
      <c r="I31" s="3" t="s">
        <v>9099</v>
      </c>
      <c r="J31" s="3" t="s">
        <v>1</v>
      </c>
      <c r="K31" s="3" t="s">
        <v>124</v>
      </c>
      <c r="L31" s="3"/>
      <c r="M31" s="3"/>
      <c r="N31" s="3" t="s">
        <v>133</v>
      </c>
      <c r="O31" s="3">
        <v>1248</v>
      </c>
      <c r="P31" s="3">
        <v>21223267</v>
      </c>
      <c r="Q31" s="3"/>
      <c r="R31" s="3"/>
      <c r="S31" s="3">
        <v>8000</v>
      </c>
      <c r="T31" s="3">
        <f t="shared" si="0"/>
        <v>0</v>
      </c>
      <c r="U31" s="3">
        <f>VLOOKUP(A31,[1]BD_REVISAR!$A$2:$U$2778,21,0)</f>
        <v>0</v>
      </c>
    </row>
    <row r="32" spans="1:21" x14ac:dyDescent="0.25">
      <c r="A32" s="3" t="s">
        <v>9218</v>
      </c>
      <c r="B32" s="3" t="s">
        <v>8151</v>
      </c>
      <c r="C32" s="3" t="s">
        <v>9217</v>
      </c>
      <c r="D32" s="4">
        <v>43133</v>
      </c>
      <c r="E32" s="3" t="s">
        <v>9328</v>
      </c>
      <c r="F32" s="3" t="s">
        <v>4761</v>
      </c>
      <c r="G32" s="3" t="s">
        <v>9216</v>
      </c>
      <c r="H32" s="3" t="s">
        <v>9215</v>
      </c>
      <c r="I32" s="3" t="s">
        <v>9214</v>
      </c>
      <c r="J32" s="3" t="s">
        <v>20</v>
      </c>
      <c r="K32" s="3" t="s">
        <v>2613</v>
      </c>
      <c r="L32" s="3"/>
      <c r="M32" s="3"/>
      <c r="N32" s="3" t="s">
        <v>133</v>
      </c>
      <c r="O32" s="3"/>
      <c r="P32" s="3">
        <v>3197342788</v>
      </c>
      <c r="Q32" s="3"/>
      <c r="R32" s="3">
        <v>1.6</v>
      </c>
      <c r="S32" s="3">
        <v>20000</v>
      </c>
      <c r="T32" s="3">
        <f t="shared" si="0"/>
        <v>0</v>
      </c>
      <c r="U32" s="3">
        <f>VLOOKUP(A32,[1]BD_REVISAR!$A$2:$U$2778,21,0)</f>
        <v>0</v>
      </c>
    </row>
    <row r="33" spans="1:21" x14ac:dyDescent="0.25">
      <c r="A33" s="3" t="s">
        <v>9213</v>
      </c>
      <c r="B33" s="3" t="s">
        <v>8151</v>
      </c>
      <c r="C33" s="3" t="s">
        <v>9212</v>
      </c>
      <c r="D33" s="4">
        <v>43133</v>
      </c>
      <c r="E33" s="3" t="s">
        <v>9328</v>
      </c>
      <c r="F33" s="3" t="s">
        <v>4761</v>
      </c>
      <c r="G33" s="3" t="s">
        <v>77</v>
      </c>
      <c r="H33" s="3" t="s">
        <v>9211</v>
      </c>
      <c r="I33" s="3" t="s">
        <v>9210</v>
      </c>
      <c r="J33" s="3" t="s">
        <v>20</v>
      </c>
      <c r="K33" s="3" t="s">
        <v>124</v>
      </c>
      <c r="L33" s="3"/>
      <c r="M33" s="3"/>
      <c r="N33" s="3" t="s">
        <v>75</v>
      </c>
      <c r="O33" s="3">
        <v>1826</v>
      </c>
      <c r="P33" s="3">
        <v>93693125</v>
      </c>
      <c r="Q33" s="3">
        <v>93693125</v>
      </c>
      <c r="R33" s="3">
        <v>1.53</v>
      </c>
      <c r="S33" s="3">
        <v>5000</v>
      </c>
      <c r="T33" s="3">
        <f t="shared" si="0"/>
        <v>0</v>
      </c>
      <c r="U33" s="3">
        <f>VLOOKUP(A33,[1]BD_REVISAR!$A$2:$U$2778,21,0)</f>
        <v>1</v>
      </c>
    </row>
    <row r="34" spans="1:21" x14ac:dyDescent="0.25">
      <c r="A34" s="3" t="s">
        <v>9209</v>
      </c>
      <c r="B34" s="3" t="s">
        <v>8151</v>
      </c>
      <c r="C34" s="3"/>
      <c r="D34" s="4">
        <v>43133</v>
      </c>
      <c r="E34" s="3" t="s">
        <v>9328</v>
      </c>
      <c r="F34" s="3" t="s">
        <v>4761</v>
      </c>
      <c r="G34" s="3" t="s">
        <v>8368</v>
      </c>
      <c r="H34" s="3" t="s">
        <v>8368</v>
      </c>
      <c r="I34" s="3" t="s">
        <v>9206</v>
      </c>
      <c r="J34" s="3" t="s">
        <v>20</v>
      </c>
      <c r="K34" s="3" t="s">
        <v>150</v>
      </c>
      <c r="L34" s="3"/>
      <c r="M34" s="3"/>
      <c r="N34" s="3" t="s">
        <v>133</v>
      </c>
      <c r="O34" s="3"/>
      <c r="P34" s="3">
        <v>3485933427</v>
      </c>
      <c r="Q34" s="3"/>
      <c r="R34" s="3">
        <v>1.45</v>
      </c>
      <c r="S34" s="3">
        <v>166000</v>
      </c>
      <c r="T34" s="3">
        <f t="shared" si="0"/>
        <v>0</v>
      </c>
      <c r="U34" s="3">
        <f>VLOOKUP(A34,[1]BD_REVISAR!$A$2:$U$2778,21,0)</f>
        <v>0</v>
      </c>
    </row>
    <row r="35" spans="1:21" x14ac:dyDescent="0.25">
      <c r="A35" s="3" t="s">
        <v>9208</v>
      </c>
      <c r="B35" s="3" t="s">
        <v>8151</v>
      </c>
      <c r="C35" s="3" t="s">
        <v>9207</v>
      </c>
      <c r="D35" s="4">
        <v>43180</v>
      </c>
      <c r="E35" s="3" t="s">
        <v>9328</v>
      </c>
      <c r="F35" s="3" t="s">
        <v>4761</v>
      </c>
      <c r="G35" s="3" t="s">
        <v>8368</v>
      </c>
      <c r="H35" s="3" t="s">
        <v>8368</v>
      </c>
      <c r="I35" s="3" t="s">
        <v>9206</v>
      </c>
      <c r="J35" s="3" t="s">
        <v>20</v>
      </c>
      <c r="K35" s="3" t="s">
        <v>150</v>
      </c>
      <c r="L35" s="3"/>
      <c r="M35" s="3"/>
      <c r="N35" s="3" t="s">
        <v>602</v>
      </c>
      <c r="O35" s="3"/>
      <c r="P35" s="3">
        <v>3313781086</v>
      </c>
      <c r="Q35" s="3"/>
      <c r="R35" s="3">
        <v>1.45</v>
      </c>
      <c r="S35" s="3">
        <v>166000</v>
      </c>
      <c r="T35" s="3">
        <f t="shared" si="0"/>
        <v>0</v>
      </c>
      <c r="U35" s="3">
        <f>VLOOKUP(A35,[1]BD_REVISAR!$A$2:$U$2778,21,0)</f>
        <v>0</v>
      </c>
    </row>
    <row r="36" spans="1:21" x14ac:dyDescent="0.25">
      <c r="A36" s="3" t="s">
        <v>9205</v>
      </c>
      <c r="B36" s="3" t="s">
        <v>8151</v>
      </c>
      <c r="C36" s="3"/>
      <c r="D36" s="4">
        <v>43137</v>
      </c>
      <c r="E36" s="3" t="s">
        <v>9328</v>
      </c>
      <c r="F36" s="3" t="s">
        <v>4761</v>
      </c>
      <c r="G36" s="3" t="s">
        <v>9204</v>
      </c>
      <c r="H36" s="3" t="s">
        <v>9204</v>
      </c>
      <c r="I36" s="3" t="s">
        <v>9203</v>
      </c>
      <c r="J36" s="3" t="s">
        <v>20</v>
      </c>
      <c r="K36" s="3" t="s">
        <v>440</v>
      </c>
      <c r="L36" s="3"/>
      <c r="M36" s="3"/>
      <c r="N36" s="3" t="s">
        <v>133</v>
      </c>
      <c r="O36" s="3"/>
      <c r="P36" s="3">
        <v>99649200</v>
      </c>
      <c r="Q36" s="3"/>
      <c r="R36" s="3">
        <v>1.52</v>
      </c>
      <c r="S36" s="3">
        <v>0</v>
      </c>
      <c r="T36" s="3">
        <f t="shared" si="0"/>
        <v>0</v>
      </c>
      <c r="U36" s="3">
        <f>VLOOKUP(A36,[1]BD_REVISAR!$A$2:$U$2778,21,0)</f>
        <v>0</v>
      </c>
    </row>
    <row r="37" spans="1:21" x14ac:dyDescent="0.25">
      <c r="A37" s="3" t="s">
        <v>9202</v>
      </c>
      <c r="B37" s="3" t="s">
        <v>8151</v>
      </c>
      <c r="C37" s="3" t="s">
        <v>9201</v>
      </c>
      <c r="D37" s="4">
        <v>43137</v>
      </c>
      <c r="E37" s="3" t="s">
        <v>9328</v>
      </c>
      <c r="F37" s="3" t="s">
        <v>4761</v>
      </c>
      <c r="G37" s="3" t="s">
        <v>9200</v>
      </c>
      <c r="H37" s="3" t="s">
        <v>9200</v>
      </c>
      <c r="I37" s="3" t="s">
        <v>9199</v>
      </c>
      <c r="J37" s="3" t="s">
        <v>20</v>
      </c>
      <c r="K37" s="3" t="s">
        <v>184</v>
      </c>
      <c r="L37" s="3"/>
      <c r="M37" s="3"/>
      <c r="N37" s="3" t="s">
        <v>133</v>
      </c>
      <c r="O37" s="3"/>
      <c r="P37" s="3">
        <v>143139943</v>
      </c>
      <c r="Q37" s="3"/>
      <c r="R37" s="3">
        <v>1.6</v>
      </c>
      <c r="S37" s="3">
        <v>115000</v>
      </c>
      <c r="T37" s="3">
        <f t="shared" si="0"/>
        <v>0</v>
      </c>
      <c r="U37" s="3">
        <f>VLOOKUP(A37,[1]BD_REVISAR!$A$2:$U$2778,21,0)</f>
        <v>0</v>
      </c>
    </row>
    <row r="38" spans="1:21" x14ac:dyDescent="0.25">
      <c r="A38" s="3" t="s">
        <v>9198</v>
      </c>
      <c r="B38" s="3" t="s">
        <v>8151</v>
      </c>
      <c r="C38" s="3" t="s">
        <v>9197</v>
      </c>
      <c r="D38" s="4">
        <v>43137</v>
      </c>
      <c r="E38" s="3" t="s">
        <v>9328</v>
      </c>
      <c r="F38" s="3" t="s">
        <v>4761</v>
      </c>
      <c r="G38" s="3" t="s">
        <v>9194</v>
      </c>
      <c r="H38" s="3" t="s">
        <v>9193</v>
      </c>
      <c r="I38" s="3" t="s">
        <v>9192</v>
      </c>
      <c r="J38" s="3" t="s">
        <v>1</v>
      </c>
      <c r="K38" s="3" t="s">
        <v>150</v>
      </c>
      <c r="L38" s="3"/>
      <c r="M38" s="3"/>
      <c r="N38" s="3" t="s">
        <v>133</v>
      </c>
      <c r="O38" s="3"/>
      <c r="P38" s="3">
        <v>157725588</v>
      </c>
      <c r="Q38" s="3"/>
      <c r="R38" s="3">
        <v>2.13</v>
      </c>
      <c r="S38" s="3">
        <v>0</v>
      </c>
      <c r="T38" s="3">
        <f t="shared" si="0"/>
        <v>0</v>
      </c>
      <c r="U38" s="3">
        <f>VLOOKUP(A38,[1]BD_REVISAR!$A$2:$U$2778,21,0)</f>
        <v>0</v>
      </c>
    </row>
    <row r="39" spans="1:21" x14ac:dyDescent="0.25">
      <c r="A39" s="3" t="s">
        <v>9196</v>
      </c>
      <c r="B39" s="3" t="s">
        <v>8151</v>
      </c>
      <c r="C39" s="3" t="s">
        <v>9195</v>
      </c>
      <c r="D39" s="4">
        <v>43208</v>
      </c>
      <c r="E39" s="3" t="s">
        <v>9328</v>
      </c>
      <c r="F39" s="3" t="s">
        <v>4761</v>
      </c>
      <c r="G39" s="3" t="s">
        <v>9194</v>
      </c>
      <c r="H39" s="3" t="s">
        <v>9193</v>
      </c>
      <c r="I39" s="3" t="s">
        <v>9192</v>
      </c>
      <c r="J39" s="3" t="s">
        <v>1</v>
      </c>
      <c r="K39" s="3" t="s">
        <v>150</v>
      </c>
      <c r="L39" s="3"/>
      <c r="M39" s="3"/>
      <c r="N39" s="3" t="s">
        <v>75</v>
      </c>
      <c r="O39" s="3">
        <v>1845</v>
      </c>
      <c r="P39" s="3">
        <v>222994199</v>
      </c>
      <c r="Q39" s="3">
        <v>172960760</v>
      </c>
      <c r="R39" s="3">
        <v>2.13</v>
      </c>
      <c r="S39" s="3">
        <v>1654</v>
      </c>
      <c r="T39" s="3">
        <f t="shared" si="0"/>
        <v>0</v>
      </c>
      <c r="U39" s="3">
        <f>VLOOKUP(A39,[1]BD_REVISAR!$A$2:$U$2778,21,0)</f>
        <v>1</v>
      </c>
    </row>
    <row r="40" spans="1:21" x14ac:dyDescent="0.25">
      <c r="A40" s="3" t="s">
        <v>9191</v>
      </c>
      <c r="B40" s="3" t="s">
        <v>8808</v>
      </c>
      <c r="C40" s="3" t="s">
        <v>9190</v>
      </c>
      <c r="D40" s="4">
        <v>43137</v>
      </c>
      <c r="E40" s="3" t="s">
        <v>9328</v>
      </c>
      <c r="F40" s="3" t="s">
        <v>4761</v>
      </c>
      <c r="G40" s="3" t="s">
        <v>557</v>
      </c>
      <c r="H40" s="3" t="s">
        <v>9189</v>
      </c>
      <c r="I40" s="3" t="s">
        <v>8235</v>
      </c>
      <c r="J40" s="3" t="s">
        <v>3475</v>
      </c>
      <c r="K40" s="3" t="s">
        <v>198</v>
      </c>
      <c r="L40" s="3"/>
      <c r="M40" s="3"/>
      <c r="N40" s="3" t="s">
        <v>133</v>
      </c>
      <c r="O40" s="3"/>
      <c r="P40" s="3">
        <v>580000</v>
      </c>
      <c r="Q40" s="3"/>
      <c r="R40" s="3">
        <v>1.4</v>
      </c>
      <c r="S40" s="3">
        <v>0</v>
      </c>
      <c r="T40" s="3">
        <f t="shared" si="0"/>
        <v>0</v>
      </c>
      <c r="U40" s="3">
        <f>VLOOKUP(A40,[1]BD_REVISAR!$A$2:$U$2778,21,0)</f>
        <v>0</v>
      </c>
    </row>
    <row r="41" spans="1:21" x14ac:dyDescent="0.25">
      <c r="A41" s="3" t="s">
        <v>9188</v>
      </c>
      <c r="B41" s="3" t="s">
        <v>8151</v>
      </c>
      <c r="C41" s="3"/>
      <c r="D41" s="4">
        <v>43138</v>
      </c>
      <c r="E41" s="3" t="s">
        <v>9328</v>
      </c>
      <c r="F41" s="3" t="s">
        <v>4761</v>
      </c>
      <c r="G41" s="3" t="s">
        <v>5522</v>
      </c>
      <c r="H41" s="3" t="s">
        <v>9187</v>
      </c>
      <c r="I41" s="3" t="s">
        <v>9186</v>
      </c>
      <c r="J41" s="3" t="s">
        <v>20</v>
      </c>
      <c r="K41" s="3" t="s">
        <v>184</v>
      </c>
      <c r="L41" s="3"/>
      <c r="M41" s="3"/>
      <c r="N41" s="3" t="s">
        <v>133</v>
      </c>
      <c r="O41" s="3"/>
      <c r="P41" s="3">
        <v>1562855820</v>
      </c>
      <c r="Q41" s="3"/>
      <c r="R41" s="3">
        <v>1.53</v>
      </c>
      <c r="S41" s="3">
        <v>65000</v>
      </c>
      <c r="T41" s="3">
        <f t="shared" si="0"/>
        <v>0</v>
      </c>
      <c r="U41" s="3">
        <f>VLOOKUP(A41,[1]BD_REVISAR!$A$2:$U$2778,21,0)</f>
        <v>0</v>
      </c>
    </row>
    <row r="42" spans="1:21" x14ac:dyDescent="0.25">
      <c r="A42" s="3" t="s">
        <v>9185</v>
      </c>
      <c r="B42" s="3" t="s">
        <v>8151</v>
      </c>
      <c r="C42" s="3" t="s">
        <v>9184</v>
      </c>
      <c r="D42" s="4">
        <v>43139</v>
      </c>
      <c r="E42" s="3" t="s">
        <v>9328</v>
      </c>
      <c r="F42" s="3" t="s">
        <v>4761</v>
      </c>
      <c r="G42" s="3" t="s">
        <v>9183</v>
      </c>
      <c r="H42" s="3" t="s">
        <v>1416</v>
      </c>
      <c r="I42" s="3" t="s">
        <v>9182</v>
      </c>
      <c r="J42" s="3" t="s">
        <v>20</v>
      </c>
      <c r="K42" s="3" t="s">
        <v>150</v>
      </c>
      <c r="L42" s="3"/>
      <c r="M42" s="3"/>
      <c r="N42" s="3" t="s">
        <v>75</v>
      </c>
      <c r="O42" s="3">
        <v>1846</v>
      </c>
      <c r="P42" s="3">
        <v>438160539</v>
      </c>
      <c r="Q42" s="3">
        <v>438160539</v>
      </c>
      <c r="R42" s="3">
        <v>1.24</v>
      </c>
      <c r="S42" s="3">
        <v>0</v>
      </c>
      <c r="T42" s="3">
        <f t="shared" si="0"/>
        <v>0</v>
      </c>
      <c r="U42" s="3">
        <f>VLOOKUP(A42,[1]BD_REVISAR!$A$2:$U$2778,21,0)</f>
        <v>1</v>
      </c>
    </row>
    <row r="43" spans="1:21" x14ac:dyDescent="0.25">
      <c r="A43" s="3" t="s">
        <v>9181</v>
      </c>
      <c r="B43" s="3" t="s">
        <v>8151</v>
      </c>
      <c r="C43" s="3" t="s">
        <v>9180</v>
      </c>
      <c r="D43" s="4">
        <v>43139</v>
      </c>
      <c r="E43" s="3" t="s">
        <v>9328</v>
      </c>
      <c r="F43" s="3" t="s">
        <v>4761</v>
      </c>
      <c r="G43" s="3" t="s">
        <v>9179</v>
      </c>
      <c r="H43" s="3" t="s">
        <v>9178</v>
      </c>
      <c r="I43" s="3" t="s">
        <v>9177</v>
      </c>
      <c r="J43" s="3" t="s">
        <v>20</v>
      </c>
      <c r="K43" s="3" t="s">
        <v>150</v>
      </c>
      <c r="L43" s="3"/>
      <c r="M43" s="3"/>
      <c r="N43" s="3" t="s">
        <v>75</v>
      </c>
      <c r="O43" s="3">
        <v>1825</v>
      </c>
      <c r="P43" s="3">
        <v>173109244</v>
      </c>
      <c r="Q43" s="3">
        <v>173109244</v>
      </c>
      <c r="R43" s="3">
        <v>1.49</v>
      </c>
      <c r="S43" s="3">
        <v>0</v>
      </c>
      <c r="T43" s="3">
        <f t="shared" si="0"/>
        <v>0</v>
      </c>
      <c r="U43" s="3">
        <f>VLOOKUP(A43,[1]BD_REVISAR!$A$2:$U$2778,21,0)</f>
        <v>1</v>
      </c>
    </row>
    <row r="44" spans="1:21" x14ac:dyDescent="0.25">
      <c r="A44" s="3" t="s">
        <v>9176</v>
      </c>
      <c r="B44" s="3" t="s">
        <v>8151</v>
      </c>
      <c r="C44" s="3" t="s">
        <v>9175</v>
      </c>
      <c r="D44" s="4">
        <v>43140</v>
      </c>
      <c r="E44" s="3" t="s">
        <v>9328</v>
      </c>
      <c r="F44" s="3" t="s">
        <v>4761</v>
      </c>
      <c r="G44" s="3" t="s">
        <v>8368</v>
      </c>
      <c r="H44" s="3" t="s">
        <v>8368</v>
      </c>
      <c r="I44" s="3" t="s">
        <v>9172</v>
      </c>
      <c r="J44" s="3" t="s">
        <v>3475</v>
      </c>
      <c r="K44" s="3" t="s">
        <v>150</v>
      </c>
      <c r="L44" s="3"/>
      <c r="M44" s="3"/>
      <c r="N44" s="3" t="s">
        <v>133</v>
      </c>
      <c r="O44" s="3"/>
      <c r="P44" s="3">
        <v>16084206</v>
      </c>
      <c r="Q44" s="3"/>
      <c r="R44" s="3">
        <v>1.46</v>
      </c>
      <c r="S44" s="3">
        <v>166000</v>
      </c>
      <c r="T44" s="3">
        <f t="shared" si="0"/>
        <v>0</v>
      </c>
      <c r="U44" s="3">
        <f>VLOOKUP(A44,[1]BD_REVISAR!$A$2:$U$2778,21,0)</f>
        <v>0</v>
      </c>
    </row>
    <row r="45" spans="1:21" x14ac:dyDescent="0.25">
      <c r="A45" s="3" t="s">
        <v>9174</v>
      </c>
      <c r="B45" s="3" t="s">
        <v>8151</v>
      </c>
      <c r="C45" s="3" t="s">
        <v>9173</v>
      </c>
      <c r="D45" s="4">
        <v>43150</v>
      </c>
      <c r="E45" s="3" t="s">
        <v>9328</v>
      </c>
      <c r="F45" s="3" t="s">
        <v>0</v>
      </c>
      <c r="G45" s="3" t="s">
        <v>8368</v>
      </c>
      <c r="H45" s="3" t="s">
        <v>8368</v>
      </c>
      <c r="I45" s="3" t="s">
        <v>9172</v>
      </c>
      <c r="J45" s="3" t="s">
        <v>3475</v>
      </c>
      <c r="K45" s="3" t="s">
        <v>150</v>
      </c>
      <c r="L45" s="3"/>
      <c r="M45" s="3"/>
      <c r="N45" s="3" t="s">
        <v>75</v>
      </c>
      <c r="O45" s="3">
        <v>1828</v>
      </c>
      <c r="P45" s="3">
        <v>15084206</v>
      </c>
      <c r="Q45" s="3">
        <v>15084206</v>
      </c>
      <c r="R45" s="3">
        <v>1.46</v>
      </c>
      <c r="S45" s="3"/>
      <c r="T45" s="3">
        <f t="shared" si="0"/>
        <v>0</v>
      </c>
      <c r="U45" s="3">
        <f>VLOOKUP(A45,[1]BD_REVISAR!$A$2:$U$2778,21,0)</f>
        <v>1</v>
      </c>
    </row>
    <row r="46" spans="1:21" x14ac:dyDescent="0.25">
      <c r="A46" s="3" t="s">
        <v>9171</v>
      </c>
      <c r="B46" s="3" t="s">
        <v>8151</v>
      </c>
      <c r="C46" s="3" t="s">
        <v>9170</v>
      </c>
      <c r="D46" s="4">
        <v>43143</v>
      </c>
      <c r="E46" s="3" t="s">
        <v>9328</v>
      </c>
      <c r="F46" s="3" t="s">
        <v>4761</v>
      </c>
      <c r="G46" s="3" t="s">
        <v>6089</v>
      </c>
      <c r="H46" s="3" t="s">
        <v>6089</v>
      </c>
      <c r="I46" s="3" t="s">
        <v>9169</v>
      </c>
      <c r="J46" s="3" t="s">
        <v>1</v>
      </c>
      <c r="K46" s="3" t="s">
        <v>440</v>
      </c>
      <c r="L46" s="3"/>
      <c r="M46" s="3"/>
      <c r="N46" s="3" t="s">
        <v>133</v>
      </c>
      <c r="O46" s="3"/>
      <c r="P46" s="3">
        <v>203325454</v>
      </c>
      <c r="Q46" s="3"/>
      <c r="R46" s="3">
        <v>1.6</v>
      </c>
      <c r="S46" s="3">
        <v>662</v>
      </c>
      <c r="T46" s="3">
        <f t="shared" si="0"/>
        <v>0</v>
      </c>
      <c r="U46" s="3">
        <f>VLOOKUP(A46,[1]BD_REVISAR!$A$2:$U$2778,21,0)</f>
        <v>0</v>
      </c>
    </row>
    <row r="47" spans="1:21" x14ac:dyDescent="0.25">
      <c r="A47" s="3" t="s">
        <v>9168</v>
      </c>
      <c r="B47" s="3" t="s">
        <v>8151</v>
      </c>
      <c r="C47" s="3" t="s">
        <v>9167</v>
      </c>
      <c r="D47" s="4">
        <v>43143</v>
      </c>
      <c r="E47" s="3" t="s">
        <v>9328</v>
      </c>
      <c r="F47" s="3" t="s">
        <v>4761</v>
      </c>
      <c r="G47" s="3" t="s">
        <v>5522</v>
      </c>
      <c r="H47" s="3" t="s">
        <v>9166</v>
      </c>
      <c r="I47" s="3" t="s">
        <v>8790</v>
      </c>
      <c r="J47" s="3" t="s">
        <v>6</v>
      </c>
      <c r="K47" s="3" t="s">
        <v>150</v>
      </c>
      <c r="L47" s="3"/>
      <c r="M47" s="3"/>
      <c r="N47" s="3" t="s">
        <v>75</v>
      </c>
      <c r="O47" s="3">
        <v>1745</v>
      </c>
      <c r="P47" s="3">
        <v>39500000</v>
      </c>
      <c r="Q47" s="3">
        <v>39500000</v>
      </c>
      <c r="R47" s="3">
        <v>3</v>
      </c>
      <c r="S47" s="3">
        <v>107000</v>
      </c>
      <c r="T47" s="3">
        <f t="shared" si="0"/>
        <v>0</v>
      </c>
      <c r="U47" s="3">
        <f>VLOOKUP(A47,[1]BD_REVISAR!$A$2:$U$2778,21,0)</f>
        <v>1</v>
      </c>
    </row>
    <row r="48" spans="1:21" x14ac:dyDescent="0.25">
      <c r="A48" s="3" t="s">
        <v>9165</v>
      </c>
      <c r="B48" s="3" t="s">
        <v>8151</v>
      </c>
      <c r="C48" s="3" t="s">
        <v>9164</v>
      </c>
      <c r="D48" s="4">
        <v>43145</v>
      </c>
      <c r="E48" s="3" t="s">
        <v>9328</v>
      </c>
      <c r="F48" s="3" t="s">
        <v>4761</v>
      </c>
      <c r="G48" s="3" t="s">
        <v>6216</v>
      </c>
      <c r="H48" s="3" t="s">
        <v>9072</v>
      </c>
      <c r="I48" s="3" t="s">
        <v>9071</v>
      </c>
      <c r="J48" s="3" t="s">
        <v>6</v>
      </c>
      <c r="K48" s="3" t="s">
        <v>440</v>
      </c>
      <c r="L48" s="3"/>
      <c r="M48" s="3"/>
      <c r="N48" s="3" t="s">
        <v>133</v>
      </c>
      <c r="O48" s="3"/>
      <c r="P48" s="3">
        <v>45941960</v>
      </c>
      <c r="Q48" s="3"/>
      <c r="R48" s="3">
        <v>3</v>
      </c>
      <c r="S48" s="3"/>
      <c r="T48" s="3">
        <f t="shared" si="0"/>
        <v>0</v>
      </c>
      <c r="U48" s="3">
        <f>VLOOKUP(A48,[1]BD_REVISAR!$A$2:$U$2778,21,0)</f>
        <v>0</v>
      </c>
    </row>
    <row r="49" spans="1:21" x14ac:dyDescent="0.25">
      <c r="A49" s="3" t="s">
        <v>9163</v>
      </c>
      <c r="B49" s="3" t="s">
        <v>8151</v>
      </c>
      <c r="C49" s="3"/>
      <c r="D49" s="4">
        <v>43146</v>
      </c>
      <c r="E49" s="3" t="s">
        <v>9328</v>
      </c>
      <c r="F49" s="3" t="s">
        <v>4761</v>
      </c>
      <c r="G49" s="3" t="s">
        <v>4951</v>
      </c>
      <c r="H49" s="3" t="s">
        <v>4951</v>
      </c>
      <c r="I49" s="3" t="s">
        <v>9162</v>
      </c>
      <c r="J49" s="3" t="s">
        <v>3475</v>
      </c>
      <c r="K49" s="3" t="s">
        <v>2458</v>
      </c>
      <c r="L49" s="3"/>
      <c r="M49" s="3"/>
      <c r="N49" s="3" t="s">
        <v>133</v>
      </c>
      <c r="O49" s="3"/>
      <c r="P49" s="3">
        <v>365991149</v>
      </c>
      <c r="Q49" s="3"/>
      <c r="R49" s="3">
        <v>1.9</v>
      </c>
      <c r="S49" s="3">
        <v>0</v>
      </c>
      <c r="T49" s="3">
        <f t="shared" si="0"/>
        <v>0</v>
      </c>
      <c r="U49" s="3">
        <f>VLOOKUP(A49,[1]BD_REVISAR!$A$2:$U$2778,21,0)</f>
        <v>0</v>
      </c>
    </row>
    <row r="50" spans="1:21" x14ac:dyDescent="0.25">
      <c r="A50" s="3" t="s">
        <v>9161</v>
      </c>
      <c r="B50" s="3" t="s">
        <v>8151</v>
      </c>
      <c r="C50" s="3" t="s">
        <v>9160</v>
      </c>
      <c r="D50" s="4">
        <v>43146</v>
      </c>
      <c r="E50" s="3" t="s">
        <v>9328</v>
      </c>
      <c r="F50" s="3" t="s">
        <v>4761</v>
      </c>
      <c r="G50" s="3" t="s">
        <v>9157</v>
      </c>
      <c r="H50" s="3" t="s">
        <v>9156</v>
      </c>
      <c r="I50" s="3" t="s">
        <v>9155</v>
      </c>
      <c r="J50" s="3" t="s">
        <v>20</v>
      </c>
      <c r="K50" s="3" t="s">
        <v>87</v>
      </c>
      <c r="L50" s="3"/>
      <c r="M50" s="3"/>
      <c r="N50" s="3" t="s">
        <v>133</v>
      </c>
      <c r="O50" s="3"/>
      <c r="P50" s="3">
        <v>33614880</v>
      </c>
      <c r="Q50" s="3"/>
      <c r="R50" s="3">
        <v>1.6</v>
      </c>
      <c r="S50" s="3">
        <v>0</v>
      </c>
      <c r="T50" s="3">
        <f t="shared" si="0"/>
        <v>0</v>
      </c>
      <c r="U50" s="3">
        <f>VLOOKUP(A50,[1]BD_REVISAR!$A$2:$U$2778,21,0)</f>
        <v>0</v>
      </c>
    </row>
    <row r="51" spans="1:21" x14ac:dyDescent="0.25">
      <c r="A51" s="3" t="s">
        <v>9159</v>
      </c>
      <c r="B51" s="3" t="s">
        <v>8151</v>
      </c>
      <c r="C51" s="3" t="s">
        <v>9158</v>
      </c>
      <c r="D51" s="4">
        <v>43150</v>
      </c>
      <c r="E51" s="3" t="s">
        <v>9328</v>
      </c>
      <c r="F51" s="3" t="s">
        <v>0</v>
      </c>
      <c r="G51" s="3" t="s">
        <v>9157</v>
      </c>
      <c r="H51" s="3" t="s">
        <v>9156</v>
      </c>
      <c r="I51" s="3" t="s">
        <v>9155</v>
      </c>
      <c r="J51" s="3" t="s">
        <v>20</v>
      </c>
      <c r="K51" s="3" t="s">
        <v>87</v>
      </c>
      <c r="L51" s="3"/>
      <c r="M51" s="3"/>
      <c r="N51" s="3" t="s">
        <v>75</v>
      </c>
      <c r="O51" s="3">
        <v>1822</v>
      </c>
      <c r="P51" s="3">
        <v>23909814</v>
      </c>
      <c r="Q51" s="3">
        <v>23909814</v>
      </c>
      <c r="R51" s="3"/>
      <c r="S51" s="3">
        <v>0</v>
      </c>
      <c r="T51" s="3">
        <f t="shared" si="0"/>
        <v>0</v>
      </c>
      <c r="U51" s="3">
        <f>VLOOKUP(A51,[1]BD_REVISAR!$A$2:$U$2778,21,0)</f>
        <v>1</v>
      </c>
    </row>
    <row r="52" spans="1:21" x14ac:dyDescent="0.25">
      <c r="A52" s="3" t="s">
        <v>9154</v>
      </c>
      <c r="B52" s="3" t="s">
        <v>8151</v>
      </c>
      <c r="C52" s="3" t="s">
        <v>9153</v>
      </c>
      <c r="D52" s="4">
        <v>43147</v>
      </c>
      <c r="E52" s="3" t="s">
        <v>9328</v>
      </c>
      <c r="F52" s="3" t="s">
        <v>4761</v>
      </c>
      <c r="G52" s="3" t="s">
        <v>9152</v>
      </c>
      <c r="H52" s="3" t="s">
        <v>9151</v>
      </c>
      <c r="I52" s="3" t="s">
        <v>9150</v>
      </c>
      <c r="J52" s="3" t="s">
        <v>3475</v>
      </c>
      <c r="K52" s="3" t="s">
        <v>150</v>
      </c>
      <c r="L52" s="3"/>
      <c r="M52" s="3"/>
      <c r="N52" s="3" t="s">
        <v>602</v>
      </c>
      <c r="O52" s="3"/>
      <c r="P52" s="3">
        <v>206271382</v>
      </c>
      <c r="Q52" s="3"/>
      <c r="R52" s="3">
        <v>1.6</v>
      </c>
      <c r="S52" s="3">
        <v>10614</v>
      </c>
      <c r="T52" s="3">
        <f t="shared" si="0"/>
        <v>0</v>
      </c>
      <c r="U52" s="3">
        <f>VLOOKUP(A52,[1]BD_REVISAR!$A$2:$U$2778,21,0)</f>
        <v>0</v>
      </c>
    </row>
    <row r="53" spans="1:21" x14ac:dyDescent="0.25">
      <c r="A53" s="3" t="s">
        <v>9149</v>
      </c>
      <c r="B53" s="3" t="s">
        <v>8151</v>
      </c>
      <c r="C53" s="3" t="s">
        <v>9148</v>
      </c>
      <c r="D53" s="4">
        <v>43150</v>
      </c>
      <c r="E53" s="3" t="s">
        <v>9328</v>
      </c>
      <c r="F53" s="3" t="s">
        <v>4761</v>
      </c>
      <c r="G53" s="3" t="s">
        <v>571</v>
      </c>
      <c r="H53" s="3" t="s">
        <v>9147</v>
      </c>
      <c r="I53" s="3" t="s">
        <v>8552</v>
      </c>
      <c r="J53" s="3" t="s">
        <v>3475</v>
      </c>
      <c r="K53" s="3" t="s">
        <v>124</v>
      </c>
      <c r="L53" s="3"/>
      <c r="M53" s="3"/>
      <c r="N53" s="3" t="s">
        <v>133</v>
      </c>
      <c r="O53" s="3"/>
      <c r="P53" s="3">
        <v>149077647</v>
      </c>
      <c r="Q53" s="3"/>
      <c r="R53" s="3">
        <v>1.8</v>
      </c>
      <c r="S53" s="3">
        <v>8000</v>
      </c>
      <c r="T53" s="3">
        <f t="shared" si="0"/>
        <v>0</v>
      </c>
      <c r="U53" s="3">
        <f>VLOOKUP(A53,[1]BD_REVISAR!$A$2:$U$2778,21,0)</f>
        <v>0</v>
      </c>
    </row>
    <row r="54" spans="1:21" x14ac:dyDescent="0.25">
      <c r="A54" s="3" t="s">
        <v>9146</v>
      </c>
      <c r="B54" s="3" t="s">
        <v>8151</v>
      </c>
      <c r="C54" s="3" t="s">
        <v>9145</v>
      </c>
      <c r="D54" s="4">
        <v>43151</v>
      </c>
      <c r="E54" s="3" t="s">
        <v>9328</v>
      </c>
      <c r="F54" s="3" t="s">
        <v>4761</v>
      </c>
      <c r="G54" s="3" t="s">
        <v>2574</v>
      </c>
      <c r="H54" s="3" t="s">
        <v>9144</v>
      </c>
      <c r="I54" s="3" t="s">
        <v>9143</v>
      </c>
      <c r="J54" s="3" t="s">
        <v>20</v>
      </c>
      <c r="K54" s="3" t="s">
        <v>2458</v>
      </c>
      <c r="L54" s="3"/>
      <c r="M54" s="3"/>
      <c r="N54" s="3" t="s">
        <v>75</v>
      </c>
      <c r="O54" s="3">
        <v>1832</v>
      </c>
      <c r="P54" s="3">
        <v>176361800</v>
      </c>
      <c r="Q54" s="3">
        <v>176361800</v>
      </c>
      <c r="R54" s="3">
        <v>1.57</v>
      </c>
      <c r="S54" s="3">
        <v>0</v>
      </c>
      <c r="T54" s="3">
        <f t="shared" si="0"/>
        <v>0</v>
      </c>
      <c r="U54" s="3">
        <f>VLOOKUP(A54,[1]BD_REVISAR!$A$2:$U$2778,21,0)</f>
        <v>1</v>
      </c>
    </row>
    <row r="55" spans="1:21" x14ac:dyDescent="0.25">
      <c r="A55" s="3" t="s">
        <v>9142</v>
      </c>
      <c r="B55" s="3" t="s">
        <v>8151</v>
      </c>
      <c r="C55" s="3" t="s">
        <v>9141</v>
      </c>
      <c r="D55" s="4">
        <v>43153</v>
      </c>
      <c r="E55" s="3" t="s">
        <v>9329</v>
      </c>
      <c r="F55" s="3" t="s">
        <v>5239</v>
      </c>
      <c r="G55" s="3" t="s">
        <v>669</v>
      </c>
      <c r="H55" s="3" t="s">
        <v>9140</v>
      </c>
      <c r="I55" s="3" t="s">
        <v>9139</v>
      </c>
      <c r="J55" s="3" t="s">
        <v>20</v>
      </c>
      <c r="K55" s="3" t="s">
        <v>2458</v>
      </c>
      <c r="L55" s="3"/>
      <c r="M55" s="3" t="s">
        <v>133</v>
      </c>
      <c r="N55" s="3"/>
      <c r="O55" s="3"/>
      <c r="P55" s="3">
        <v>1690856270</v>
      </c>
      <c r="Q55" s="3"/>
      <c r="R55" s="3">
        <v>1.38</v>
      </c>
      <c r="S55" s="3">
        <v>0</v>
      </c>
      <c r="T55" s="3">
        <f t="shared" si="0"/>
        <v>0</v>
      </c>
      <c r="U55" s="3">
        <f>VLOOKUP(A55,[1]BD_REVISAR!$A$2:$U$2778,21,0)</f>
        <v>0</v>
      </c>
    </row>
    <row r="56" spans="1:21" x14ac:dyDescent="0.25">
      <c r="A56" s="3" t="s">
        <v>9138</v>
      </c>
      <c r="B56" s="3" t="s">
        <v>8151</v>
      </c>
      <c r="C56" s="3" t="s">
        <v>9137</v>
      </c>
      <c r="D56" s="4">
        <v>43153</v>
      </c>
      <c r="E56" s="3" t="s">
        <v>9328</v>
      </c>
      <c r="F56" s="3" t="s">
        <v>4761</v>
      </c>
      <c r="G56" s="3" t="s">
        <v>2519</v>
      </c>
      <c r="H56" s="3" t="s">
        <v>9136</v>
      </c>
      <c r="I56" s="3" t="s">
        <v>9135</v>
      </c>
      <c r="J56" s="3" t="s">
        <v>1</v>
      </c>
      <c r="K56" s="3" t="s">
        <v>87</v>
      </c>
      <c r="L56" s="3"/>
      <c r="M56" s="3"/>
      <c r="N56" s="3" t="s">
        <v>133</v>
      </c>
      <c r="O56" s="3"/>
      <c r="P56" s="3">
        <v>179231853</v>
      </c>
      <c r="Q56" s="3"/>
      <c r="R56" s="3">
        <v>1.7</v>
      </c>
      <c r="S56" s="3">
        <v>0</v>
      </c>
      <c r="T56" s="3">
        <f t="shared" si="0"/>
        <v>0</v>
      </c>
      <c r="U56" s="3">
        <f>VLOOKUP(A56,[1]BD_REVISAR!$A$2:$U$2778,21,0)</f>
        <v>0</v>
      </c>
    </row>
    <row r="57" spans="1:21" x14ac:dyDescent="0.25">
      <c r="A57" s="3" t="s">
        <v>9134</v>
      </c>
      <c r="B57" s="3" t="s">
        <v>8151</v>
      </c>
      <c r="C57" s="3" t="s">
        <v>9133</v>
      </c>
      <c r="D57" s="4">
        <v>43153</v>
      </c>
      <c r="E57" s="3" t="s">
        <v>9328</v>
      </c>
      <c r="F57" s="3" t="s">
        <v>4761</v>
      </c>
      <c r="G57" s="3" t="s">
        <v>9132</v>
      </c>
      <c r="H57" s="3" t="s">
        <v>9131</v>
      </c>
      <c r="I57" s="3" t="s">
        <v>9130</v>
      </c>
      <c r="J57" s="3" t="s">
        <v>6</v>
      </c>
      <c r="K57" s="3" t="s">
        <v>440</v>
      </c>
      <c r="L57" s="3"/>
      <c r="M57" s="3"/>
      <c r="N57" s="3" t="s">
        <v>133</v>
      </c>
      <c r="O57" s="3"/>
      <c r="P57" s="3">
        <v>23500000</v>
      </c>
      <c r="Q57" s="3"/>
      <c r="R57" s="3">
        <v>3</v>
      </c>
      <c r="S57" s="3">
        <v>0</v>
      </c>
      <c r="T57" s="3">
        <f t="shared" si="0"/>
        <v>0</v>
      </c>
      <c r="U57" s="3">
        <f>VLOOKUP(A57,[1]BD_REVISAR!$A$2:$U$2778,21,0)</f>
        <v>0</v>
      </c>
    </row>
    <row r="58" spans="1:21" x14ac:dyDescent="0.25">
      <c r="A58" s="3" t="s">
        <v>9129</v>
      </c>
      <c r="B58" s="3" t="s">
        <v>8151</v>
      </c>
      <c r="C58" s="3" t="s">
        <v>9128</v>
      </c>
      <c r="D58" s="4">
        <v>43154</v>
      </c>
      <c r="E58" s="3" t="s">
        <v>9328</v>
      </c>
      <c r="F58" s="3" t="s">
        <v>4761</v>
      </c>
      <c r="G58" s="3" t="s">
        <v>9126</v>
      </c>
      <c r="H58" s="3" t="s">
        <v>9127</v>
      </c>
      <c r="I58" s="3" t="s">
        <v>9126</v>
      </c>
      <c r="J58" s="3" t="s">
        <v>1</v>
      </c>
      <c r="K58" s="3" t="s">
        <v>198</v>
      </c>
      <c r="L58" s="3"/>
      <c r="M58" s="3"/>
      <c r="N58" s="3" t="s">
        <v>133</v>
      </c>
      <c r="O58" s="3"/>
      <c r="P58" s="3">
        <v>341022355.38</v>
      </c>
      <c r="Q58" s="3"/>
      <c r="R58" s="3">
        <v>1.6</v>
      </c>
      <c r="S58" s="3">
        <v>2044</v>
      </c>
      <c r="T58" s="3">
        <f t="shared" si="0"/>
        <v>0</v>
      </c>
      <c r="U58" s="3">
        <f>VLOOKUP(A58,[1]BD_REVISAR!$A$2:$U$2778,21,0)</f>
        <v>0</v>
      </c>
    </row>
    <row r="59" spans="1:21" x14ac:dyDescent="0.25">
      <c r="A59" s="3" t="s">
        <v>9125</v>
      </c>
      <c r="B59" s="3" t="s">
        <v>8151</v>
      </c>
      <c r="C59" s="3" t="s">
        <v>9124</v>
      </c>
      <c r="D59" s="4">
        <v>43154</v>
      </c>
      <c r="E59" s="3" t="s">
        <v>9328</v>
      </c>
      <c r="F59" s="3" t="s">
        <v>4761</v>
      </c>
      <c r="G59" s="3" t="s">
        <v>8494</v>
      </c>
      <c r="H59" s="3" t="s">
        <v>8959</v>
      </c>
      <c r="I59" s="3" t="s">
        <v>8607</v>
      </c>
      <c r="J59" s="3" t="s">
        <v>20</v>
      </c>
      <c r="K59" s="3" t="s">
        <v>150</v>
      </c>
      <c r="L59" s="3"/>
      <c r="M59" s="3"/>
      <c r="N59" s="3" t="s">
        <v>133</v>
      </c>
      <c r="O59" s="3"/>
      <c r="P59" s="3">
        <v>201409561</v>
      </c>
      <c r="Q59" s="3"/>
      <c r="R59" s="3">
        <v>1.57</v>
      </c>
      <c r="S59" s="3">
        <v>7250</v>
      </c>
      <c r="T59" s="3">
        <f t="shared" si="0"/>
        <v>0</v>
      </c>
      <c r="U59" s="3">
        <f>VLOOKUP(A59,[1]BD_REVISAR!$A$2:$U$2778,21,0)</f>
        <v>0</v>
      </c>
    </row>
    <row r="60" spans="1:21" x14ac:dyDescent="0.25">
      <c r="A60" s="3" t="s">
        <v>9123</v>
      </c>
      <c r="B60" s="3" t="s">
        <v>8151</v>
      </c>
      <c r="C60" s="3" t="s">
        <v>9122</v>
      </c>
      <c r="D60" s="4">
        <v>43158</v>
      </c>
      <c r="E60" s="3" t="s">
        <v>9328</v>
      </c>
      <c r="F60" s="3" t="s">
        <v>4761</v>
      </c>
      <c r="G60" s="3" t="s">
        <v>9121</v>
      </c>
      <c r="H60" s="3" t="s">
        <v>9121</v>
      </c>
      <c r="I60" s="3" t="s">
        <v>9120</v>
      </c>
      <c r="J60" s="3" t="s">
        <v>6</v>
      </c>
      <c r="K60" s="3" t="s">
        <v>124</v>
      </c>
      <c r="L60" s="3"/>
      <c r="M60" s="3"/>
      <c r="N60" s="3" t="s">
        <v>133</v>
      </c>
      <c r="O60" s="3"/>
      <c r="P60" s="3">
        <v>12000000</v>
      </c>
      <c r="Q60" s="3"/>
      <c r="R60" s="3">
        <v>3</v>
      </c>
      <c r="S60" s="3">
        <v>6177</v>
      </c>
      <c r="T60" s="3">
        <f t="shared" si="0"/>
        <v>0</v>
      </c>
      <c r="U60" s="3">
        <f>VLOOKUP(A60,[1]BD_REVISAR!$A$2:$U$2778,21,0)</f>
        <v>0</v>
      </c>
    </row>
    <row r="61" spans="1:21" x14ac:dyDescent="0.25">
      <c r="A61" s="3" t="s">
        <v>9119</v>
      </c>
      <c r="B61" s="3" t="s">
        <v>8151</v>
      </c>
      <c r="C61" s="3" t="s">
        <v>9118</v>
      </c>
      <c r="D61" s="4">
        <v>43159</v>
      </c>
      <c r="E61" s="3" t="s">
        <v>9329</v>
      </c>
      <c r="F61" s="3" t="s">
        <v>5239</v>
      </c>
      <c r="G61" s="3" t="s">
        <v>253</v>
      </c>
      <c r="H61" s="3" t="s">
        <v>9117</v>
      </c>
      <c r="I61" s="3" t="s">
        <v>9116</v>
      </c>
      <c r="J61" s="3" t="s">
        <v>6</v>
      </c>
      <c r="K61" s="3" t="s">
        <v>2458</v>
      </c>
      <c r="L61" s="3"/>
      <c r="M61" s="3" t="s">
        <v>133</v>
      </c>
      <c r="N61" s="3"/>
      <c r="O61" s="3"/>
      <c r="P61" s="3">
        <v>60607900</v>
      </c>
      <c r="Q61" s="3"/>
      <c r="R61" s="3">
        <v>3</v>
      </c>
      <c r="S61" s="3">
        <v>7500</v>
      </c>
      <c r="T61" s="3">
        <f t="shared" si="0"/>
        <v>0</v>
      </c>
      <c r="U61" s="3">
        <f>VLOOKUP(A61,[1]BD_REVISAR!$A$2:$U$2778,21,0)</f>
        <v>0</v>
      </c>
    </row>
    <row r="62" spans="1:21" x14ac:dyDescent="0.25">
      <c r="A62" s="3" t="s">
        <v>9115</v>
      </c>
      <c r="B62" s="3" t="s">
        <v>8151</v>
      </c>
      <c r="C62" s="3" t="s">
        <v>9114</v>
      </c>
      <c r="D62" s="4">
        <v>43159</v>
      </c>
      <c r="E62" s="3" t="s">
        <v>9328</v>
      </c>
      <c r="F62" s="3" t="s">
        <v>4761</v>
      </c>
      <c r="G62" s="3" t="s">
        <v>930</v>
      </c>
      <c r="H62" s="3" t="s">
        <v>9113</v>
      </c>
      <c r="I62" s="3" t="s">
        <v>9112</v>
      </c>
      <c r="J62" s="3" t="s">
        <v>3475</v>
      </c>
      <c r="K62" s="3" t="s">
        <v>440</v>
      </c>
      <c r="L62" s="3"/>
      <c r="M62" s="3"/>
      <c r="N62" s="3" t="s">
        <v>133</v>
      </c>
      <c r="O62" s="3"/>
      <c r="P62" s="3">
        <v>15062625</v>
      </c>
      <c r="Q62" s="3"/>
      <c r="R62" s="3">
        <v>2.21</v>
      </c>
      <c r="S62" s="3">
        <v>0</v>
      </c>
      <c r="T62" s="3">
        <f t="shared" si="0"/>
        <v>0</v>
      </c>
      <c r="U62" s="3">
        <f>VLOOKUP(A62,[1]BD_REVISAR!$A$2:$U$2778,21,0)</f>
        <v>0</v>
      </c>
    </row>
    <row r="63" spans="1:21" x14ac:dyDescent="0.25">
      <c r="A63" s="3" t="s">
        <v>9111</v>
      </c>
      <c r="B63" s="3" t="s">
        <v>8196</v>
      </c>
      <c r="C63" s="3" t="s">
        <v>9110</v>
      </c>
      <c r="D63" s="4">
        <v>43147</v>
      </c>
      <c r="E63" s="3" t="s">
        <v>9328</v>
      </c>
      <c r="F63" s="3" t="s">
        <v>4761</v>
      </c>
      <c r="G63" s="3" t="s">
        <v>2786</v>
      </c>
      <c r="H63" s="3" t="s">
        <v>9088</v>
      </c>
      <c r="I63" s="3" t="s">
        <v>9109</v>
      </c>
      <c r="J63" s="3" t="s">
        <v>20</v>
      </c>
      <c r="K63" s="3" t="s">
        <v>87</v>
      </c>
      <c r="L63" s="3"/>
      <c r="M63" s="3"/>
      <c r="N63" s="3" t="s">
        <v>133</v>
      </c>
      <c r="O63" s="3">
        <v>1385</v>
      </c>
      <c r="P63" s="3">
        <v>308437183</v>
      </c>
      <c r="Q63" s="3"/>
      <c r="R63" s="3"/>
      <c r="S63" s="3"/>
      <c r="T63" s="3">
        <f t="shared" si="0"/>
        <v>0</v>
      </c>
      <c r="U63" s="3">
        <f>VLOOKUP(A63,[1]BD_REVISAR!$A$2:$U$2778,21,0)</f>
        <v>0</v>
      </c>
    </row>
    <row r="64" spans="1:21" x14ac:dyDescent="0.25">
      <c r="A64" s="3" t="s">
        <v>9108</v>
      </c>
      <c r="B64" s="3" t="s">
        <v>8196</v>
      </c>
      <c r="C64" s="3" t="s">
        <v>9107</v>
      </c>
      <c r="D64" s="4">
        <v>43147</v>
      </c>
      <c r="E64" s="3" t="s">
        <v>9328</v>
      </c>
      <c r="F64" s="3" t="s">
        <v>4761</v>
      </c>
      <c r="G64" s="3" t="s">
        <v>8695</v>
      </c>
      <c r="H64" s="3" t="s">
        <v>9106</v>
      </c>
      <c r="I64" s="3" t="s">
        <v>8572</v>
      </c>
      <c r="J64" s="3" t="s">
        <v>20</v>
      </c>
      <c r="K64" s="3" t="s">
        <v>198</v>
      </c>
      <c r="L64" s="3"/>
      <c r="M64" s="3"/>
      <c r="N64" s="3" t="s">
        <v>133</v>
      </c>
      <c r="O64" s="3">
        <v>1656</v>
      </c>
      <c r="P64" s="3">
        <v>81267717</v>
      </c>
      <c r="Q64" s="3"/>
      <c r="R64" s="3"/>
      <c r="S64" s="3">
        <v>0</v>
      </c>
      <c r="T64" s="3">
        <f t="shared" si="0"/>
        <v>0</v>
      </c>
      <c r="U64" s="3">
        <f>VLOOKUP(A64,[1]BD_REVISAR!$A$2:$U$2778,21,0)</f>
        <v>0</v>
      </c>
    </row>
    <row r="65" spans="1:21" x14ac:dyDescent="0.25">
      <c r="A65" s="3" t="s">
        <v>9105</v>
      </c>
      <c r="B65" s="3" t="s">
        <v>8196</v>
      </c>
      <c r="C65" s="3" t="s">
        <v>9104</v>
      </c>
      <c r="D65" s="4">
        <v>43151</v>
      </c>
      <c r="E65" s="3" t="s">
        <v>9328</v>
      </c>
      <c r="F65" s="3" t="s">
        <v>4761</v>
      </c>
      <c r="G65" s="3" t="s">
        <v>316</v>
      </c>
      <c r="H65" s="3" t="s">
        <v>315</v>
      </c>
      <c r="I65" s="3" t="s">
        <v>9103</v>
      </c>
      <c r="J65" s="3" t="s">
        <v>1</v>
      </c>
      <c r="K65" s="3" t="s">
        <v>124</v>
      </c>
      <c r="L65" s="3"/>
      <c r="M65" s="3"/>
      <c r="N65" s="3" t="s">
        <v>133</v>
      </c>
      <c r="O65" s="3">
        <v>1710</v>
      </c>
      <c r="P65" s="3">
        <v>729068195</v>
      </c>
      <c r="Q65" s="3"/>
      <c r="R65" s="3"/>
      <c r="S65" s="3">
        <v>0</v>
      </c>
      <c r="T65" s="3">
        <f t="shared" si="0"/>
        <v>0</v>
      </c>
      <c r="U65" s="3">
        <f>VLOOKUP(A65,[1]BD_REVISAR!$A$2:$U$2778,21,0)</f>
        <v>0</v>
      </c>
    </row>
    <row r="66" spans="1:21" x14ac:dyDescent="0.25">
      <c r="A66" s="3" t="s">
        <v>9102</v>
      </c>
      <c r="B66" s="3" t="s">
        <v>8196</v>
      </c>
      <c r="C66" s="3" t="s">
        <v>9101</v>
      </c>
      <c r="D66" s="4">
        <v>43145</v>
      </c>
      <c r="E66" s="3" t="s">
        <v>9328</v>
      </c>
      <c r="F66" s="3" t="s">
        <v>4761</v>
      </c>
      <c r="G66" s="3" t="s">
        <v>571</v>
      </c>
      <c r="H66" s="3" t="s">
        <v>9100</v>
      </c>
      <c r="I66" s="3" t="s">
        <v>9099</v>
      </c>
      <c r="J66" s="3" t="s">
        <v>20</v>
      </c>
      <c r="K66" s="3" t="s">
        <v>124</v>
      </c>
      <c r="L66" s="3"/>
      <c r="M66" s="3"/>
      <c r="N66" s="3" t="s">
        <v>75</v>
      </c>
      <c r="O66" s="3">
        <v>1836</v>
      </c>
      <c r="P66" s="3">
        <v>76022946</v>
      </c>
      <c r="Q66" s="3">
        <v>76022946</v>
      </c>
      <c r="R66" s="3">
        <v>1.96</v>
      </c>
      <c r="S66" s="3">
        <v>8000</v>
      </c>
      <c r="T66" s="3">
        <f t="shared" si="0"/>
        <v>0</v>
      </c>
      <c r="U66" s="3">
        <f>VLOOKUP(A66,[1]BD_REVISAR!$A$2:$U$2778,21,0)</f>
        <v>1</v>
      </c>
    </row>
    <row r="67" spans="1:21" x14ac:dyDescent="0.25">
      <c r="A67" s="3" t="s">
        <v>9098</v>
      </c>
      <c r="B67" s="3" t="s">
        <v>8196</v>
      </c>
      <c r="C67" s="3" t="s">
        <v>9097</v>
      </c>
      <c r="D67" s="4">
        <v>43159</v>
      </c>
      <c r="E67" s="3" t="s">
        <v>9328</v>
      </c>
      <c r="F67" s="3" t="s">
        <v>4761</v>
      </c>
      <c r="G67" s="3" t="s">
        <v>7523</v>
      </c>
      <c r="H67" s="3" t="s">
        <v>9096</v>
      </c>
      <c r="I67" s="3" t="s">
        <v>9095</v>
      </c>
      <c r="J67" s="3" t="s">
        <v>20</v>
      </c>
      <c r="K67" s="3" t="s">
        <v>150</v>
      </c>
      <c r="L67" s="3"/>
      <c r="M67" s="3"/>
      <c r="N67" s="3" t="s">
        <v>75</v>
      </c>
      <c r="O67" s="3">
        <v>1686</v>
      </c>
      <c r="P67" s="3">
        <v>73393880</v>
      </c>
      <c r="Q67" s="3">
        <v>72005224</v>
      </c>
      <c r="R67" s="3">
        <v>1.44</v>
      </c>
      <c r="S67" s="3">
        <v>0</v>
      </c>
      <c r="T67" s="3">
        <f t="shared" ref="T67:T130" si="1">IF(OR(D67="",E67="",F67="",G67="",H67="",I67="",J67="",K67="",P67=""),1,0)</f>
        <v>0</v>
      </c>
      <c r="U67" s="3">
        <f>VLOOKUP(A67,[1]BD_REVISAR!$A$2:$U$2778,21,0)</f>
        <v>1</v>
      </c>
    </row>
    <row r="68" spans="1:21" x14ac:dyDescent="0.25">
      <c r="A68" s="3" t="s">
        <v>9094</v>
      </c>
      <c r="B68" s="3" t="s">
        <v>8196</v>
      </c>
      <c r="C68" s="3" t="s">
        <v>9093</v>
      </c>
      <c r="D68" s="4">
        <v>43164</v>
      </c>
      <c r="E68" s="3" t="s">
        <v>9328</v>
      </c>
      <c r="F68" s="3" t="s">
        <v>4761</v>
      </c>
      <c r="G68" s="3" t="s">
        <v>5522</v>
      </c>
      <c r="H68" s="3" t="s">
        <v>9092</v>
      </c>
      <c r="I68" s="3" t="s">
        <v>9091</v>
      </c>
      <c r="J68" s="3" t="s">
        <v>20</v>
      </c>
      <c r="K68" s="3" t="s">
        <v>150</v>
      </c>
      <c r="L68" s="3"/>
      <c r="M68" s="3"/>
      <c r="N68" s="3" t="s">
        <v>75</v>
      </c>
      <c r="O68" s="3">
        <v>1829</v>
      </c>
      <c r="P68" s="3">
        <v>1803301635</v>
      </c>
      <c r="Q68" s="3">
        <v>1803301635</v>
      </c>
      <c r="R68" s="3">
        <v>1.51</v>
      </c>
      <c r="S68" s="3">
        <v>0</v>
      </c>
      <c r="T68" s="3">
        <f t="shared" si="1"/>
        <v>0</v>
      </c>
      <c r="U68" s="3">
        <f>VLOOKUP(A68,[1]BD_REVISAR!$A$2:$U$2778,21,0)</f>
        <v>1</v>
      </c>
    </row>
    <row r="69" spans="1:21" x14ac:dyDescent="0.25">
      <c r="A69" s="3" t="s">
        <v>9090</v>
      </c>
      <c r="B69" s="3" t="s">
        <v>8196</v>
      </c>
      <c r="C69" s="3" t="s">
        <v>9089</v>
      </c>
      <c r="D69" s="4">
        <v>43164</v>
      </c>
      <c r="E69" s="3" t="s">
        <v>9328</v>
      </c>
      <c r="F69" s="3" t="s">
        <v>4761</v>
      </c>
      <c r="G69" s="3" t="s">
        <v>2786</v>
      </c>
      <c r="H69" s="3" t="s">
        <v>9088</v>
      </c>
      <c r="I69" s="3" t="s">
        <v>9087</v>
      </c>
      <c r="J69" s="3" t="s">
        <v>20</v>
      </c>
      <c r="K69" s="3" t="s">
        <v>2458</v>
      </c>
      <c r="L69" s="3"/>
      <c r="M69" s="3"/>
      <c r="N69" s="3" t="s">
        <v>133</v>
      </c>
      <c r="O69" s="3"/>
      <c r="P69" s="3">
        <v>124536665</v>
      </c>
      <c r="Q69" s="3"/>
      <c r="R69" s="3"/>
      <c r="S69" s="3">
        <v>0</v>
      </c>
      <c r="T69" s="3">
        <f t="shared" si="1"/>
        <v>0</v>
      </c>
      <c r="U69" s="3">
        <f>VLOOKUP(A69,[1]BD_REVISAR!$A$2:$U$2778,21,0)</f>
        <v>0</v>
      </c>
    </row>
    <row r="70" spans="1:21" x14ac:dyDescent="0.25">
      <c r="A70" s="3" t="s">
        <v>9086</v>
      </c>
      <c r="B70" s="3" t="s">
        <v>8151</v>
      </c>
      <c r="C70" s="3" t="s">
        <v>9085</v>
      </c>
      <c r="D70" s="4">
        <v>43164</v>
      </c>
      <c r="E70" s="3" t="s">
        <v>9328</v>
      </c>
      <c r="F70" s="3" t="s">
        <v>4761</v>
      </c>
      <c r="G70" s="3" t="s">
        <v>9084</v>
      </c>
      <c r="H70" s="3" t="s">
        <v>9083</v>
      </c>
      <c r="I70" s="3" t="s">
        <v>9082</v>
      </c>
      <c r="J70" s="3" t="s">
        <v>3475</v>
      </c>
      <c r="K70" s="3" t="s">
        <v>184</v>
      </c>
      <c r="L70" s="3"/>
      <c r="M70" s="3"/>
      <c r="N70" s="3" t="s">
        <v>602</v>
      </c>
      <c r="O70" s="3"/>
      <c r="P70" s="3">
        <v>796645210</v>
      </c>
      <c r="Q70" s="3"/>
      <c r="R70" s="3">
        <v>1.6</v>
      </c>
      <c r="S70" s="3">
        <v>440000</v>
      </c>
      <c r="T70" s="3">
        <f t="shared" si="1"/>
        <v>0</v>
      </c>
      <c r="U70" s="3">
        <f>VLOOKUP(A70,[1]BD_REVISAR!$A$2:$U$2778,21,0)</f>
        <v>0</v>
      </c>
    </row>
    <row r="71" spans="1:21" x14ac:dyDescent="0.25">
      <c r="A71" s="3" t="s">
        <v>9081</v>
      </c>
      <c r="B71" s="3" t="s">
        <v>8151</v>
      </c>
      <c r="C71" s="3" t="s">
        <v>9080</v>
      </c>
      <c r="D71" s="4">
        <v>43166</v>
      </c>
      <c r="E71" s="3" t="s">
        <v>9329</v>
      </c>
      <c r="F71" s="3" t="s">
        <v>5239</v>
      </c>
      <c r="G71" s="3" t="s">
        <v>9079</v>
      </c>
      <c r="H71" s="3" t="s">
        <v>9078</v>
      </c>
      <c r="I71" s="3" t="s">
        <v>9077</v>
      </c>
      <c r="J71" s="3" t="s">
        <v>3475</v>
      </c>
      <c r="K71" s="3" t="s">
        <v>124</v>
      </c>
      <c r="L71" s="3"/>
      <c r="M71" s="3" t="s">
        <v>133</v>
      </c>
      <c r="N71" s="3"/>
      <c r="O71" s="3"/>
      <c r="P71" s="3">
        <v>336328764</v>
      </c>
      <c r="Q71" s="3"/>
      <c r="R71" s="3">
        <v>1.8</v>
      </c>
      <c r="S71" s="3">
        <v>73000</v>
      </c>
      <c r="T71" s="3">
        <f t="shared" si="1"/>
        <v>0</v>
      </c>
      <c r="U71" s="3">
        <f>VLOOKUP(A71,[1]BD_REVISAR!$A$2:$U$2778,21,0)</f>
        <v>0</v>
      </c>
    </row>
    <row r="72" spans="1:21" x14ac:dyDescent="0.25">
      <c r="A72" s="3" t="s">
        <v>9076</v>
      </c>
      <c r="B72" s="3" t="s">
        <v>8151</v>
      </c>
      <c r="C72" s="3" t="s">
        <v>9075</v>
      </c>
      <c r="D72" s="4">
        <v>43167</v>
      </c>
      <c r="E72" s="3" t="s">
        <v>9328</v>
      </c>
      <c r="F72" s="3" t="s">
        <v>4761</v>
      </c>
      <c r="G72" s="3" t="s">
        <v>6216</v>
      </c>
      <c r="H72" s="3" t="s">
        <v>9072</v>
      </c>
      <c r="I72" s="3" t="s">
        <v>9071</v>
      </c>
      <c r="J72" s="3" t="s">
        <v>1</v>
      </c>
      <c r="K72" s="3" t="s">
        <v>440</v>
      </c>
      <c r="L72" s="3"/>
      <c r="M72" s="3"/>
      <c r="N72" s="3" t="s">
        <v>133</v>
      </c>
      <c r="O72" s="3"/>
      <c r="P72" s="3">
        <v>522525800</v>
      </c>
      <c r="Q72" s="3"/>
      <c r="R72" s="3">
        <v>1.94</v>
      </c>
      <c r="S72" s="3">
        <v>0</v>
      </c>
      <c r="T72" s="3">
        <f t="shared" si="1"/>
        <v>0</v>
      </c>
      <c r="U72" s="3">
        <f>VLOOKUP(A72,[1]BD_REVISAR!$A$2:$U$2778,21,0)</f>
        <v>0</v>
      </c>
    </row>
    <row r="73" spans="1:21" x14ac:dyDescent="0.25">
      <c r="A73" s="3" t="s">
        <v>9074</v>
      </c>
      <c r="B73" s="3" t="s">
        <v>8151</v>
      </c>
      <c r="C73" s="3" t="s">
        <v>9073</v>
      </c>
      <c r="D73" s="4">
        <v>43214</v>
      </c>
      <c r="E73" s="3" t="s">
        <v>9328</v>
      </c>
      <c r="F73" s="3" t="s">
        <v>4761</v>
      </c>
      <c r="G73" s="3" t="s">
        <v>6216</v>
      </c>
      <c r="H73" s="3" t="s">
        <v>9072</v>
      </c>
      <c r="I73" s="3" t="s">
        <v>9071</v>
      </c>
      <c r="J73" s="3" t="s">
        <v>1</v>
      </c>
      <c r="K73" s="3" t="s">
        <v>440</v>
      </c>
      <c r="L73" s="3"/>
      <c r="M73" s="3"/>
      <c r="N73" s="3" t="s">
        <v>75</v>
      </c>
      <c r="O73" s="3">
        <v>1824</v>
      </c>
      <c r="P73" s="3">
        <v>522525800</v>
      </c>
      <c r="Q73" s="3">
        <v>522525800</v>
      </c>
      <c r="R73" s="3">
        <v>1.94</v>
      </c>
      <c r="S73" s="3">
        <v>0</v>
      </c>
      <c r="T73" s="3">
        <f t="shared" si="1"/>
        <v>0</v>
      </c>
      <c r="U73" s="3">
        <f>VLOOKUP(A73,[1]BD_REVISAR!$A$2:$U$2778,21,0)</f>
        <v>1</v>
      </c>
    </row>
    <row r="74" spans="1:21" x14ac:dyDescent="0.25">
      <c r="A74" s="3" t="s">
        <v>9070</v>
      </c>
      <c r="B74" s="3" t="s">
        <v>8151</v>
      </c>
      <c r="C74" s="3" t="s">
        <v>9069</v>
      </c>
      <c r="D74" s="4">
        <v>43168</v>
      </c>
      <c r="E74" s="3" t="s">
        <v>9328</v>
      </c>
      <c r="F74" s="3" t="s">
        <v>4761</v>
      </c>
      <c r="G74" s="3" t="s">
        <v>6887</v>
      </c>
      <c r="H74" s="3" t="s">
        <v>9068</v>
      </c>
      <c r="I74" s="3" t="s">
        <v>9067</v>
      </c>
      <c r="J74" s="3" t="s">
        <v>6</v>
      </c>
      <c r="K74" s="3" t="s">
        <v>440</v>
      </c>
      <c r="L74" s="3"/>
      <c r="M74" s="3"/>
      <c r="N74" s="3" t="s">
        <v>133</v>
      </c>
      <c r="O74" s="3"/>
      <c r="P74" s="3">
        <v>39200000</v>
      </c>
      <c r="Q74" s="3"/>
      <c r="R74" s="3">
        <v>3</v>
      </c>
      <c r="S74" s="3">
        <v>35715</v>
      </c>
      <c r="T74" s="3">
        <f t="shared" si="1"/>
        <v>0</v>
      </c>
      <c r="U74" s="3">
        <f>VLOOKUP(A74,[1]BD_REVISAR!$A$2:$U$2778,21,0)</f>
        <v>0</v>
      </c>
    </row>
    <row r="75" spans="1:21" x14ac:dyDescent="0.25">
      <c r="A75" s="3" t="s">
        <v>9066</v>
      </c>
      <c r="B75" s="3" t="s">
        <v>8151</v>
      </c>
      <c r="C75" s="3" t="s">
        <v>9065</v>
      </c>
      <c r="D75" s="4">
        <v>43168</v>
      </c>
      <c r="E75" s="3" t="s">
        <v>9328</v>
      </c>
      <c r="F75" s="3" t="s">
        <v>4761</v>
      </c>
      <c r="G75" s="3" t="s">
        <v>4247</v>
      </c>
      <c r="H75" s="3" t="s">
        <v>9055</v>
      </c>
      <c r="I75" s="3" t="s">
        <v>9064</v>
      </c>
      <c r="J75" s="3" t="s">
        <v>20</v>
      </c>
      <c r="K75" s="3" t="s">
        <v>440</v>
      </c>
      <c r="L75" s="3"/>
      <c r="M75" s="3"/>
      <c r="N75" s="3" t="s">
        <v>133</v>
      </c>
      <c r="O75" s="3"/>
      <c r="P75" s="3">
        <v>158745450</v>
      </c>
      <c r="Q75" s="3"/>
      <c r="R75" s="3">
        <v>1.65</v>
      </c>
      <c r="S75" s="3">
        <v>23000</v>
      </c>
      <c r="T75" s="3">
        <f t="shared" si="1"/>
        <v>0</v>
      </c>
      <c r="U75" s="3">
        <f>VLOOKUP(A75,[1]BD_REVISAR!$A$2:$U$2778,21,0)</f>
        <v>0</v>
      </c>
    </row>
    <row r="76" spans="1:21" x14ac:dyDescent="0.25">
      <c r="A76" s="3" t="s">
        <v>9063</v>
      </c>
      <c r="B76" s="3" t="s">
        <v>8151</v>
      </c>
      <c r="C76" s="3" t="s">
        <v>9062</v>
      </c>
      <c r="D76" s="4">
        <v>43168</v>
      </c>
      <c r="E76" s="3" t="s">
        <v>9328</v>
      </c>
      <c r="F76" s="3" t="s">
        <v>4761</v>
      </c>
      <c r="G76" s="3" t="s">
        <v>4247</v>
      </c>
      <c r="H76" s="3" t="s">
        <v>9055</v>
      </c>
      <c r="I76" s="3" t="s">
        <v>9061</v>
      </c>
      <c r="J76" s="3" t="s">
        <v>20</v>
      </c>
      <c r="K76" s="3" t="s">
        <v>440</v>
      </c>
      <c r="L76" s="3"/>
      <c r="M76" s="3"/>
      <c r="N76" s="3" t="s">
        <v>133</v>
      </c>
      <c r="O76" s="3"/>
      <c r="P76" s="3">
        <v>158745450</v>
      </c>
      <c r="Q76" s="3"/>
      <c r="R76" s="3">
        <v>1.65</v>
      </c>
      <c r="S76" s="3">
        <v>20900</v>
      </c>
      <c r="T76" s="3">
        <f t="shared" si="1"/>
        <v>0</v>
      </c>
      <c r="U76" s="3">
        <f>VLOOKUP(A76,[1]BD_REVISAR!$A$2:$U$2778,21,0)</f>
        <v>0</v>
      </c>
    </row>
    <row r="77" spans="1:21" x14ac:dyDescent="0.25">
      <c r="A77" s="3" t="s">
        <v>9060</v>
      </c>
      <c r="B77" s="3" t="s">
        <v>8151</v>
      </c>
      <c r="C77" s="3" t="s">
        <v>9059</v>
      </c>
      <c r="D77" s="4">
        <v>43168</v>
      </c>
      <c r="E77" s="3" t="s">
        <v>9328</v>
      </c>
      <c r="F77" s="3" t="s">
        <v>4761</v>
      </c>
      <c r="G77" s="3" t="s">
        <v>4247</v>
      </c>
      <c r="H77" s="3" t="s">
        <v>9055</v>
      </c>
      <c r="I77" s="3" t="s">
        <v>9058</v>
      </c>
      <c r="J77" s="3" t="s">
        <v>20</v>
      </c>
      <c r="K77" s="3" t="s">
        <v>440</v>
      </c>
      <c r="L77" s="3"/>
      <c r="M77" s="3"/>
      <c r="N77" s="3" t="s">
        <v>133</v>
      </c>
      <c r="O77" s="3"/>
      <c r="P77" s="3">
        <v>158745450</v>
      </c>
      <c r="Q77" s="3"/>
      <c r="R77" s="3">
        <v>1.65</v>
      </c>
      <c r="S77" s="3">
        <v>18100</v>
      </c>
      <c r="T77" s="3">
        <f t="shared" si="1"/>
        <v>0</v>
      </c>
      <c r="U77" s="3">
        <f>VLOOKUP(A77,[1]BD_REVISAR!$A$2:$U$2778,21,0)</f>
        <v>0</v>
      </c>
    </row>
    <row r="78" spans="1:21" x14ac:dyDescent="0.25">
      <c r="A78" s="3" t="s">
        <v>9057</v>
      </c>
      <c r="B78" s="3" t="s">
        <v>8151</v>
      </c>
      <c r="C78" s="3" t="s">
        <v>9056</v>
      </c>
      <c r="D78" s="4">
        <v>43168</v>
      </c>
      <c r="E78" s="3" t="s">
        <v>9328</v>
      </c>
      <c r="F78" s="3" t="s">
        <v>4761</v>
      </c>
      <c r="G78" s="3" t="s">
        <v>4247</v>
      </c>
      <c r="H78" s="3" t="s">
        <v>9055</v>
      </c>
      <c r="I78" s="3" t="s">
        <v>9054</v>
      </c>
      <c r="J78" s="3" t="s">
        <v>20</v>
      </c>
      <c r="K78" s="3" t="s">
        <v>440</v>
      </c>
      <c r="L78" s="3"/>
      <c r="M78" s="3"/>
      <c r="N78" s="3" t="s">
        <v>133</v>
      </c>
      <c r="O78" s="3"/>
      <c r="P78" s="3">
        <v>158745450</v>
      </c>
      <c r="Q78" s="3"/>
      <c r="R78" s="3">
        <v>1.65</v>
      </c>
      <c r="S78" s="3">
        <v>10000</v>
      </c>
      <c r="T78" s="3">
        <f t="shared" si="1"/>
        <v>0</v>
      </c>
      <c r="U78" s="3">
        <f>VLOOKUP(A78,[1]BD_REVISAR!$A$2:$U$2778,21,0)</f>
        <v>0</v>
      </c>
    </row>
    <row r="79" spans="1:21" x14ac:dyDescent="0.25">
      <c r="A79" s="3" t="s">
        <v>9053</v>
      </c>
      <c r="B79" s="3" t="s">
        <v>8151</v>
      </c>
      <c r="C79" s="3" t="s">
        <v>9052</v>
      </c>
      <c r="D79" s="4">
        <v>43171</v>
      </c>
      <c r="E79" s="3" t="s">
        <v>9328</v>
      </c>
      <c r="F79" s="3" t="s">
        <v>4761</v>
      </c>
      <c r="G79" s="3" t="s">
        <v>9051</v>
      </c>
      <c r="H79" s="3" t="s">
        <v>9050</v>
      </c>
      <c r="I79" s="3" t="s">
        <v>8746</v>
      </c>
      <c r="J79" s="3" t="s">
        <v>6</v>
      </c>
      <c r="K79" s="3" t="s">
        <v>2458</v>
      </c>
      <c r="L79" s="3"/>
      <c r="M79" s="3"/>
      <c r="N79" s="3" t="s">
        <v>133</v>
      </c>
      <c r="O79" s="3"/>
      <c r="P79" s="3">
        <v>53629000</v>
      </c>
      <c r="Q79" s="3"/>
      <c r="R79" s="3">
        <v>3</v>
      </c>
      <c r="S79" s="3">
        <v>10631.27</v>
      </c>
      <c r="T79" s="3">
        <f t="shared" si="1"/>
        <v>0</v>
      </c>
      <c r="U79" s="3">
        <f>VLOOKUP(A79,[1]BD_REVISAR!$A$2:$U$2778,21,0)</f>
        <v>0</v>
      </c>
    </row>
    <row r="80" spans="1:21" x14ac:dyDescent="0.25">
      <c r="A80" s="3" t="s">
        <v>9049</v>
      </c>
      <c r="B80" s="3" t="s">
        <v>8151</v>
      </c>
      <c r="C80" s="3" t="s">
        <v>9048</v>
      </c>
      <c r="D80" s="4">
        <v>43171</v>
      </c>
      <c r="E80" s="3" t="s">
        <v>9329</v>
      </c>
      <c r="F80" s="3" t="s">
        <v>5239</v>
      </c>
      <c r="G80" s="3" t="s">
        <v>9047</v>
      </c>
      <c r="H80" s="3" t="s">
        <v>9046</v>
      </c>
      <c r="I80" s="3" t="s">
        <v>9045</v>
      </c>
      <c r="J80" s="3" t="s">
        <v>20</v>
      </c>
      <c r="K80" s="3" t="s">
        <v>2458</v>
      </c>
      <c r="L80" s="3"/>
      <c r="M80" s="3" t="s">
        <v>133</v>
      </c>
      <c r="N80" s="3"/>
      <c r="O80" s="3"/>
      <c r="P80" s="3">
        <v>394737875</v>
      </c>
      <c r="Q80" s="3"/>
      <c r="R80" s="3">
        <v>1.7</v>
      </c>
      <c r="S80" s="3">
        <v>0</v>
      </c>
      <c r="T80" s="3">
        <f t="shared" si="1"/>
        <v>0</v>
      </c>
      <c r="U80" s="3">
        <f>VLOOKUP(A80,[1]BD_REVISAR!$A$2:$U$2778,21,0)</f>
        <v>0</v>
      </c>
    </row>
    <row r="81" spans="1:21" x14ac:dyDescent="0.25">
      <c r="A81" s="3" t="s">
        <v>9044</v>
      </c>
      <c r="B81" s="3" t="s">
        <v>8151</v>
      </c>
      <c r="C81" s="3" t="s">
        <v>9043</v>
      </c>
      <c r="D81" s="4">
        <v>43172</v>
      </c>
      <c r="E81" s="3" t="s">
        <v>9328</v>
      </c>
      <c r="F81" s="3" t="s">
        <v>4761</v>
      </c>
      <c r="G81" s="3" t="s">
        <v>9042</v>
      </c>
      <c r="H81" s="3" t="s">
        <v>9041</v>
      </c>
      <c r="I81" s="3" t="s">
        <v>9040</v>
      </c>
      <c r="J81" s="3" t="s">
        <v>6</v>
      </c>
      <c r="K81" s="3" t="s">
        <v>150</v>
      </c>
      <c r="L81" s="3"/>
      <c r="M81" s="3"/>
      <c r="N81" s="3" t="s">
        <v>133</v>
      </c>
      <c r="O81" s="3"/>
      <c r="P81" s="3">
        <v>18000000</v>
      </c>
      <c r="Q81" s="3"/>
      <c r="R81" s="3">
        <v>3</v>
      </c>
      <c r="S81" s="3">
        <v>0</v>
      </c>
      <c r="T81" s="3">
        <f t="shared" si="1"/>
        <v>0</v>
      </c>
      <c r="U81" s="3">
        <f>VLOOKUP(A81,[1]BD_REVISAR!$A$2:$U$2778,21,0)</f>
        <v>0</v>
      </c>
    </row>
    <row r="82" spans="1:21" x14ac:dyDescent="0.25">
      <c r="A82" s="3" t="s">
        <v>9039</v>
      </c>
      <c r="B82" s="3" t="s">
        <v>8151</v>
      </c>
      <c r="C82" s="3" t="s">
        <v>9038</v>
      </c>
      <c r="D82" s="4">
        <v>43172</v>
      </c>
      <c r="E82" s="3" t="s">
        <v>9328</v>
      </c>
      <c r="F82" s="3" t="s">
        <v>4761</v>
      </c>
      <c r="G82" s="3" t="s">
        <v>5245</v>
      </c>
      <c r="H82" s="3" t="s">
        <v>8969</v>
      </c>
      <c r="I82" s="3" t="s">
        <v>8725</v>
      </c>
      <c r="J82" s="3" t="s">
        <v>6</v>
      </c>
      <c r="K82" s="3" t="s">
        <v>2458</v>
      </c>
      <c r="L82" s="3"/>
      <c r="M82" s="3"/>
      <c r="N82" s="3" t="s">
        <v>75</v>
      </c>
      <c r="O82" s="3">
        <v>1830</v>
      </c>
      <c r="P82" s="3">
        <v>74000000</v>
      </c>
      <c r="Q82" s="3">
        <v>74000000</v>
      </c>
      <c r="R82" s="3">
        <v>1.65</v>
      </c>
      <c r="S82" s="3">
        <v>0</v>
      </c>
      <c r="T82" s="3">
        <f t="shared" si="1"/>
        <v>0</v>
      </c>
      <c r="U82" s="3">
        <f>VLOOKUP(A82,[1]BD_REVISAR!$A$2:$U$2778,21,0)</f>
        <v>1</v>
      </c>
    </row>
    <row r="83" spans="1:21" x14ac:dyDescent="0.25">
      <c r="A83" s="3" t="s">
        <v>9037</v>
      </c>
      <c r="B83" s="3" t="s">
        <v>8151</v>
      </c>
      <c r="C83" s="3" t="s">
        <v>9036</v>
      </c>
      <c r="D83" s="4">
        <v>43172</v>
      </c>
      <c r="E83" s="3" t="s">
        <v>9328</v>
      </c>
      <c r="F83" s="3" t="s">
        <v>5239</v>
      </c>
      <c r="G83" s="3" t="s">
        <v>5420</v>
      </c>
      <c r="H83" s="3" t="s">
        <v>9031</v>
      </c>
      <c r="I83" s="3" t="s">
        <v>9035</v>
      </c>
      <c r="J83" s="3" t="s">
        <v>20</v>
      </c>
      <c r="K83" s="3" t="s">
        <v>2613</v>
      </c>
      <c r="L83" s="3"/>
      <c r="M83" s="3"/>
      <c r="N83" s="3" t="s">
        <v>602</v>
      </c>
      <c r="O83" s="3"/>
      <c r="P83" s="3">
        <v>673662585</v>
      </c>
      <c r="Q83" s="3"/>
      <c r="R83" s="3">
        <v>1.7</v>
      </c>
      <c r="S83" s="3">
        <v>0</v>
      </c>
      <c r="T83" s="3">
        <f t="shared" si="1"/>
        <v>0</v>
      </c>
      <c r="U83" s="3">
        <f>VLOOKUP(A83,[1]BD_REVISAR!$A$2:$U$2778,21,0)</f>
        <v>0</v>
      </c>
    </row>
    <row r="84" spans="1:21" x14ac:dyDescent="0.25">
      <c r="A84" s="3" t="s">
        <v>9034</v>
      </c>
      <c r="B84" s="3" t="s">
        <v>8151</v>
      </c>
      <c r="C84" s="3" t="s">
        <v>9032</v>
      </c>
      <c r="D84" s="4">
        <v>43172</v>
      </c>
      <c r="E84" s="3" t="s">
        <v>9328</v>
      </c>
      <c r="F84" s="3" t="s">
        <v>5239</v>
      </c>
      <c r="G84" s="3" t="s">
        <v>5420</v>
      </c>
      <c r="H84" s="3" t="s">
        <v>9031</v>
      </c>
      <c r="I84" s="3" t="s">
        <v>9030</v>
      </c>
      <c r="J84" s="3" t="s">
        <v>20</v>
      </c>
      <c r="K84" s="3" t="s">
        <v>2613</v>
      </c>
      <c r="L84" s="3"/>
      <c r="M84" s="3"/>
      <c r="N84" s="3" t="s">
        <v>133</v>
      </c>
      <c r="O84" s="3"/>
      <c r="P84" s="3">
        <v>300391688</v>
      </c>
      <c r="Q84" s="3"/>
      <c r="R84" s="3">
        <v>1.78</v>
      </c>
      <c r="S84" s="3">
        <v>0</v>
      </c>
      <c r="T84" s="3">
        <f t="shared" si="1"/>
        <v>0</v>
      </c>
      <c r="U84" s="3">
        <f>VLOOKUP(A84,[1]BD_REVISAR!$A$2:$U$2778,21,0)</f>
        <v>0</v>
      </c>
    </row>
    <row r="85" spans="1:21" x14ac:dyDescent="0.25">
      <c r="A85" s="3" t="s">
        <v>9033</v>
      </c>
      <c r="B85" s="3" t="s">
        <v>8151</v>
      </c>
      <c r="C85" s="3" t="s">
        <v>9032</v>
      </c>
      <c r="D85" s="4">
        <v>43172</v>
      </c>
      <c r="E85" s="3" t="s">
        <v>9328</v>
      </c>
      <c r="F85" s="3" t="s">
        <v>0</v>
      </c>
      <c r="G85" s="3" t="s">
        <v>5420</v>
      </c>
      <c r="H85" s="3" t="s">
        <v>9031</v>
      </c>
      <c r="I85" s="3" t="s">
        <v>9030</v>
      </c>
      <c r="J85" s="3" t="s">
        <v>20</v>
      </c>
      <c r="K85" s="3" t="s">
        <v>2613</v>
      </c>
      <c r="L85" s="3"/>
      <c r="M85" s="3"/>
      <c r="N85" s="3" t="s">
        <v>602</v>
      </c>
      <c r="O85" s="3"/>
      <c r="P85" s="3">
        <v>379284207</v>
      </c>
      <c r="Q85" s="3"/>
      <c r="R85" s="3">
        <v>1.6</v>
      </c>
      <c r="S85" s="3">
        <v>0</v>
      </c>
      <c r="T85" s="3">
        <f t="shared" si="1"/>
        <v>0</v>
      </c>
      <c r="U85" s="3">
        <f>VLOOKUP(A85,[1]BD_REVISAR!$A$2:$U$2778,21,0)</f>
        <v>0</v>
      </c>
    </row>
    <row r="86" spans="1:21" x14ac:dyDescent="0.25">
      <c r="A86" s="3" t="s">
        <v>9029</v>
      </c>
      <c r="B86" s="3" t="s">
        <v>8151</v>
      </c>
      <c r="C86" s="3" t="s">
        <v>9028</v>
      </c>
      <c r="D86" s="4">
        <v>43173</v>
      </c>
      <c r="E86" s="3" t="s">
        <v>9329</v>
      </c>
      <c r="F86" s="3" t="s">
        <v>5239</v>
      </c>
      <c r="G86" s="3" t="s">
        <v>200</v>
      </c>
      <c r="H86" s="3" t="s">
        <v>8149</v>
      </c>
      <c r="I86" s="3" t="s">
        <v>8746</v>
      </c>
      <c r="J86" s="3" t="s">
        <v>1</v>
      </c>
      <c r="K86" s="3" t="s">
        <v>2458</v>
      </c>
      <c r="L86" s="3"/>
      <c r="M86" s="3"/>
      <c r="N86" s="3" t="s">
        <v>133</v>
      </c>
      <c r="O86" s="3"/>
      <c r="P86" s="3">
        <v>1434309520</v>
      </c>
      <c r="Q86" s="3"/>
      <c r="R86" s="3">
        <v>1.8</v>
      </c>
      <c r="S86" s="3">
        <v>10631.27</v>
      </c>
      <c r="T86" s="3">
        <f t="shared" si="1"/>
        <v>0</v>
      </c>
      <c r="U86" s="3">
        <f>VLOOKUP(A86,[1]BD_REVISAR!$A$2:$U$2778,21,0)</f>
        <v>0</v>
      </c>
    </row>
    <row r="87" spans="1:21" x14ac:dyDescent="0.25">
      <c r="A87" s="3" t="s">
        <v>9027</v>
      </c>
      <c r="B87" s="3" t="s">
        <v>8151</v>
      </c>
      <c r="C87" s="3" t="s">
        <v>9026</v>
      </c>
      <c r="D87" s="4">
        <v>43175</v>
      </c>
      <c r="E87" s="3" t="s">
        <v>9328</v>
      </c>
      <c r="F87" s="3" t="s">
        <v>4761</v>
      </c>
      <c r="G87" s="3" t="s">
        <v>6216</v>
      </c>
      <c r="H87" s="3" t="s">
        <v>9025</v>
      </c>
      <c r="I87" s="3" t="s">
        <v>9024</v>
      </c>
      <c r="J87" s="3" t="s">
        <v>1</v>
      </c>
      <c r="K87" s="3" t="s">
        <v>440</v>
      </c>
      <c r="L87" s="3"/>
      <c r="M87" s="3"/>
      <c r="N87" s="3" t="s">
        <v>602</v>
      </c>
      <c r="O87" s="3"/>
      <c r="P87" s="3">
        <v>133426347</v>
      </c>
      <c r="Q87" s="3"/>
      <c r="R87" s="3">
        <v>1.8</v>
      </c>
      <c r="S87" s="3">
        <v>8168</v>
      </c>
      <c r="T87" s="3">
        <f t="shared" si="1"/>
        <v>0</v>
      </c>
      <c r="U87" s="3">
        <f>VLOOKUP(A87,[1]BD_REVISAR!$A$2:$U$2778,21,0)</f>
        <v>0</v>
      </c>
    </row>
    <row r="88" spans="1:21" x14ac:dyDescent="0.25">
      <c r="A88" s="3" t="s">
        <v>9023</v>
      </c>
      <c r="B88" s="3" t="s">
        <v>8151</v>
      </c>
      <c r="C88" s="3" t="s">
        <v>9022</v>
      </c>
      <c r="D88" s="4">
        <v>43180</v>
      </c>
      <c r="E88" s="3" t="s">
        <v>9328</v>
      </c>
      <c r="F88" s="3" t="s">
        <v>4761</v>
      </c>
      <c r="G88" s="3" t="s">
        <v>9021</v>
      </c>
      <c r="H88" s="3" t="s">
        <v>9020</v>
      </c>
      <c r="I88" s="3" t="s">
        <v>9019</v>
      </c>
      <c r="J88" s="3" t="s">
        <v>1</v>
      </c>
      <c r="K88" s="3" t="s">
        <v>87</v>
      </c>
      <c r="L88" s="3"/>
      <c r="M88" s="3"/>
      <c r="N88" s="3" t="s">
        <v>133</v>
      </c>
      <c r="O88" s="3"/>
      <c r="P88" s="3">
        <v>3731154886</v>
      </c>
      <c r="Q88" s="3"/>
      <c r="R88" s="3">
        <v>2.8</v>
      </c>
      <c r="S88" s="3">
        <v>922000</v>
      </c>
      <c r="T88" s="3">
        <f t="shared" si="1"/>
        <v>0</v>
      </c>
      <c r="U88" s="3">
        <f>VLOOKUP(A88,[1]BD_REVISAR!$A$2:$U$2778,21,0)</f>
        <v>0</v>
      </c>
    </row>
    <row r="89" spans="1:21" x14ac:dyDescent="0.25">
      <c r="A89" s="3" t="s">
        <v>9018</v>
      </c>
      <c r="B89" s="3" t="s">
        <v>8151</v>
      </c>
      <c r="C89" s="3" t="s">
        <v>9017</v>
      </c>
      <c r="D89" s="4">
        <v>43185</v>
      </c>
      <c r="E89" s="3" t="s">
        <v>9328</v>
      </c>
      <c r="F89" s="3" t="s">
        <v>4761</v>
      </c>
      <c r="G89" s="3" t="s">
        <v>9014</v>
      </c>
      <c r="H89" s="3" t="s">
        <v>9014</v>
      </c>
      <c r="I89" s="3" t="s">
        <v>8170</v>
      </c>
      <c r="J89" s="3" t="s">
        <v>20</v>
      </c>
      <c r="K89" s="3" t="s">
        <v>87</v>
      </c>
      <c r="L89" s="3"/>
      <c r="M89" s="3"/>
      <c r="N89" s="3" t="s">
        <v>133</v>
      </c>
      <c r="O89" s="3"/>
      <c r="P89" s="3">
        <v>362292374</v>
      </c>
      <c r="Q89" s="3"/>
      <c r="R89" s="3">
        <v>1.59</v>
      </c>
      <c r="S89" s="3">
        <v>15718</v>
      </c>
      <c r="T89" s="3">
        <f t="shared" si="1"/>
        <v>0</v>
      </c>
      <c r="U89" s="3">
        <f>VLOOKUP(A89,[1]BD_REVISAR!$A$2:$U$2778,21,0)</f>
        <v>0</v>
      </c>
    </row>
    <row r="90" spans="1:21" x14ac:dyDescent="0.25">
      <c r="A90" s="3" t="s">
        <v>9016</v>
      </c>
      <c r="B90" s="3" t="s">
        <v>8151</v>
      </c>
      <c r="C90" s="3" t="s">
        <v>9015</v>
      </c>
      <c r="D90" s="4">
        <v>43206</v>
      </c>
      <c r="E90" s="3" t="s">
        <v>9328</v>
      </c>
      <c r="F90" s="3" t="s">
        <v>4761</v>
      </c>
      <c r="G90" s="3" t="s">
        <v>9014</v>
      </c>
      <c r="H90" s="3" t="s">
        <v>8170</v>
      </c>
      <c r="I90" s="3" t="s">
        <v>8170</v>
      </c>
      <c r="J90" s="3" t="s">
        <v>20</v>
      </c>
      <c r="K90" s="3" t="s">
        <v>87</v>
      </c>
      <c r="L90" s="3"/>
      <c r="M90" s="3"/>
      <c r="N90" s="3" t="s">
        <v>75</v>
      </c>
      <c r="O90" s="3">
        <v>1837</v>
      </c>
      <c r="P90" s="3">
        <v>305429395</v>
      </c>
      <c r="Q90" s="3">
        <v>305429395</v>
      </c>
      <c r="R90" s="3">
        <v>1.62</v>
      </c>
      <c r="S90" s="3">
        <v>15718</v>
      </c>
      <c r="T90" s="3">
        <f t="shared" si="1"/>
        <v>0</v>
      </c>
      <c r="U90" s="3">
        <f>VLOOKUP(A90,[1]BD_REVISAR!$A$2:$U$2778,21,0)</f>
        <v>1</v>
      </c>
    </row>
    <row r="91" spans="1:21" x14ac:dyDescent="0.25">
      <c r="A91" s="3" t="s">
        <v>9013</v>
      </c>
      <c r="B91" s="3" t="s">
        <v>8151</v>
      </c>
      <c r="C91" s="3"/>
      <c r="D91" s="4">
        <v>43187</v>
      </c>
      <c r="E91" s="3" t="s">
        <v>9328</v>
      </c>
      <c r="F91" s="3" t="s">
        <v>4761</v>
      </c>
      <c r="G91" s="3" t="s">
        <v>747</v>
      </c>
      <c r="H91" s="3" t="s">
        <v>9012</v>
      </c>
      <c r="I91" s="3" t="s">
        <v>9011</v>
      </c>
      <c r="J91" s="3" t="s">
        <v>20</v>
      </c>
      <c r="K91" s="3" t="s">
        <v>124</v>
      </c>
      <c r="L91" s="3"/>
      <c r="M91" s="3"/>
      <c r="N91" s="3" t="s">
        <v>133</v>
      </c>
      <c r="O91" s="3"/>
      <c r="P91" s="3">
        <v>953970380</v>
      </c>
      <c r="Q91" s="3"/>
      <c r="R91" s="3">
        <v>1.55</v>
      </c>
      <c r="S91" s="3">
        <v>10711</v>
      </c>
      <c r="T91" s="3">
        <f t="shared" si="1"/>
        <v>0</v>
      </c>
      <c r="U91" s="3">
        <f>VLOOKUP(A91,[1]BD_REVISAR!$A$2:$U$2778,21,0)</f>
        <v>0</v>
      </c>
    </row>
    <row r="92" spans="1:21" x14ac:dyDescent="0.25">
      <c r="A92" s="3" t="s">
        <v>9010</v>
      </c>
      <c r="B92" s="3" t="s">
        <v>8151</v>
      </c>
      <c r="C92" s="3" t="s">
        <v>9009</v>
      </c>
      <c r="D92" s="4">
        <v>43185</v>
      </c>
      <c r="E92" s="3" t="s">
        <v>9328</v>
      </c>
      <c r="F92" s="3" t="s">
        <v>4761</v>
      </c>
      <c r="G92" s="3" t="s">
        <v>9000</v>
      </c>
      <c r="H92" s="3" t="s">
        <v>8999</v>
      </c>
      <c r="I92" s="3" t="s">
        <v>8998</v>
      </c>
      <c r="J92" s="3" t="s">
        <v>3475</v>
      </c>
      <c r="K92" s="3" t="s">
        <v>198</v>
      </c>
      <c r="L92" s="3"/>
      <c r="M92" s="3"/>
      <c r="N92" s="3" t="s">
        <v>133</v>
      </c>
      <c r="O92" s="3"/>
      <c r="P92" s="3">
        <v>786859203</v>
      </c>
      <c r="Q92" s="3"/>
      <c r="R92" s="3">
        <v>1.6</v>
      </c>
      <c r="S92" s="3">
        <v>22571</v>
      </c>
      <c r="T92" s="3">
        <f t="shared" si="1"/>
        <v>0</v>
      </c>
      <c r="U92" s="3">
        <f>VLOOKUP(A92,[1]BD_REVISAR!$A$2:$U$2778,21,0)</f>
        <v>0</v>
      </c>
    </row>
    <row r="93" spans="1:21" x14ac:dyDescent="0.25">
      <c r="A93" s="3" t="s">
        <v>9008</v>
      </c>
      <c r="B93" s="3" t="s">
        <v>8151</v>
      </c>
      <c r="C93" s="3" t="s">
        <v>9007</v>
      </c>
      <c r="D93" s="4">
        <v>43187</v>
      </c>
      <c r="E93" s="3" t="s">
        <v>9328</v>
      </c>
      <c r="F93" s="3" t="s">
        <v>4761</v>
      </c>
      <c r="G93" s="3" t="s">
        <v>9000</v>
      </c>
      <c r="H93" s="3" t="s">
        <v>8999</v>
      </c>
      <c r="I93" s="3" t="s">
        <v>8998</v>
      </c>
      <c r="J93" s="3" t="s">
        <v>20</v>
      </c>
      <c r="K93" s="3" t="s">
        <v>198</v>
      </c>
      <c r="L93" s="3"/>
      <c r="M93" s="3"/>
      <c r="N93" s="3" t="s">
        <v>133</v>
      </c>
      <c r="O93" s="3"/>
      <c r="P93" s="3">
        <v>1591228130</v>
      </c>
      <c r="Q93" s="3"/>
      <c r="R93" s="3">
        <v>1.6</v>
      </c>
      <c r="S93" s="3">
        <v>22571</v>
      </c>
      <c r="T93" s="3">
        <f t="shared" si="1"/>
        <v>0</v>
      </c>
      <c r="U93" s="3">
        <f>VLOOKUP(A93,[1]BD_REVISAR!$A$2:$U$2778,21,0)</f>
        <v>0</v>
      </c>
    </row>
    <row r="94" spans="1:21" x14ac:dyDescent="0.25">
      <c r="A94" s="3" t="s">
        <v>9006</v>
      </c>
      <c r="B94" s="3" t="s">
        <v>8151</v>
      </c>
      <c r="C94" s="3" t="s">
        <v>9005</v>
      </c>
      <c r="D94" s="4">
        <v>43201</v>
      </c>
      <c r="E94" s="3" t="s">
        <v>9328</v>
      </c>
      <c r="F94" s="3" t="s">
        <v>4761</v>
      </c>
      <c r="G94" s="3" t="s">
        <v>9000</v>
      </c>
      <c r="H94" s="3" t="s">
        <v>8999</v>
      </c>
      <c r="I94" s="3" t="s">
        <v>8998</v>
      </c>
      <c r="J94" s="3" t="s">
        <v>20</v>
      </c>
      <c r="K94" s="3" t="s">
        <v>198</v>
      </c>
      <c r="L94" s="3"/>
      <c r="M94" s="3"/>
      <c r="N94" s="3" t="s">
        <v>133</v>
      </c>
      <c r="O94" s="3"/>
      <c r="P94" s="3">
        <v>1682651467</v>
      </c>
      <c r="Q94" s="3"/>
      <c r="R94" s="3">
        <v>1.6</v>
      </c>
      <c r="S94" s="3">
        <v>22571</v>
      </c>
      <c r="T94" s="3">
        <f t="shared" si="1"/>
        <v>0</v>
      </c>
      <c r="U94" s="3">
        <f>VLOOKUP(A94,[1]BD_REVISAR!$A$2:$U$2778,21,0)</f>
        <v>0</v>
      </c>
    </row>
    <row r="95" spans="1:21" x14ac:dyDescent="0.25">
      <c r="A95" s="3" t="s">
        <v>9004</v>
      </c>
      <c r="B95" s="3" t="s">
        <v>8151</v>
      </c>
      <c r="C95" s="3" t="s">
        <v>9003</v>
      </c>
      <c r="D95" s="4">
        <v>43217</v>
      </c>
      <c r="E95" s="3" t="s">
        <v>9328</v>
      </c>
      <c r="F95" s="3" t="s">
        <v>4761</v>
      </c>
      <c r="G95" s="3" t="s">
        <v>9000</v>
      </c>
      <c r="H95" s="3" t="s">
        <v>8999</v>
      </c>
      <c r="I95" s="3" t="s">
        <v>8998</v>
      </c>
      <c r="J95" s="3" t="s">
        <v>20</v>
      </c>
      <c r="K95" s="3" t="s">
        <v>198</v>
      </c>
      <c r="L95" s="3"/>
      <c r="M95" s="3"/>
      <c r="N95" s="3" t="s">
        <v>133</v>
      </c>
      <c r="O95" s="3"/>
      <c r="P95" s="3">
        <v>741138871</v>
      </c>
      <c r="Q95" s="3"/>
      <c r="R95" s="3">
        <v>1.5</v>
      </c>
      <c r="S95" s="3">
        <v>22571</v>
      </c>
      <c r="T95" s="3">
        <f t="shared" si="1"/>
        <v>0</v>
      </c>
      <c r="U95" s="3">
        <f>VLOOKUP(A95,[1]BD_REVISAR!$A$2:$U$2778,21,0)</f>
        <v>0</v>
      </c>
    </row>
    <row r="96" spans="1:21" x14ac:dyDescent="0.25">
      <c r="A96" s="3" t="s">
        <v>9002</v>
      </c>
      <c r="B96" s="3" t="s">
        <v>8151</v>
      </c>
      <c r="C96" s="3" t="s">
        <v>9001</v>
      </c>
      <c r="D96" s="4">
        <v>43242</v>
      </c>
      <c r="E96" s="3" t="s">
        <v>9328</v>
      </c>
      <c r="F96" s="3" t="s">
        <v>4761</v>
      </c>
      <c r="G96" s="3" t="s">
        <v>9000</v>
      </c>
      <c r="H96" s="3" t="s">
        <v>8999</v>
      </c>
      <c r="I96" s="3" t="s">
        <v>8998</v>
      </c>
      <c r="J96" s="3" t="s">
        <v>20</v>
      </c>
      <c r="K96" s="3" t="s">
        <v>198</v>
      </c>
      <c r="L96" s="3"/>
      <c r="M96" s="3"/>
      <c r="N96" s="3" t="s">
        <v>75</v>
      </c>
      <c r="O96" s="3">
        <v>1860</v>
      </c>
      <c r="P96" s="3">
        <v>714738871</v>
      </c>
      <c r="Q96" s="3">
        <v>714738871</v>
      </c>
      <c r="R96" s="3">
        <v>1.5</v>
      </c>
      <c r="S96" s="3">
        <v>22571</v>
      </c>
      <c r="T96" s="3">
        <f t="shared" si="1"/>
        <v>0</v>
      </c>
      <c r="U96" s="3">
        <f>VLOOKUP(A96,[1]BD_REVISAR!$A$2:$U$2778,21,0)</f>
        <v>1</v>
      </c>
    </row>
    <row r="97" spans="1:21" x14ac:dyDescent="0.25">
      <c r="A97" s="3" t="s">
        <v>8997</v>
      </c>
      <c r="B97" s="3" t="s">
        <v>8151</v>
      </c>
      <c r="C97" s="3" t="s">
        <v>8851</v>
      </c>
      <c r="D97" s="4">
        <v>43187</v>
      </c>
      <c r="E97" s="3" t="s">
        <v>9328</v>
      </c>
      <c r="F97" s="3" t="s">
        <v>4761</v>
      </c>
      <c r="G97" s="3" t="s">
        <v>8996</v>
      </c>
      <c r="H97" s="3" t="s">
        <v>8995</v>
      </c>
      <c r="I97" s="3" t="s">
        <v>8994</v>
      </c>
      <c r="J97" s="3" t="s">
        <v>1</v>
      </c>
      <c r="K97" s="3" t="s">
        <v>198</v>
      </c>
      <c r="L97" s="3"/>
      <c r="M97" s="3"/>
      <c r="N97" s="3" t="s">
        <v>133</v>
      </c>
      <c r="O97" s="3"/>
      <c r="P97" s="3">
        <v>59652800</v>
      </c>
      <c r="Q97" s="3"/>
      <c r="R97" s="3"/>
      <c r="S97" s="3"/>
      <c r="T97" s="3">
        <f t="shared" si="1"/>
        <v>0</v>
      </c>
      <c r="U97" s="3">
        <f>VLOOKUP(A97,[1]BD_REVISAR!$A$2:$U$2778,21,0)</f>
        <v>0</v>
      </c>
    </row>
    <row r="98" spans="1:21" x14ac:dyDescent="0.25">
      <c r="A98" s="3" t="s">
        <v>8993</v>
      </c>
      <c r="B98" s="3" t="s">
        <v>8151</v>
      </c>
      <c r="C98" s="3" t="s">
        <v>8992</v>
      </c>
      <c r="D98" s="4">
        <v>43181</v>
      </c>
      <c r="E98" s="3" t="s">
        <v>9328</v>
      </c>
      <c r="F98" s="3" t="s">
        <v>4761</v>
      </c>
      <c r="G98" s="3" t="s">
        <v>8991</v>
      </c>
      <c r="H98" s="3" t="s">
        <v>420</v>
      </c>
      <c r="I98" s="3" t="s">
        <v>8990</v>
      </c>
      <c r="J98" s="3" t="s">
        <v>6</v>
      </c>
      <c r="K98" s="3" t="s">
        <v>184</v>
      </c>
      <c r="L98" s="3"/>
      <c r="M98" s="3"/>
      <c r="N98" s="3" t="s">
        <v>133</v>
      </c>
      <c r="O98" s="3"/>
      <c r="P98" s="3">
        <v>23000000</v>
      </c>
      <c r="Q98" s="3"/>
      <c r="R98" s="3">
        <v>3</v>
      </c>
      <c r="S98" s="3"/>
      <c r="T98" s="3">
        <f t="shared" si="1"/>
        <v>0</v>
      </c>
      <c r="U98" s="3">
        <f>VLOOKUP(A98,[1]BD_REVISAR!$A$2:$U$2778,21,0)</f>
        <v>0</v>
      </c>
    </row>
    <row r="99" spans="1:21" x14ac:dyDescent="0.25">
      <c r="A99" s="3" t="s">
        <v>8989</v>
      </c>
      <c r="B99" s="3" t="s">
        <v>8151</v>
      </c>
      <c r="C99" s="3" t="s">
        <v>8988</v>
      </c>
      <c r="D99" s="4">
        <v>43181</v>
      </c>
      <c r="E99" s="3" t="s">
        <v>9328</v>
      </c>
      <c r="F99" s="3" t="s">
        <v>4761</v>
      </c>
      <c r="G99" s="3" t="s">
        <v>1430</v>
      </c>
      <c r="H99" s="3" t="s">
        <v>8987</v>
      </c>
      <c r="I99" s="3" t="s">
        <v>8986</v>
      </c>
      <c r="J99" s="3" t="s">
        <v>3475</v>
      </c>
      <c r="K99" s="3" t="s">
        <v>87</v>
      </c>
      <c r="L99" s="3"/>
      <c r="M99" s="3"/>
      <c r="N99" s="3" t="s">
        <v>75</v>
      </c>
      <c r="O99" s="3">
        <v>1835</v>
      </c>
      <c r="P99" s="3">
        <v>104523500</v>
      </c>
      <c r="Q99" s="3">
        <v>104523500</v>
      </c>
      <c r="R99" s="3">
        <v>1.57</v>
      </c>
      <c r="S99" s="3">
        <v>0</v>
      </c>
      <c r="T99" s="3">
        <f t="shared" si="1"/>
        <v>0</v>
      </c>
      <c r="U99" s="3">
        <f>VLOOKUP(A99,[1]BD_REVISAR!$A$2:$U$2778,21,0)</f>
        <v>1</v>
      </c>
    </row>
    <row r="100" spans="1:21" x14ac:dyDescent="0.25">
      <c r="A100" s="3" t="s">
        <v>8985</v>
      </c>
      <c r="B100" s="3" t="s">
        <v>8151</v>
      </c>
      <c r="C100" s="3"/>
      <c r="D100" s="4">
        <v>43182</v>
      </c>
      <c r="E100" s="3" t="s">
        <v>9328</v>
      </c>
      <c r="F100" s="3" t="s">
        <v>4761</v>
      </c>
      <c r="G100" s="3" t="s">
        <v>8984</v>
      </c>
      <c r="H100" s="3" t="s">
        <v>8984</v>
      </c>
      <c r="I100" s="3" t="s">
        <v>8659</v>
      </c>
      <c r="J100" s="3" t="s">
        <v>1</v>
      </c>
      <c r="K100" s="3" t="s">
        <v>150</v>
      </c>
      <c r="L100" s="3"/>
      <c r="M100" s="3"/>
      <c r="N100" s="3" t="s">
        <v>133</v>
      </c>
      <c r="O100" s="3"/>
      <c r="P100" s="3">
        <v>1706580690.9980397</v>
      </c>
      <c r="Q100" s="3"/>
      <c r="R100" s="3">
        <v>1.6</v>
      </c>
      <c r="S100" s="3"/>
      <c r="T100" s="3">
        <f t="shared" si="1"/>
        <v>0</v>
      </c>
      <c r="U100" s="3">
        <f>VLOOKUP(A100,[1]BD_REVISAR!$A$2:$U$2778,21,0)</f>
        <v>0</v>
      </c>
    </row>
    <row r="101" spans="1:21" x14ac:dyDescent="0.25">
      <c r="A101" s="3" t="s">
        <v>8983</v>
      </c>
      <c r="B101" s="3" t="s">
        <v>8196</v>
      </c>
      <c r="C101" s="3" t="s">
        <v>8982</v>
      </c>
      <c r="D101" s="4">
        <v>43165</v>
      </c>
      <c r="E101" s="3" t="s">
        <v>9328</v>
      </c>
      <c r="F101" s="3" t="s">
        <v>4761</v>
      </c>
      <c r="G101" s="3" t="s">
        <v>316</v>
      </c>
      <c r="H101" s="3" t="s">
        <v>315</v>
      </c>
      <c r="I101" s="3" t="s">
        <v>8981</v>
      </c>
      <c r="J101" s="3" t="s">
        <v>1</v>
      </c>
      <c r="K101" s="3" t="s">
        <v>124</v>
      </c>
      <c r="L101" s="3"/>
      <c r="M101" s="3"/>
      <c r="N101" s="3" t="s">
        <v>133</v>
      </c>
      <c r="O101" s="3">
        <v>1756</v>
      </c>
      <c r="P101" s="3">
        <v>698962807</v>
      </c>
      <c r="Q101" s="3"/>
      <c r="R101" s="3"/>
      <c r="S101" s="3">
        <v>0</v>
      </c>
      <c r="T101" s="3">
        <f t="shared" si="1"/>
        <v>0</v>
      </c>
      <c r="U101" s="3">
        <f>VLOOKUP(A101,[1]BD_REVISAR!$A$2:$U$2778,21,0)</f>
        <v>0</v>
      </c>
    </row>
    <row r="102" spans="1:21" x14ac:dyDescent="0.25">
      <c r="A102" s="3" t="s">
        <v>8980</v>
      </c>
      <c r="B102" s="3" t="s">
        <v>8196</v>
      </c>
      <c r="C102" s="3" t="s">
        <v>8979</v>
      </c>
      <c r="D102" s="4">
        <v>43165</v>
      </c>
      <c r="E102" s="3" t="s">
        <v>9328</v>
      </c>
      <c r="F102" s="3" t="s">
        <v>4761</v>
      </c>
      <c r="G102" s="3" t="s">
        <v>8194</v>
      </c>
      <c r="H102" s="3" t="s">
        <v>8194</v>
      </c>
      <c r="I102" s="3" t="s">
        <v>8194</v>
      </c>
      <c r="J102" s="3" t="s">
        <v>20</v>
      </c>
      <c r="K102" s="3" t="s">
        <v>184</v>
      </c>
      <c r="L102" s="3"/>
      <c r="M102" s="3"/>
      <c r="N102" s="3" t="s">
        <v>133</v>
      </c>
      <c r="O102" s="3">
        <v>1705</v>
      </c>
      <c r="P102" s="3">
        <v>219488603</v>
      </c>
      <c r="Q102" s="3"/>
      <c r="R102" s="3"/>
      <c r="S102" s="3">
        <v>0</v>
      </c>
      <c r="T102" s="3">
        <f t="shared" si="1"/>
        <v>0</v>
      </c>
      <c r="U102" s="3">
        <f>VLOOKUP(A102,[1]BD_REVISAR!$A$2:$U$2778,21,0)</f>
        <v>0</v>
      </c>
    </row>
    <row r="103" spans="1:21" x14ac:dyDescent="0.25">
      <c r="A103" s="3" t="s">
        <v>8978</v>
      </c>
      <c r="B103" s="3" t="s">
        <v>8196</v>
      </c>
      <c r="C103" s="3" t="s">
        <v>8977</v>
      </c>
      <c r="D103" s="4">
        <v>43166</v>
      </c>
      <c r="E103" s="3" t="s">
        <v>9328</v>
      </c>
      <c r="F103" s="3" t="s">
        <v>4761</v>
      </c>
      <c r="G103" s="3" t="s">
        <v>8976</v>
      </c>
      <c r="H103" s="3" t="s">
        <v>8975</v>
      </c>
      <c r="I103" s="3" t="s">
        <v>8974</v>
      </c>
      <c r="J103" s="3" t="s">
        <v>20</v>
      </c>
      <c r="K103" s="3" t="s">
        <v>198</v>
      </c>
      <c r="L103" s="3"/>
      <c r="M103" s="3"/>
      <c r="N103" s="3" t="s">
        <v>133</v>
      </c>
      <c r="O103" s="3">
        <v>1744</v>
      </c>
      <c r="P103" s="3">
        <v>12637317</v>
      </c>
      <c r="Q103" s="3"/>
      <c r="R103" s="3"/>
      <c r="S103" s="3">
        <v>0</v>
      </c>
      <c r="T103" s="3">
        <f t="shared" si="1"/>
        <v>0</v>
      </c>
      <c r="U103" s="3">
        <f>VLOOKUP(A103,[1]BD_REVISAR!$A$2:$U$2778,21,0)</f>
        <v>0</v>
      </c>
    </row>
    <row r="104" spans="1:21" x14ac:dyDescent="0.25">
      <c r="A104" s="3" t="s">
        <v>8973</v>
      </c>
      <c r="B104" s="3" t="s">
        <v>8196</v>
      </c>
      <c r="C104" s="3" t="s">
        <v>8972</v>
      </c>
      <c r="D104" s="4">
        <v>43172</v>
      </c>
      <c r="E104" s="3" t="s">
        <v>9328</v>
      </c>
      <c r="F104" s="3" t="s">
        <v>4761</v>
      </c>
      <c r="G104" s="3" t="s">
        <v>8194</v>
      </c>
      <c r="H104" s="3" t="s">
        <v>8194</v>
      </c>
      <c r="I104" s="3" t="s">
        <v>8194</v>
      </c>
      <c r="J104" s="3" t="s">
        <v>20</v>
      </c>
      <c r="K104" s="3" t="s">
        <v>184</v>
      </c>
      <c r="L104" s="3"/>
      <c r="M104" s="3"/>
      <c r="N104" s="3" t="s">
        <v>75</v>
      </c>
      <c r="O104" s="3">
        <v>1705</v>
      </c>
      <c r="P104" s="3">
        <v>195659002</v>
      </c>
      <c r="Q104" s="3">
        <v>183691037</v>
      </c>
      <c r="R104" s="3">
        <v>1.78</v>
      </c>
      <c r="S104" s="3">
        <v>0</v>
      </c>
      <c r="T104" s="3">
        <f t="shared" si="1"/>
        <v>0</v>
      </c>
      <c r="U104" s="3">
        <f>VLOOKUP(A104,[1]BD_REVISAR!$A$2:$U$2778,21,0)</f>
        <v>1</v>
      </c>
    </row>
    <row r="105" spans="1:21" x14ac:dyDescent="0.25">
      <c r="A105" s="3" t="s">
        <v>8971</v>
      </c>
      <c r="B105" s="3" t="s">
        <v>8196</v>
      </c>
      <c r="C105" s="3" t="s">
        <v>8970</v>
      </c>
      <c r="D105" s="4">
        <v>43174</v>
      </c>
      <c r="E105" s="3" t="s">
        <v>9328</v>
      </c>
      <c r="F105" s="3" t="s">
        <v>4761</v>
      </c>
      <c r="G105" s="3" t="s">
        <v>5245</v>
      </c>
      <c r="H105" s="3" t="s">
        <v>8969</v>
      </c>
      <c r="I105" s="3" t="s">
        <v>8725</v>
      </c>
      <c r="J105" s="3" t="s">
        <v>20</v>
      </c>
      <c r="K105" s="3" t="s">
        <v>2458</v>
      </c>
      <c r="L105" s="3"/>
      <c r="M105" s="3"/>
      <c r="N105" s="3" t="s">
        <v>75</v>
      </c>
      <c r="O105" s="3">
        <v>1831</v>
      </c>
      <c r="P105" s="3">
        <v>5724000</v>
      </c>
      <c r="Q105" s="3">
        <v>5724000</v>
      </c>
      <c r="R105" s="3">
        <v>1.65</v>
      </c>
      <c r="S105" s="3">
        <v>0</v>
      </c>
      <c r="T105" s="3">
        <f t="shared" si="1"/>
        <v>0</v>
      </c>
      <c r="U105" s="3">
        <f>VLOOKUP(A105,[1]BD_REVISAR!$A$2:$U$2778,21,0)</f>
        <v>1</v>
      </c>
    </row>
    <row r="106" spans="1:21" x14ac:dyDescent="0.25">
      <c r="A106" s="3" t="s">
        <v>8968</v>
      </c>
      <c r="B106" s="3" t="s">
        <v>8196</v>
      </c>
      <c r="C106" s="3" t="s">
        <v>8966</v>
      </c>
      <c r="D106" s="4">
        <v>43175</v>
      </c>
      <c r="E106" s="3" t="s">
        <v>9328</v>
      </c>
      <c r="F106" s="3" t="s">
        <v>4761</v>
      </c>
      <c r="G106" s="3" t="s">
        <v>372</v>
      </c>
      <c r="H106" s="3" t="s">
        <v>8965</v>
      </c>
      <c r="I106" s="3" t="s">
        <v>8964</v>
      </c>
      <c r="J106" s="3" t="s">
        <v>1</v>
      </c>
      <c r="K106" s="3" t="s">
        <v>440</v>
      </c>
      <c r="L106" s="3"/>
      <c r="M106" s="3"/>
      <c r="N106" s="3" t="s">
        <v>133</v>
      </c>
      <c r="O106" s="3">
        <v>1806</v>
      </c>
      <c r="P106" s="3">
        <v>14125577</v>
      </c>
      <c r="Q106" s="3"/>
      <c r="R106" s="3"/>
      <c r="S106" s="3">
        <v>0</v>
      </c>
      <c r="T106" s="3">
        <f t="shared" si="1"/>
        <v>0</v>
      </c>
      <c r="U106" s="3">
        <f>VLOOKUP(A106,[1]BD_REVISAR!$A$2:$U$2778,21,0)</f>
        <v>0</v>
      </c>
    </row>
    <row r="107" spans="1:21" x14ac:dyDescent="0.25">
      <c r="A107" s="3" t="s">
        <v>8967</v>
      </c>
      <c r="B107" s="3" t="s">
        <v>8196</v>
      </c>
      <c r="C107" s="3" t="s">
        <v>8966</v>
      </c>
      <c r="D107" s="4">
        <v>43322</v>
      </c>
      <c r="E107" s="3" t="s">
        <v>9328</v>
      </c>
      <c r="F107" s="3" t="s">
        <v>4761</v>
      </c>
      <c r="G107" s="3" t="s">
        <v>372</v>
      </c>
      <c r="H107" s="3" t="s">
        <v>8965</v>
      </c>
      <c r="I107" s="3" t="s">
        <v>8964</v>
      </c>
      <c r="J107" s="3" t="s">
        <v>1</v>
      </c>
      <c r="K107" s="3" t="s">
        <v>440</v>
      </c>
      <c r="L107" s="3"/>
      <c r="M107" s="3"/>
      <c r="N107" s="3" t="s">
        <v>75</v>
      </c>
      <c r="O107" s="3">
        <v>1806</v>
      </c>
      <c r="P107" s="3">
        <v>876143308</v>
      </c>
      <c r="Q107" s="3">
        <v>876143308</v>
      </c>
      <c r="R107" s="3">
        <v>1.79</v>
      </c>
      <c r="S107" s="3">
        <v>0</v>
      </c>
      <c r="T107" s="3">
        <f t="shared" si="1"/>
        <v>0</v>
      </c>
      <c r="U107" s="3">
        <f>VLOOKUP(A107,[1]BD_REVISAR!$A$2:$U$2778,21,0)</f>
        <v>1</v>
      </c>
    </row>
    <row r="108" spans="1:21" x14ac:dyDescent="0.25">
      <c r="A108" s="3" t="s">
        <v>8963</v>
      </c>
      <c r="B108" s="3" t="s">
        <v>8196</v>
      </c>
      <c r="C108" s="3" t="s">
        <v>8962</v>
      </c>
      <c r="D108" s="4">
        <v>43175</v>
      </c>
      <c r="E108" s="3" t="s">
        <v>9328</v>
      </c>
      <c r="F108" s="3" t="s">
        <v>4761</v>
      </c>
      <c r="G108" s="3" t="s">
        <v>8494</v>
      </c>
      <c r="H108" s="3" t="s">
        <v>8959</v>
      </c>
      <c r="I108" s="3" t="s">
        <v>8707</v>
      </c>
      <c r="J108" s="3" t="s">
        <v>20</v>
      </c>
      <c r="K108" s="3" t="s">
        <v>150</v>
      </c>
      <c r="L108" s="3"/>
      <c r="M108" s="3"/>
      <c r="N108" s="3" t="s">
        <v>133</v>
      </c>
      <c r="O108" s="3">
        <v>1764</v>
      </c>
      <c r="P108" s="3">
        <v>13500000</v>
      </c>
      <c r="Q108" s="3"/>
      <c r="R108" s="3"/>
      <c r="S108" s="3">
        <v>0</v>
      </c>
      <c r="T108" s="3">
        <f t="shared" si="1"/>
        <v>0</v>
      </c>
      <c r="U108" s="3">
        <f>VLOOKUP(A108,[1]BD_REVISAR!$A$2:$U$2778,21,0)</f>
        <v>0</v>
      </c>
    </row>
    <row r="109" spans="1:21" x14ac:dyDescent="0.25">
      <c r="A109" s="3" t="s">
        <v>8961</v>
      </c>
      <c r="B109" s="3" t="s">
        <v>8196</v>
      </c>
      <c r="C109" s="3"/>
      <c r="D109" s="4">
        <v>43175</v>
      </c>
      <c r="E109" s="3" t="s">
        <v>9328</v>
      </c>
      <c r="F109" s="3" t="s">
        <v>4761</v>
      </c>
      <c r="G109" s="3" t="s">
        <v>8960</v>
      </c>
      <c r="H109" s="3" t="s">
        <v>8959</v>
      </c>
      <c r="I109" s="3" t="s">
        <v>8958</v>
      </c>
      <c r="J109" s="3" t="s">
        <v>1</v>
      </c>
      <c r="K109" s="3" t="s">
        <v>87</v>
      </c>
      <c r="L109" s="3"/>
      <c r="M109" s="3"/>
      <c r="N109" s="3" t="s">
        <v>75</v>
      </c>
      <c r="O109" s="3">
        <v>1565</v>
      </c>
      <c r="P109" s="3">
        <v>131071387</v>
      </c>
      <c r="Q109" s="3">
        <v>131071387</v>
      </c>
      <c r="R109" s="3">
        <v>1.72</v>
      </c>
      <c r="S109" s="3">
        <v>0</v>
      </c>
      <c r="T109" s="3">
        <f t="shared" si="1"/>
        <v>0</v>
      </c>
      <c r="U109" s="3">
        <f>VLOOKUP(A109,[1]BD_REVISAR!$A$2:$U$2778,21,0)</f>
        <v>1</v>
      </c>
    </row>
    <row r="110" spans="1:21" x14ac:dyDescent="0.25">
      <c r="A110" s="3" t="s">
        <v>8957</v>
      </c>
      <c r="B110" s="3" t="s">
        <v>8196</v>
      </c>
      <c r="C110" s="3" t="s">
        <v>8955</v>
      </c>
      <c r="D110" s="4">
        <v>43187</v>
      </c>
      <c r="E110" s="3" t="s">
        <v>9328</v>
      </c>
      <c r="F110" s="3" t="s">
        <v>4761</v>
      </c>
      <c r="G110" s="3" t="s">
        <v>8828</v>
      </c>
      <c r="H110" s="3" t="s">
        <v>8954</v>
      </c>
      <c r="I110" s="3" t="s">
        <v>8953</v>
      </c>
      <c r="J110" s="3" t="s">
        <v>20</v>
      </c>
      <c r="K110" s="3" t="s">
        <v>150</v>
      </c>
      <c r="L110" s="3"/>
      <c r="M110" s="3"/>
      <c r="N110" s="3" t="s">
        <v>133</v>
      </c>
      <c r="O110" s="3">
        <v>1588</v>
      </c>
      <c r="P110" s="3">
        <v>50400000</v>
      </c>
      <c r="Q110" s="3"/>
      <c r="R110" s="3"/>
      <c r="S110" s="3">
        <v>0</v>
      </c>
      <c r="T110" s="3">
        <f t="shared" si="1"/>
        <v>0</v>
      </c>
      <c r="U110" s="3">
        <f>VLOOKUP(A110,[1]BD_REVISAR!$A$2:$U$2778,21,0)</f>
        <v>0</v>
      </c>
    </row>
    <row r="111" spans="1:21" x14ac:dyDescent="0.25">
      <c r="A111" s="3" t="s">
        <v>8956</v>
      </c>
      <c r="B111" s="3" t="s">
        <v>8196</v>
      </c>
      <c r="C111" s="3" t="s">
        <v>8955</v>
      </c>
      <c r="D111" s="4">
        <v>43321</v>
      </c>
      <c r="E111" s="3" t="s">
        <v>9328</v>
      </c>
      <c r="F111" s="3" t="s">
        <v>4761</v>
      </c>
      <c r="G111" s="3" t="s">
        <v>8828</v>
      </c>
      <c r="H111" s="3" t="s">
        <v>8954</v>
      </c>
      <c r="I111" s="3" t="s">
        <v>8953</v>
      </c>
      <c r="J111" s="3" t="s">
        <v>20</v>
      </c>
      <c r="K111" s="3" t="s">
        <v>150</v>
      </c>
      <c r="L111" s="3"/>
      <c r="M111" s="3"/>
      <c r="N111" s="3" t="s">
        <v>602</v>
      </c>
      <c r="O111" s="3">
        <v>1588</v>
      </c>
      <c r="P111" s="3">
        <v>2785866588</v>
      </c>
      <c r="Q111" s="3"/>
      <c r="R111" s="3">
        <v>1.45</v>
      </c>
      <c r="S111" s="3">
        <v>0</v>
      </c>
      <c r="T111" s="3">
        <f t="shared" si="1"/>
        <v>0</v>
      </c>
      <c r="U111" s="3">
        <f>VLOOKUP(A111,[1]BD_REVISAR!$A$2:$U$2778,21,0)</f>
        <v>0</v>
      </c>
    </row>
    <row r="112" spans="1:21" x14ac:dyDescent="0.25">
      <c r="A112" s="3" t="s">
        <v>8952</v>
      </c>
      <c r="B112" s="3" t="s">
        <v>8196</v>
      </c>
      <c r="C112" s="3" t="s">
        <v>8951</v>
      </c>
      <c r="D112" s="4">
        <v>43185</v>
      </c>
      <c r="E112" s="3" t="s">
        <v>9328</v>
      </c>
      <c r="F112" s="3" t="s">
        <v>4761</v>
      </c>
      <c r="G112" s="3" t="s">
        <v>8194</v>
      </c>
      <c r="H112" s="3" t="s">
        <v>8194</v>
      </c>
      <c r="I112" s="3" t="s">
        <v>8194</v>
      </c>
      <c r="J112" s="3" t="s">
        <v>8594</v>
      </c>
      <c r="K112" s="3" t="s">
        <v>184</v>
      </c>
      <c r="L112" s="3"/>
      <c r="M112" s="3"/>
      <c r="N112" s="3" t="s">
        <v>133</v>
      </c>
      <c r="O112" s="3">
        <v>1705</v>
      </c>
      <c r="P112" s="3">
        <v>8400000</v>
      </c>
      <c r="Q112" s="3"/>
      <c r="R112" s="3"/>
      <c r="S112" s="3">
        <v>0</v>
      </c>
      <c r="T112" s="3">
        <f t="shared" si="1"/>
        <v>0</v>
      </c>
      <c r="U112" s="3">
        <f>VLOOKUP(A112,[1]BD_REVISAR!$A$2:$U$2778,21,0)</f>
        <v>0</v>
      </c>
    </row>
    <row r="113" spans="1:21" x14ac:dyDescent="0.25">
      <c r="A113" s="3" t="s">
        <v>8950</v>
      </c>
      <c r="B113" s="3" t="s">
        <v>8151</v>
      </c>
      <c r="C113" s="3"/>
      <c r="D113" s="4">
        <v>43187</v>
      </c>
      <c r="E113" s="3" t="s">
        <v>9328</v>
      </c>
      <c r="F113" s="3" t="s">
        <v>4761</v>
      </c>
      <c r="G113" s="3" t="s">
        <v>311</v>
      </c>
      <c r="H113" s="3" t="s">
        <v>8194</v>
      </c>
      <c r="I113" s="3" t="s">
        <v>8949</v>
      </c>
      <c r="J113" s="3" t="s">
        <v>1</v>
      </c>
      <c r="K113" s="3" t="s">
        <v>150</v>
      </c>
      <c r="L113" s="3"/>
      <c r="M113" s="3"/>
      <c r="N113" s="3" t="s">
        <v>75</v>
      </c>
      <c r="O113" s="3">
        <v>1833</v>
      </c>
      <c r="P113" s="3">
        <v>64470607</v>
      </c>
      <c r="Q113" s="3">
        <v>64470607</v>
      </c>
      <c r="R113" s="3"/>
      <c r="S113" s="3">
        <v>0</v>
      </c>
      <c r="T113" s="3">
        <f t="shared" si="1"/>
        <v>0</v>
      </c>
      <c r="U113" s="3">
        <f>VLOOKUP(A113,[1]BD_REVISAR!$A$2:$U$2778,21,0)</f>
        <v>1</v>
      </c>
    </row>
    <row r="114" spans="1:21" x14ac:dyDescent="0.25">
      <c r="A114" s="3" t="s">
        <v>8948</v>
      </c>
      <c r="B114" s="3" t="s">
        <v>8151</v>
      </c>
      <c r="C114" s="3"/>
      <c r="D114" s="4">
        <v>43187</v>
      </c>
      <c r="E114" s="3" t="s">
        <v>9328</v>
      </c>
      <c r="F114" s="3" t="s">
        <v>4761</v>
      </c>
      <c r="G114" s="3" t="s">
        <v>311</v>
      </c>
      <c r="H114" s="3" t="s">
        <v>8194</v>
      </c>
      <c r="I114" s="3" t="s">
        <v>8947</v>
      </c>
      <c r="J114" s="3" t="s">
        <v>1</v>
      </c>
      <c r="K114" s="3" t="s">
        <v>150</v>
      </c>
      <c r="L114" s="3"/>
      <c r="M114" s="3"/>
      <c r="N114" s="3" t="s">
        <v>75</v>
      </c>
      <c r="O114" s="3">
        <v>1834</v>
      </c>
      <c r="P114" s="3">
        <v>64470607</v>
      </c>
      <c r="Q114" s="3">
        <v>64470607</v>
      </c>
      <c r="R114" s="3"/>
      <c r="S114" s="3">
        <v>0</v>
      </c>
      <c r="T114" s="3">
        <f t="shared" si="1"/>
        <v>0</v>
      </c>
      <c r="U114" s="3">
        <f>VLOOKUP(A114,[1]BD_REVISAR!$A$2:$U$2778,21,0)</f>
        <v>1</v>
      </c>
    </row>
    <row r="115" spans="1:21" x14ac:dyDescent="0.25">
      <c r="A115" s="3" t="s">
        <v>8946</v>
      </c>
      <c r="B115" s="3" t="s">
        <v>8151</v>
      </c>
      <c r="C115" s="3" t="s">
        <v>8945</v>
      </c>
      <c r="D115" s="4">
        <v>43195</v>
      </c>
      <c r="E115" s="3" t="s">
        <v>9328</v>
      </c>
      <c r="F115" s="3" t="s">
        <v>4761</v>
      </c>
      <c r="G115" s="3" t="s">
        <v>5076</v>
      </c>
      <c r="H115" s="3" t="s">
        <v>8194</v>
      </c>
      <c r="I115" s="3" t="s">
        <v>8944</v>
      </c>
      <c r="J115" s="3" t="s">
        <v>1</v>
      </c>
      <c r="K115" s="3" t="s">
        <v>124</v>
      </c>
      <c r="L115" s="3"/>
      <c r="M115" s="3"/>
      <c r="N115" s="3" t="s">
        <v>75</v>
      </c>
      <c r="O115" s="3">
        <v>1409</v>
      </c>
      <c r="P115" s="3">
        <v>19173748</v>
      </c>
      <c r="Q115" s="3">
        <v>19173748</v>
      </c>
      <c r="R115" s="3">
        <v>1.6</v>
      </c>
      <c r="S115" s="3">
        <v>0</v>
      </c>
      <c r="T115" s="3">
        <f t="shared" si="1"/>
        <v>0</v>
      </c>
      <c r="U115" s="3">
        <f>VLOOKUP(A115,[1]BD_REVISAR!$A$2:$U$2778,21,0)</f>
        <v>1</v>
      </c>
    </row>
    <row r="116" spans="1:21" x14ac:dyDescent="0.25">
      <c r="A116" s="3" t="s">
        <v>8943</v>
      </c>
      <c r="B116" s="3" t="s">
        <v>8151</v>
      </c>
      <c r="C116" s="3" t="s">
        <v>8942</v>
      </c>
      <c r="D116" s="4">
        <v>43199</v>
      </c>
      <c r="E116" s="3" t="s">
        <v>9328</v>
      </c>
      <c r="F116" s="3" t="s">
        <v>4761</v>
      </c>
      <c r="G116" s="3" t="s">
        <v>8785</v>
      </c>
      <c r="H116" s="3" t="s">
        <v>8194</v>
      </c>
      <c r="I116" s="3" t="s">
        <v>8784</v>
      </c>
      <c r="J116" s="3" t="s">
        <v>3475</v>
      </c>
      <c r="K116" s="3" t="s">
        <v>198</v>
      </c>
      <c r="L116" s="3"/>
      <c r="M116" s="3"/>
      <c r="N116" s="3" t="s">
        <v>133</v>
      </c>
      <c r="O116" s="3"/>
      <c r="P116" s="3">
        <v>2696447959</v>
      </c>
      <c r="Q116" s="3"/>
      <c r="R116" s="3">
        <v>1.8</v>
      </c>
      <c r="S116" s="3">
        <v>17955</v>
      </c>
      <c r="T116" s="3">
        <f t="shared" si="1"/>
        <v>0</v>
      </c>
      <c r="U116" s="3">
        <f>VLOOKUP(A116,[1]BD_REVISAR!$A$2:$U$2778,21,0)</f>
        <v>0</v>
      </c>
    </row>
    <row r="117" spans="1:21" x14ac:dyDescent="0.25">
      <c r="A117" s="3" t="s">
        <v>8941</v>
      </c>
      <c r="B117" s="3" t="s">
        <v>8151</v>
      </c>
      <c r="C117" s="3" t="s">
        <v>8940</v>
      </c>
      <c r="D117" s="4">
        <v>43223</v>
      </c>
      <c r="E117" s="3" t="s">
        <v>9328</v>
      </c>
      <c r="F117" s="3" t="s">
        <v>4761</v>
      </c>
      <c r="G117" s="3" t="s">
        <v>8785</v>
      </c>
      <c r="H117" s="3" t="s">
        <v>8194</v>
      </c>
      <c r="I117" s="3" t="s">
        <v>8784</v>
      </c>
      <c r="J117" s="3" t="s">
        <v>3475</v>
      </c>
      <c r="K117" s="3" t="s">
        <v>198</v>
      </c>
      <c r="L117" s="3"/>
      <c r="M117" s="3"/>
      <c r="N117" s="3" t="s">
        <v>133</v>
      </c>
      <c r="O117" s="3"/>
      <c r="P117" s="3">
        <v>1667998448</v>
      </c>
      <c r="Q117" s="3"/>
      <c r="R117" s="3">
        <v>1.6</v>
      </c>
      <c r="S117" s="3">
        <v>17955</v>
      </c>
      <c r="T117" s="3">
        <f t="shared" si="1"/>
        <v>0</v>
      </c>
      <c r="U117" s="3">
        <f>VLOOKUP(A117,[1]BD_REVISAR!$A$2:$U$2778,21,0)</f>
        <v>0</v>
      </c>
    </row>
    <row r="118" spans="1:21" x14ac:dyDescent="0.25">
      <c r="A118" s="3" t="s">
        <v>8939</v>
      </c>
      <c r="B118" s="3" t="s">
        <v>8151</v>
      </c>
      <c r="C118" s="3" t="s">
        <v>8938</v>
      </c>
      <c r="D118" s="4">
        <v>43199</v>
      </c>
      <c r="E118" s="3" t="s">
        <v>9328</v>
      </c>
      <c r="F118" s="3" t="s">
        <v>4761</v>
      </c>
      <c r="G118" s="3" t="s">
        <v>8937</v>
      </c>
      <c r="H118" s="3" t="s">
        <v>8194</v>
      </c>
      <c r="I118" s="3" t="s">
        <v>8936</v>
      </c>
      <c r="J118" s="3" t="s">
        <v>6</v>
      </c>
      <c r="K118" s="3" t="s">
        <v>184</v>
      </c>
      <c r="L118" s="3"/>
      <c r="M118" s="3"/>
      <c r="N118" s="3" t="s">
        <v>602</v>
      </c>
      <c r="O118" s="3"/>
      <c r="P118" s="3">
        <v>188365450</v>
      </c>
      <c r="Q118" s="3"/>
      <c r="R118" s="3">
        <v>1.65</v>
      </c>
      <c r="S118" s="3">
        <v>0</v>
      </c>
      <c r="T118" s="3">
        <f t="shared" si="1"/>
        <v>0</v>
      </c>
      <c r="U118" s="3">
        <f>VLOOKUP(A118,[1]BD_REVISAR!$A$2:$U$2778,21,0)</f>
        <v>0</v>
      </c>
    </row>
    <row r="119" spans="1:21" x14ac:dyDescent="0.25">
      <c r="A119" s="3" t="s">
        <v>8935</v>
      </c>
      <c r="B119" s="3" t="s">
        <v>8151</v>
      </c>
      <c r="C119" s="3" t="s">
        <v>8934</v>
      </c>
      <c r="D119" s="4">
        <v>43199</v>
      </c>
      <c r="E119" s="3" t="s">
        <v>9328</v>
      </c>
      <c r="F119" s="3" t="s">
        <v>4761</v>
      </c>
      <c r="G119" s="3" t="s">
        <v>8933</v>
      </c>
      <c r="H119" s="3" t="s">
        <v>8194</v>
      </c>
      <c r="I119" s="3" t="s">
        <v>8932</v>
      </c>
      <c r="J119" s="3" t="s">
        <v>3475</v>
      </c>
      <c r="K119" s="3" t="s">
        <v>184</v>
      </c>
      <c r="L119" s="3"/>
      <c r="M119" s="3"/>
      <c r="N119" s="3" t="s">
        <v>602</v>
      </c>
      <c r="O119" s="3"/>
      <c r="P119" s="3">
        <v>228296063</v>
      </c>
      <c r="Q119" s="3"/>
      <c r="R119" s="3">
        <v>1.7</v>
      </c>
      <c r="S119" s="3">
        <v>0</v>
      </c>
      <c r="T119" s="3">
        <f t="shared" si="1"/>
        <v>0</v>
      </c>
      <c r="U119" s="3">
        <f>VLOOKUP(A119,[1]BD_REVISAR!$A$2:$U$2778,21,0)</f>
        <v>0</v>
      </c>
    </row>
    <row r="120" spans="1:21" x14ac:dyDescent="0.25">
      <c r="A120" s="3" t="s">
        <v>8931</v>
      </c>
      <c r="B120" s="3" t="s">
        <v>8151</v>
      </c>
      <c r="C120" s="3" t="s">
        <v>8930</v>
      </c>
      <c r="D120" s="4">
        <v>43199</v>
      </c>
      <c r="E120" s="3" t="s">
        <v>9329</v>
      </c>
      <c r="F120" s="3" t="s">
        <v>5239</v>
      </c>
      <c r="G120" s="3" t="s">
        <v>8926</v>
      </c>
      <c r="H120" s="3" t="s">
        <v>8194</v>
      </c>
      <c r="I120" s="3" t="s">
        <v>8929</v>
      </c>
      <c r="J120" s="3" t="s">
        <v>20</v>
      </c>
      <c r="K120" s="3" t="s">
        <v>124</v>
      </c>
      <c r="L120" s="3"/>
      <c r="M120" s="3" t="s">
        <v>133</v>
      </c>
      <c r="N120" s="3"/>
      <c r="O120" s="3"/>
      <c r="P120" s="3">
        <v>1000726503</v>
      </c>
      <c r="Q120" s="3"/>
      <c r="R120" s="3">
        <v>2</v>
      </c>
      <c r="S120" s="3">
        <v>9586</v>
      </c>
      <c r="T120" s="3">
        <f t="shared" si="1"/>
        <v>0</v>
      </c>
      <c r="U120" s="3">
        <f>VLOOKUP(A120,[1]BD_REVISAR!$A$2:$U$2778,21,0)</f>
        <v>0</v>
      </c>
    </row>
    <row r="121" spans="1:21" x14ac:dyDescent="0.25">
      <c r="A121" s="3" t="s">
        <v>8928</v>
      </c>
      <c r="B121" s="3" t="s">
        <v>8151</v>
      </c>
      <c r="C121" s="3" t="s">
        <v>8927</v>
      </c>
      <c r="D121" s="4">
        <v>43199</v>
      </c>
      <c r="E121" s="3" t="s">
        <v>9329</v>
      </c>
      <c r="F121" s="3" t="s">
        <v>5239</v>
      </c>
      <c r="G121" s="3" t="s">
        <v>8926</v>
      </c>
      <c r="H121" s="3" t="s">
        <v>8194</v>
      </c>
      <c r="I121" s="3" t="s">
        <v>8925</v>
      </c>
      <c r="J121" s="3" t="s">
        <v>20</v>
      </c>
      <c r="K121" s="3" t="s">
        <v>2458</v>
      </c>
      <c r="L121" s="3"/>
      <c r="M121" s="3" t="s">
        <v>133</v>
      </c>
      <c r="N121" s="3"/>
      <c r="O121" s="3"/>
      <c r="P121" s="3">
        <v>504702351</v>
      </c>
      <c r="Q121" s="3"/>
      <c r="R121" s="3">
        <v>2</v>
      </c>
      <c r="S121" s="3">
        <v>6030</v>
      </c>
      <c r="T121" s="3">
        <f t="shared" si="1"/>
        <v>0</v>
      </c>
      <c r="U121" s="3">
        <f>VLOOKUP(A121,[1]BD_REVISAR!$A$2:$U$2778,21,0)</f>
        <v>0</v>
      </c>
    </row>
    <row r="122" spans="1:21" x14ac:dyDescent="0.25">
      <c r="A122" s="3" t="s">
        <v>8924</v>
      </c>
      <c r="B122" s="3" t="s">
        <v>8808</v>
      </c>
      <c r="C122" s="3" t="s">
        <v>8923</v>
      </c>
      <c r="D122" s="4">
        <v>43200</v>
      </c>
      <c r="E122" s="3" t="s">
        <v>9328</v>
      </c>
      <c r="F122" s="3" t="s">
        <v>4761</v>
      </c>
      <c r="G122" s="3" t="s">
        <v>755</v>
      </c>
      <c r="H122" s="3" t="s">
        <v>8194</v>
      </c>
      <c r="I122" s="3" t="s">
        <v>8566</v>
      </c>
      <c r="J122" s="3" t="s">
        <v>3475</v>
      </c>
      <c r="K122" s="3" t="s">
        <v>150</v>
      </c>
      <c r="L122" s="3"/>
      <c r="M122" s="3"/>
      <c r="N122" s="3" t="s">
        <v>133</v>
      </c>
      <c r="O122" s="3"/>
      <c r="P122" s="3">
        <v>40152000</v>
      </c>
      <c r="Q122" s="3"/>
      <c r="R122" s="3">
        <v>1.4</v>
      </c>
      <c r="S122" s="3">
        <v>0</v>
      </c>
      <c r="T122" s="3">
        <f t="shared" si="1"/>
        <v>0</v>
      </c>
      <c r="U122" s="3">
        <f>VLOOKUP(A122,[1]BD_REVISAR!$A$2:$U$2778,21,0)</f>
        <v>0</v>
      </c>
    </row>
    <row r="123" spans="1:21" x14ac:dyDescent="0.25">
      <c r="A123" s="3" t="s">
        <v>8922</v>
      </c>
      <c r="B123" s="3" t="s">
        <v>8151</v>
      </c>
      <c r="C123" s="3" t="s">
        <v>8921</v>
      </c>
      <c r="D123" s="4">
        <v>43201</v>
      </c>
      <c r="E123" s="3" t="s">
        <v>9328</v>
      </c>
      <c r="F123" s="3" t="s">
        <v>4761</v>
      </c>
      <c r="G123" s="3" t="s">
        <v>8498</v>
      </c>
      <c r="H123" s="3" t="s">
        <v>8194</v>
      </c>
      <c r="I123" s="3" t="s">
        <v>8920</v>
      </c>
      <c r="J123" s="3" t="s">
        <v>6</v>
      </c>
      <c r="K123" s="3" t="s">
        <v>184</v>
      </c>
      <c r="L123" s="3"/>
      <c r="M123" s="3"/>
      <c r="N123" s="3" t="s">
        <v>133</v>
      </c>
      <c r="O123" s="3"/>
      <c r="P123" s="3">
        <v>19000000</v>
      </c>
      <c r="Q123" s="3"/>
      <c r="R123" s="3">
        <v>3</v>
      </c>
      <c r="S123" s="3">
        <v>0</v>
      </c>
      <c r="T123" s="3">
        <f t="shared" si="1"/>
        <v>0</v>
      </c>
      <c r="U123" s="3">
        <f>VLOOKUP(A123,[1]BD_REVISAR!$A$2:$U$2778,21,0)</f>
        <v>0</v>
      </c>
    </row>
    <row r="124" spans="1:21" x14ac:dyDescent="0.25">
      <c r="A124" s="3" t="s">
        <v>8919</v>
      </c>
      <c r="B124" s="3" t="s">
        <v>8151</v>
      </c>
      <c r="C124" s="3" t="s">
        <v>8918</v>
      </c>
      <c r="D124" s="4">
        <v>43203</v>
      </c>
      <c r="E124" s="3" t="s">
        <v>9328</v>
      </c>
      <c r="F124" s="3" t="s">
        <v>4761</v>
      </c>
      <c r="G124" s="3" t="s">
        <v>8917</v>
      </c>
      <c r="H124" s="3" t="s">
        <v>8194</v>
      </c>
      <c r="I124" s="3" t="s">
        <v>8916</v>
      </c>
      <c r="J124" s="3" t="s">
        <v>1</v>
      </c>
      <c r="K124" s="3" t="s">
        <v>184</v>
      </c>
      <c r="L124" s="3"/>
      <c r="M124" s="3"/>
      <c r="N124" s="3" t="s">
        <v>602</v>
      </c>
      <c r="O124" s="3"/>
      <c r="P124" s="3">
        <v>333477516</v>
      </c>
      <c r="Q124" s="3"/>
      <c r="R124" s="3">
        <v>2</v>
      </c>
      <c r="S124" s="3">
        <v>0</v>
      </c>
      <c r="T124" s="3">
        <f t="shared" si="1"/>
        <v>0</v>
      </c>
      <c r="U124" s="3">
        <f>VLOOKUP(A124,[1]BD_REVISAR!$A$2:$U$2778,21,0)</f>
        <v>0</v>
      </c>
    </row>
    <row r="125" spans="1:21" x14ac:dyDescent="0.25">
      <c r="A125" s="3" t="s">
        <v>8915</v>
      </c>
      <c r="B125" s="3" t="s">
        <v>8151</v>
      </c>
      <c r="C125" s="3" t="s">
        <v>8914</v>
      </c>
      <c r="D125" s="4">
        <v>43206</v>
      </c>
      <c r="E125" s="3" t="s">
        <v>9328</v>
      </c>
      <c r="F125" s="3" t="s">
        <v>4761</v>
      </c>
      <c r="G125" s="3" t="s">
        <v>8913</v>
      </c>
      <c r="H125" s="3" t="s">
        <v>8194</v>
      </c>
      <c r="I125" s="3" t="s">
        <v>8913</v>
      </c>
      <c r="J125" s="3" t="s">
        <v>20</v>
      </c>
      <c r="K125" s="3" t="s">
        <v>150</v>
      </c>
      <c r="L125" s="3"/>
      <c r="M125" s="3"/>
      <c r="N125" s="3" t="s">
        <v>133</v>
      </c>
      <c r="O125" s="3"/>
      <c r="P125" s="3">
        <v>10561660890</v>
      </c>
      <c r="Q125" s="3"/>
      <c r="R125" s="3">
        <v>1.71</v>
      </c>
      <c r="S125" s="3">
        <v>118316</v>
      </c>
      <c r="T125" s="3">
        <f t="shared" si="1"/>
        <v>0</v>
      </c>
      <c r="U125" s="3">
        <f>VLOOKUP(A125,[1]BD_REVISAR!$A$2:$U$2778,21,0)</f>
        <v>0</v>
      </c>
    </row>
    <row r="126" spans="1:21" x14ac:dyDescent="0.25">
      <c r="A126" s="3" t="s">
        <v>8912</v>
      </c>
      <c r="B126" s="3" t="s">
        <v>8151</v>
      </c>
      <c r="C126" s="3" t="s">
        <v>8911</v>
      </c>
      <c r="D126" s="4">
        <v>43206</v>
      </c>
      <c r="E126" s="3" t="s">
        <v>9328</v>
      </c>
      <c r="F126" s="3" t="s">
        <v>4761</v>
      </c>
      <c r="G126" s="3" t="s">
        <v>8299</v>
      </c>
      <c r="H126" s="3" t="s">
        <v>8194</v>
      </c>
      <c r="I126" s="3" t="s">
        <v>8850</v>
      </c>
      <c r="J126" s="3" t="s">
        <v>3475</v>
      </c>
      <c r="K126" s="3" t="s">
        <v>150</v>
      </c>
      <c r="L126" s="3"/>
      <c r="M126" s="3"/>
      <c r="N126" s="3" t="s">
        <v>133</v>
      </c>
      <c r="O126" s="3"/>
      <c r="P126" s="3">
        <v>13500000</v>
      </c>
      <c r="Q126" s="3"/>
      <c r="R126" s="3"/>
      <c r="S126" s="3">
        <v>2659</v>
      </c>
      <c r="T126" s="3">
        <f t="shared" si="1"/>
        <v>0</v>
      </c>
      <c r="U126" s="3">
        <f>VLOOKUP(A126,[1]BD_REVISAR!$A$2:$U$2778,21,0)</f>
        <v>0</v>
      </c>
    </row>
    <row r="127" spans="1:21" x14ac:dyDescent="0.25">
      <c r="A127" s="3" t="s">
        <v>8910</v>
      </c>
      <c r="B127" s="3" t="s">
        <v>8151</v>
      </c>
      <c r="C127" s="3" t="s">
        <v>8909</v>
      </c>
      <c r="D127" s="4">
        <v>43206</v>
      </c>
      <c r="E127" s="3" t="s">
        <v>9328</v>
      </c>
      <c r="F127" s="3" t="s">
        <v>4761</v>
      </c>
      <c r="G127" s="3" t="s">
        <v>1810</v>
      </c>
      <c r="H127" s="3" t="s">
        <v>8194</v>
      </c>
      <c r="I127" s="3" t="s">
        <v>8908</v>
      </c>
      <c r="J127" s="3" t="s">
        <v>20</v>
      </c>
      <c r="K127" s="3" t="s">
        <v>150</v>
      </c>
      <c r="L127" s="3"/>
      <c r="M127" s="3"/>
      <c r="N127" s="3" t="s">
        <v>133</v>
      </c>
      <c r="O127" s="3"/>
      <c r="P127" s="3">
        <v>64862640</v>
      </c>
      <c r="Q127" s="3"/>
      <c r="R127" s="3">
        <v>1.6</v>
      </c>
      <c r="S127" s="3">
        <v>3500</v>
      </c>
      <c r="T127" s="3">
        <f t="shared" si="1"/>
        <v>0</v>
      </c>
      <c r="U127" s="3">
        <f>VLOOKUP(A127,[1]BD_REVISAR!$A$2:$U$2778,21,0)</f>
        <v>0</v>
      </c>
    </row>
    <row r="128" spans="1:21" x14ac:dyDescent="0.25">
      <c r="A128" s="3" t="s">
        <v>8907</v>
      </c>
      <c r="B128" s="3" t="s">
        <v>8151</v>
      </c>
      <c r="C128" s="3" t="s">
        <v>8905</v>
      </c>
      <c r="D128" s="4">
        <v>43206</v>
      </c>
      <c r="E128" s="3" t="s">
        <v>9328</v>
      </c>
      <c r="F128" s="3" t="s">
        <v>4761</v>
      </c>
      <c r="G128" s="3" t="s">
        <v>8403</v>
      </c>
      <c r="H128" s="3" t="s">
        <v>8194</v>
      </c>
      <c r="I128" s="3" t="s">
        <v>8402</v>
      </c>
      <c r="J128" s="3" t="s">
        <v>6</v>
      </c>
      <c r="K128" s="3" t="s">
        <v>124</v>
      </c>
      <c r="L128" s="3"/>
      <c r="M128" s="3"/>
      <c r="N128" s="3" t="s">
        <v>75</v>
      </c>
      <c r="O128" s="3"/>
      <c r="P128" s="3">
        <v>7400000</v>
      </c>
      <c r="Q128" s="3">
        <v>7400000</v>
      </c>
      <c r="R128" s="3">
        <v>3</v>
      </c>
      <c r="S128" s="3">
        <v>4381</v>
      </c>
      <c r="T128" s="3">
        <f t="shared" si="1"/>
        <v>0</v>
      </c>
      <c r="U128" s="3">
        <f>VLOOKUP(A128,[1]BD_REVISAR!$A$2:$U$2778,21,0)</f>
        <v>1</v>
      </c>
    </row>
    <row r="129" spans="1:21" x14ac:dyDescent="0.25">
      <c r="A129" s="3" t="s">
        <v>8906</v>
      </c>
      <c r="B129" s="3" t="s">
        <v>8151</v>
      </c>
      <c r="C129" s="3" t="s">
        <v>8905</v>
      </c>
      <c r="D129" s="4">
        <v>43206</v>
      </c>
      <c r="E129" s="3" t="s">
        <v>9328</v>
      </c>
      <c r="F129" s="3" t="s">
        <v>4761</v>
      </c>
      <c r="G129" s="3" t="s">
        <v>8403</v>
      </c>
      <c r="H129" s="3" t="s">
        <v>8194</v>
      </c>
      <c r="I129" s="3" t="s">
        <v>8402</v>
      </c>
      <c r="J129" s="3" t="s">
        <v>6</v>
      </c>
      <c r="K129" s="3" t="s">
        <v>124</v>
      </c>
      <c r="L129" s="3"/>
      <c r="M129" s="3"/>
      <c r="N129" s="3" t="s">
        <v>602</v>
      </c>
      <c r="O129" s="3"/>
      <c r="P129" s="3">
        <v>24600000</v>
      </c>
      <c r="Q129" s="3"/>
      <c r="R129" s="3">
        <v>3</v>
      </c>
      <c r="S129" s="3">
        <v>4381</v>
      </c>
      <c r="T129" s="3">
        <f t="shared" si="1"/>
        <v>0</v>
      </c>
      <c r="U129" s="3">
        <f>VLOOKUP(A129,[1]BD_REVISAR!$A$2:$U$2778,21,0)</f>
        <v>0</v>
      </c>
    </row>
    <row r="130" spans="1:21" x14ac:dyDescent="0.25">
      <c r="A130" s="3" t="s">
        <v>8904</v>
      </c>
      <c r="B130" s="3" t="s">
        <v>8151</v>
      </c>
      <c r="C130" s="3" t="s">
        <v>8903</v>
      </c>
      <c r="D130" s="4">
        <v>43203</v>
      </c>
      <c r="E130" s="3" t="s">
        <v>9328</v>
      </c>
      <c r="F130" s="3" t="s">
        <v>4761</v>
      </c>
      <c r="G130" s="3" t="s">
        <v>8902</v>
      </c>
      <c r="H130" s="3" t="s">
        <v>8194</v>
      </c>
      <c r="I130" s="3" t="s">
        <v>8901</v>
      </c>
      <c r="J130" s="3" t="s">
        <v>20</v>
      </c>
      <c r="K130" s="3" t="s">
        <v>150</v>
      </c>
      <c r="L130" s="3"/>
      <c r="M130" s="3"/>
      <c r="N130" s="3" t="s">
        <v>133</v>
      </c>
      <c r="O130" s="3"/>
      <c r="P130" s="3">
        <v>107824800</v>
      </c>
      <c r="Q130" s="3"/>
      <c r="R130" s="3">
        <v>2</v>
      </c>
      <c r="S130" s="3">
        <v>25000</v>
      </c>
      <c r="T130" s="3">
        <f t="shared" si="1"/>
        <v>0</v>
      </c>
      <c r="U130" s="3">
        <f>VLOOKUP(A130,[1]BD_REVISAR!$A$2:$U$2778,21,0)</f>
        <v>0</v>
      </c>
    </row>
    <row r="131" spans="1:21" x14ac:dyDescent="0.25">
      <c r="A131" s="3" t="s">
        <v>8900</v>
      </c>
      <c r="B131" s="3" t="s">
        <v>8151</v>
      </c>
      <c r="C131" s="3" t="s">
        <v>8899</v>
      </c>
      <c r="D131" s="4">
        <v>43209</v>
      </c>
      <c r="E131" s="3" t="s">
        <v>9328</v>
      </c>
      <c r="F131" s="3" t="s">
        <v>4761</v>
      </c>
      <c r="G131" s="3" t="s">
        <v>8896</v>
      </c>
      <c r="H131" s="3" t="s">
        <v>8194</v>
      </c>
      <c r="I131" s="3" t="s">
        <v>8896</v>
      </c>
      <c r="J131" s="3" t="s">
        <v>6</v>
      </c>
      <c r="K131" s="3" t="s">
        <v>87</v>
      </c>
      <c r="L131" s="3"/>
      <c r="M131" s="3"/>
      <c r="N131" s="3" t="s">
        <v>133</v>
      </c>
      <c r="O131" s="3"/>
      <c r="P131" s="3">
        <v>34400000</v>
      </c>
      <c r="Q131" s="3"/>
      <c r="R131" s="3">
        <v>3</v>
      </c>
      <c r="S131" s="3">
        <v>0</v>
      </c>
      <c r="T131" s="3">
        <f t="shared" ref="T131:T194" si="2">IF(OR(D131="",E131="",F131="",G131="",H131="",I131="",J131="",K131="",P131=""),1,0)</f>
        <v>0</v>
      </c>
      <c r="U131" s="3">
        <f>VLOOKUP(A131,[1]BD_REVISAR!$A$2:$U$2778,21,0)</f>
        <v>0</v>
      </c>
    </row>
    <row r="132" spans="1:21" x14ac:dyDescent="0.25">
      <c r="A132" s="3" t="s">
        <v>8898</v>
      </c>
      <c r="B132" s="3" t="s">
        <v>8151</v>
      </c>
      <c r="C132" s="3" t="s">
        <v>8897</v>
      </c>
      <c r="D132" s="4">
        <v>43241</v>
      </c>
      <c r="E132" s="3" t="s">
        <v>9328</v>
      </c>
      <c r="F132" s="3" t="s">
        <v>4761</v>
      </c>
      <c r="G132" s="3" t="s">
        <v>8896</v>
      </c>
      <c r="H132" s="3" t="s">
        <v>8194</v>
      </c>
      <c r="I132" s="3" t="s">
        <v>8896</v>
      </c>
      <c r="J132" s="3" t="s">
        <v>6</v>
      </c>
      <c r="K132" s="3" t="s">
        <v>87</v>
      </c>
      <c r="L132" s="3"/>
      <c r="M132" s="3"/>
      <c r="N132" s="3" t="s">
        <v>602</v>
      </c>
      <c r="O132" s="3"/>
      <c r="P132" s="3">
        <v>42000000</v>
      </c>
      <c r="Q132" s="3"/>
      <c r="R132" s="3">
        <v>3</v>
      </c>
      <c r="S132" s="3">
        <v>0</v>
      </c>
      <c r="T132" s="3">
        <f t="shared" si="2"/>
        <v>0</v>
      </c>
      <c r="U132" s="3">
        <f>VLOOKUP(A132,[1]BD_REVISAR!$A$2:$U$2778,21,0)</f>
        <v>0</v>
      </c>
    </row>
    <row r="133" spans="1:21" x14ac:dyDescent="0.25">
      <c r="A133" s="3" t="s">
        <v>8895</v>
      </c>
      <c r="B133" s="3" t="s">
        <v>8151</v>
      </c>
      <c r="C133" s="3" t="s">
        <v>8894</v>
      </c>
      <c r="D133" s="4">
        <v>43209</v>
      </c>
      <c r="E133" s="3" t="s">
        <v>9328</v>
      </c>
      <c r="F133" s="3" t="s">
        <v>4761</v>
      </c>
      <c r="G133" s="3" t="s">
        <v>77</v>
      </c>
      <c r="H133" s="3" t="s">
        <v>8194</v>
      </c>
      <c r="I133" s="3" t="s">
        <v>8893</v>
      </c>
      <c r="J133" s="3" t="s">
        <v>20</v>
      </c>
      <c r="K133" s="3" t="s">
        <v>124</v>
      </c>
      <c r="L133" s="3"/>
      <c r="M133" s="3"/>
      <c r="N133" s="3" t="s">
        <v>133</v>
      </c>
      <c r="O133" s="3"/>
      <c r="P133" s="3">
        <v>23640520</v>
      </c>
      <c r="Q133" s="3"/>
      <c r="R133" s="3">
        <v>1.6</v>
      </c>
      <c r="S133" s="3">
        <v>0</v>
      </c>
      <c r="T133" s="3">
        <f t="shared" si="2"/>
        <v>0</v>
      </c>
      <c r="U133" s="3">
        <f>VLOOKUP(A133,[1]BD_REVISAR!$A$2:$U$2778,21,0)</f>
        <v>0</v>
      </c>
    </row>
    <row r="134" spans="1:21" x14ac:dyDescent="0.25">
      <c r="A134" s="3" t="s">
        <v>8892</v>
      </c>
      <c r="B134" s="3" t="s">
        <v>8151</v>
      </c>
      <c r="C134" s="3" t="s">
        <v>8889</v>
      </c>
      <c r="D134" s="4">
        <v>43014</v>
      </c>
      <c r="E134" s="3" t="s">
        <v>9328</v>
      </c>
      <c r="F134" s="3" t="s">
        <v>4761</v>
      </c>
      <c r="G134" s="3" t="s">
        <v>8888</v>
      </c>
      <c r="H134" s="3" t="s">
        <v>8194</v>
      </c>
      <c r="I134" s="3" t="s">
        <v>8891</v>
      </c>
      <c r="J134" s="3" t="s">
        <v>6</v>
      </c>
      <c r="K134" s="3" t="s">
        <v>184</v>
      </c>
      <c r="L134" s="3"/>
      <c r="M134" s="3"/>
      <c r="N134" s="3" t="s">
        <v>75</v>
      </c>
      <c r="O134" s="3">
        <v>1823</v>
      </c>
      <c r="P134" s="3">
        <v>11000000</v>
      </c>
      <c r="Q134" s="3">
        <v>11000000</v>
      </c>
      <c r="R134" s="3">
        <v>3</v>
      </c>
      <c r="S134" s="3">
        <v>0</v>
      </c>
      <c r="T134" s="3">
        <f t="shared" si="2"/>
        <v>0</v>
      </c>
      <c r="U134" s="3">
        <f>VLOOKUP(A134,[1]BD_REVISAR!$A$2:$U$2778,21,0)</f>
        <v>1</v>
      </c>
    </row>
    <row r="135" spans="1:21" x14ac:dyDescent="0.25">
      <c r="A135" s="3" t="s">
        <v>8890</v>
      </c>
      <c r="B135" s="3" t="s">
        <v>8151</v>
      </c>
      <c r="C135" s="3" t="s">
        <v>8889</v>
      </c>
      <c r="D135" s="4">
        <v>43014</v>
      </c>
      <c r="E135" s="3" t="s">
        <v>9328</v>
      </c>
      <c r="F135" s="3" t="s">
        <v>4761</v>
      </c>
      <c r="G135" s="3" t="s">
        <v>8888</v>
      </c>
      <c r="H135" s="3" t="s">
        <v>8194</v>
      </c>
      <c r="I135" s="3" t="s">
        <v>8887</v>
      </c>
      <c r="J135" s="3" t="s">
        <v>6</v>
      </c>
      <c r="K135" s="3" t="s">
        <v>184</v>
      </c>
      <c r="L135" s="3"/>
      <c r="M135" s="3"/>
      <c r="N135" s="3" t="s">
        <v>75</v>
      </c>
      <c r="O135" s="3">
        <v>1823</v>
      </c>
      <c r="P135" s="3">
        <v>27000000</v>
      </c>
      <c r="Q135" s="3">
        <v>27000000</v>
      </c>
      <c r="R135" s="3">
        <v>3</v>
      </c>
      <c r="S135" s="3">
        <v>0</v>
      </c>
      <c r="T135" s="3">
        <f t="shared" si="2"/>
        <v>0</v>
      </c>
      <c r="U135" s="3">
        <f>VLOOKUP(A135,[1]BD_REVISAR!$A$2:$U$2778,21,0)</f>
        <v>1</v>
      </c>
    </row>
    <row r="136" spans="1:21" x14ac:dyDescent="0.25">
      <c r="A136" s="3" t="s">
        <v>8886</v>
      </c>
      <c r="B136" s="3" t="s">
        <v>8151</v>
      </c>
      <c r="C136" s="3" t="s">
        <v>8884</v>
      </c>
      <c r="D136" s="4">
        <v>43209</v>
      </c>
      <c r="E136" s="3" t="s">
        <v>9328</v>
      </c>
      <c r="F136" s="3" t="s">
        <v>4761</v>
      </c>
      <c r="G136" s="3" t="s">
        <v>6887</v>
      </c>
      <c r="H136" s="3" t="s">
        <v>8194</v>
      </c>
      <c r="I136" s="3" t="s">
        <v>8468</v>
      </c>
      <c r="J136" s="3" t="s">
        <v>1</v>
      </c>
      <c r="K136" s="3" t="s">
        <v>440</v>
      </c>
      <c r="L136" s="3"/>
      <c r="M136" s="3"/>
      <c r="N136" s="3" t="s">
        <v>133</v>
      </c>
      <c r="O136" s="3"/>
      <c r="P136" s="3">
        <v>3534038339</v>
      </c>
      <c r="Q136" s="3"/>
      <c r="R136" s="3">
        <v>1.8</v>
      </c>
      <c r="S136" s="3">
        <v>0</v>
      </c>
      <c r="T136" s="3">
        <f t="shared" si="2"/>
        <v>0</v>
      </c>
      <c r="U136" s="3">
        <f>VLOOKUP(A136,[1]BD_REVISAR!$A$2:$U$2778,21,0)</f>
        <v>0</v>
      </c>
    </row>
    <row r="137" spans="1:21" x14ac:dyDescent="0.25">
      <c r="A137" s="3" t="s">
        <v>8885</v>
      </c>
      <c r="B137" s="3" t="s">
        <v>8151</v>
      </c>
      <c r="C137" s="3" t="s">
        <v>8884</v>
      </c>
      <c r="D137" s="4">
        <v>43214</v>
      </c>
      <c r="E137" s="3" t="s">
        <v>9328</v>
      </c>
      <c r="F137" s="3" t="s">
        <v>4761</v>
      </c>
      <c r="G137" s="3" t="s">
        <v>6887</v>
      </c>
      <c r="H137" s="3" t="s">
        <v>8194</v>
      </c>
      <c r="I137" s="3" t="s">
        <v>8468</v>
      </c>
      <c r="J137" s="3" t="s">
        <v>1</v>
      </c>
      <c r="K137" s="3" t="s">
        <v>440</v>
      </c>
      <c r="L137" s="3"/>
      <c r="M137" s="3"/>
      <c r="N137" s="3" t="s">
        <v>133</v>
      </c>
      <c r="O137" s="3"/>
      <c r="P137" s="3">
        <v>4126684826</v>
      </c>
      <c r="Q137" s="3"/>
      <c r="R137" s="3">
        <v>1.8</v>
      </c>
      <c r="S137" s="3">
        <v>0</v>
      </c>
      <c r="T137" s="3">
        <f t="shared" si="2"/>
        <v>0</v>
      </c>
      <c r="U137" s="3">
        <f>VLOOKUP(A137,[1]BD_REVISAR!$A$2:$U$2778,21,0)</f>
        <v>0</v>
      </c>
    </row>
    <row r="138" spans="1:21" x14ac:dyDescent="0.25">
      <c r="A138" s="3" t="s">
        <v>8883</v>
      </c>
      <c r="B138" s="3" t="s">
        <v>8151</v>
      </c>
      <c r="C138" s="3" t="s">
        <v>8882</v>
      </c>
      <c r="D138" s="4">
        <v>43215</v>
      </c>
      <c r="E138" s="3" t="s">
        <v>9328</v>
      </c>
      <c r="F138" s="3" t="s">
        <v>4761</v>
      </c>
      <c r="G138" s="3" t="s">
        <v>8879</v>
      </c>
      <c r="H138" s="3" t="s">
        <v>8194</v>
      </c>
      <c r="I138" s="3" t="s">
        <v>8878</v>
      </c>
      <c r="J138" s="3" t="s">
        <v>1</v>
      </c>
      <c r="K138" s="3" t="s">
        <v>124</v>
      </c>
      <c r="L138" s="3"/>
      <c r="M138" s="3"/>
      <c r="N138" s="3" t="s">
        <v>133</v>
      </c>
      <c r="O138" s="3"/>
      <c r="P138" s="3">
        <v>3658627015</v>
      </c>
      <c r="Q138" s="3"/>
      <c r="R138" s="3">
        <v>1.98</v>
      </c>
      <c r="S138" s="3">
        <v>0</v>
      </c>
      <c r="T138" s="3">
        <f t="shared" si="2"/>
        <v>0</v>
      </c>
      <c r="U138" s="3">
        <f>VLOOKUP(A138,[1]BD_REVISAR!$A$2:$U$2778,21,0)</f>
        <v>0</v>
      </c>
    </row>
    <row r="139" spans="1:21" x14ac:dyDescent="0.25">
      <c r="A139" s="3" t="s">
        <v>8881</v>
      </c>
      <c r="B139" s="3" t="s">
        <v>8151</v>
      </c>
      <c r="C139" s="3" t="s">
        <v>8880</v>
      </c>
      <c r="D139" s="4">
        <v>43285</v>
      </c>
      <c r="E139" s="3" t="s">
        <v>9328</v>
      </c>
      <c r="F139" s="3" t="s">
        <v>4761</v>
      </c>
      <c r="G139" s="3" t="s">
        <v>8879</v>
      </c>
      <c r="H139" s="3" t="s">
        <v>8194</v>
      </c>
      <c r="I139" s="3" t="s">
        <v>8878</v>
      </c>
      <c r="J139" s="3" t="s">
        <v>1</v>
      </c>
      <c r="K139" s="3" t="s">
        <v>124</v>
      </c>
      <c r="L139" s="3"/>
      <c r="M139" s="3"/>
      <c r="N139" s="3" t="s">
        <v>75</v>
      </c>
      <c r="O139" s="3">
        <v>1861</v>
      </c>
      <c r="P139" s="3">
        <v>3627537015</v>
      </c>
      <c r="Q139" s="3">
        <v>3627537015</v>
      </c>
      <c r="R139" s="3"/>
      <c r="S139" s="3">
        <v>0</v>
      </c>
      <c r="T139" s="3">
        <f t="shared" si="2"/>
        <v>0</v>
      </c>
      <c r="U139" s="3">
        <f>VLOOKUP(A139,[1]BD_REVISAR!$A$2:$U$2778,21,0)</f>
        <v>1</v>
      </c>
    </row>
    <row r="140" spans="1:21" x14ac:dyDescent="0.25">
      <c r="A140" s="3" t="s">
        <v>8877</v>
      </c>
      <c r="B140" s="3" t="s">
        <v>8151</v>
      </c>
      <c r="C140" s="3" t="s">
        <v>8876</v>
      </c>
      <c r="D140" s="4">
        <v>43213</v>
      </c>
      <c r="E140" s="3" t="s">
        <v>9328</v>
      </c>
      <c r="F140" s="3" t="s">
        <v>4761</v>
      </c>
      <c r="G140" s="3" t="s">
        <v>77</v>
      </c>
      <c r="H140" s="3" t="s">
        <v>8194</v>
      </c>
      <c r="I140" s="3" t="s">
        <v>8875</v>
      </c>
      <c r="J140" s="3" t="s">
        <v>20</v>
      </c>
      <c r="K140" s="3" t="s">
        <v>124</v>
      </c>
      <c r="L140" s="3"/>
      <c r="M140" s="3"/>
      <c r="N140" s="3" t="s">
        <v>133</v>
      </c>
      <c r="O140" s="3"/>
      <c r="P140" s="3">
        <v>126400100</v>
      </c>
      <c r="Q140" s="3"/>
      <c r="R140" s="3">
        <v>1.6</v>
      </c>
      <c r="S140" s="3">
        <v>0</v>
      </c>
      <c r="T140" s="3">
        <f t="shared" si="2"/>
        <v>0</v>
      </c>
      <c r="U140" s="3">
        <f>VLOOKUP(A140,[1]BD_REVISAR!$A$2:$U$2778,21,0)</f>
        <v>0</v>
      </c>
    </row>
    <row r="141" spans="1:21" x14ac:dyDescent="0.25">
      <c r="A141" s="3" t="s">
        <v>8874</v>
      </c>
      <c r="B141" s="3" t="s">
        <v>8151</v>
      </c>
      <c r="C141" s="3" t="s">
        <v>8873</v>
      </c>
      <c r="D141" s="4">
        <v>43213</v>
      </c>
      <c r="E141" s="3" t="s">
        <v>9328</v>
      </c>
      <c r="F141" s="3" t="s">
        <v>4761</v>
      </c>
      <c r="G141" s="3" t="s">
        <v>77</v>
      </c>
      <c r="H141" s="3" t="s">
        <v>8194</v>
      </c>
      <c r="I141" s="3" t="s">
        <v>8245</v>
      </c>
      <c r="J141" s="3" t="s">
        <v>20</v>
      </c>
      <c r="K141" s="3" t="s">
        <v>124</v>
      </c>
      <c r="L141" s="3"/>
      <c r="M141" s="3"/>
      <c r="N141" s="3" t="s">
        <v>75</v>
      </c>
      <c r="O141" s="3">
        <v>1838</v>
      </c>
      <c r="P141" s="3">
        <v>63389564</v>
      </c>
      <c r="Q141" s="3">
        <v>63389564</v>
      </c>
      <c r="R141" s="3">
        <v>1.5</v>
      </c>
      <c r="S141" s="3">
        <v>750</v>
      </c>
      <c r="T141" s="3">
        <f t="shared" si="2"/>
        <v>0</v>
      </c>
      <c r="U141" s="3">
        <f>VLOOKUP(A141,[1]BD_REVISAR!$A$2:$U$2778,21,0)</f>
        <v>1</v>
      </c>
    </row>
    <row r="142" spans="1:21" x14ac:dyDescent="0.25">
      <c r="A142" s="3" t="s">
        <v>8872</v>
      </c>
      <c r="B142" s="3" t="s">
        <v>8151</v>
      </c>
      <c r="C142" s="3" t="s">
        <v>8871</v>
      </c>
      <c r="D142" s="4">
        <v>43216</v>
      </c>
      <c r="E142" s="3" t="s">
        <v>9328</v>
      </c>
      <c r="F142" s="3" t="s">
        <v>4761</v>
      </c>
      <c r="G142" s="3" t="s">
        <v>1831</v>
      </c>
      <c r="H142" s="3" t="s">
        <v>8194</v>
      </c>
      <c r="I142" s="3" t="s">
        <v>8621</v>
      </c>
      <c r="J142" s="3" t="s">
        <v>6</v>
      </c>
      <c r="K142" s="3" t="s">
        <v>2458</v>
      </c>
      <c r="L142" s="3"/>
      <c r="M142" s="3"/>
      <c r="N142" s="3" t="s">
        <v>133</v>
      </c>
      <c r="O142" s="3"/>
      <c r="P142" s="3">
        <v>317439753</v>
      </c>
      <c r="Q142" s="3"/>
      <c r="R142" s="3">
        <v>3</v>
      </c>
      <c r="S142" s="3">
        <v>14081</v>
      </c>
      <c r="T142" s="3">
        <f t="shared" si="2"/>
        <v>0</v>
      </c>
      <c r="U142" s="3">
        <f>VLOOKUP(A142,[1]BD_REVISAR!$A$2:$U$2778,21,0)</f>
        <v>0</v>
      </c>
    </row>
    <row r="143" spans="1:21" x14ac:dyDescent="0.25">
      <c r="A143" s="3" t="s">
        <v>8870</v>
      </c>
      <c r="B143" s="3" t="s">
        <v>8151</v>
      </c>
      <c r="C143" s="3" t="s">
        <v>8869</v>
      </c>
      <c r="D143" s="4">
        <v>43217</v>
      </c>
      <c r="E143" s="3" t="s">
        <v>9328</v>
      </c>
      <c r="F143" s="3" t="s">
        <v>4761</v>
      </c>
      <c r="G143" s="3" t="s">
        <v>7900</v>
      </c>
      <c r="H143" s="3" t="s">
        <v>8194</v>
      </c>
      <c r="I143" s="3" t="s">
        <v>8862</v>
      </c>
      <c r="J143" s="3" t="s">
        <v>20</v>
      </c>
      <c r="K143" s="3" t="s">
        <v>184</v>
      </c>
      <c r="L143" s="3"/>
      <c r="M143" s="3"/>
      <c r="N143" s="3" t="s">
        <v>133</v>
      </c>
      <c r="O143" s="3"/>
      <c r="P143" s="3">
        <v>355282711</v>
      </c>
      <c r="Q143" s="3"/>
      <c r="R143" s="3">
        <v>1.57</v>
      </c>
      <c r="S143" s="3">
        <v>11448</v>
      </c>
      <c r="T143" s="3">
        <f t="shared" si="2"/>
        <v>0</v>
      </c>
      <c r="U143" s="3">
        <f>VLOOKUP(A143,[1]BD_REVISAR!$A$2:$U$2778,21,0)</f>
        <v>0</v>
      </c>
    </row>
    <row r="144" spans="1:21" x14ac:dyDescent="0.25">
      <c r="A144" s="3" t="s">
        <v>8868</v>
      </c>
      <c r="B144" s="3" t="s">
        <v>8151</v>
      </c>
      <c r="C144" s="3" t="s">
        <v>8867</v>
      </c>
      <c r="D144" s="4">
        <v>43263</v>
      </c>
      <c r="E144" s="3" t="s">
        <v>9328</v>
      </c>
      <c r="F144" s="3" t="s">
        <v>4761</v>
      </c>
      <c r="G144" s="3" t="s">
        <v>7900</v>
      </c>
      <c r="H144" s="3" t="s">
        <v>8194</v>
      </c>
      <c r="I144" s="3" t="s">
        <v>8862</v>
      </c>
      <c r="J144" s="3" t="s">
        <v>20</v>
      </c>
      <c r="K144" s="3" t="s">
        <v>184</v>
      </c>
      <c r="L144" s="3"/>
      <c r="M144" s="3"/>
      <c r="N144" s="3" t="s">
        <v>133</v>
      </c>
      <c r="O144" s="3"/>
      <c r="P144" s="3">
        <v>442080326</v>
      </c>
      <c r="Q144" s="3"/>
      <c r="R144" s="3">
        <v>1.57</v>
      </c>
      <c r="S144" s="3">
        <v>11448</v>
      </c>
      <c r="T144" s="3">
        <f t="shared" si="2"/>
        <v>0</v>
      </c>
      <c r="U144" s="3">
        <f>VLOOKUP(A144,[1]BD_REVISAR!$A$2:$U$2778,21,0)</f>
        <v>0</v>
      </c>
    </row>
    <row r="145" spans="1:21" x14ac:dyDescent="0.25">
      <c r="A145" s="3" t="s">
        <v>8866</v>
      </c>
      <c r="B145" s="3" t="s">
        <v>8151</v>
      </c>
      <c r="C145" s="3" t="s">
        <v>8865</v>
      </c>
      <c r="D145" s="4">
        <v>43299</v>
      </c>
      <c r="E145" s="3" t="s">
        <v>9328</v>
      </c>
      <c r="F145" s="3" t="s">
        <v>4761</v>
      </c>
      <c r="G145" s="3" t="s">
        <v>7900</v>
      </c>
      <c r="H145" s="3" t="s">
        <v>8194</v>
      </c>
      <c r="I145" s="3" t="s">
        <v>8862</v>
      </c>
      <c r="J145" s="3" t="s">
        <v>20</v>
      </c>
      <c r="K145" s="3" t="s">
        <v>184</v>
      </c>
      <c r="L145" s="3"/>
      <c r="M145" s="3"/>
      <c r="N145" s="3" t="s">
        <v>133</v>
      </c>
      <c r="O145" s="3"/>
      <c r="P145" s="3">
        <v>360511272</v>
      </c>
      <c r="Q145" s="3"/>
      <c r="R145" s="3">
        <v>1.53</v>
      </c>
      <c r="S145" s="3">
        <v>11448</v>
      </c>
      <c r="T145" s="3">
        <f t="shared" si="2"/>
        <v>0</v>
      </c>
      <c r="U145" s="3">
        <f>VLOOKUP(A145,[1]BD_REVISAR!$A$2:$U$2778,21,0)</f>
        <v>0</v>
      </c>
    </row>
    <row r="146" spans="1:21" x14ac:dyDescent="0.25">
      <c r="A146" s="3" t="s">
        <v>8864</v>
      </c>
      <c r="B146" s="3" t="s">
        <v>8151</v>
      </c>
      <c r="C146" s="3" t="s">
        <v>8863</v>
      </c>
      <c r="D146" s="4">
        <v>43308</v>
      </c>
      <c r="E146" s="3" t="s">
        <v>9328</v>
      </c>
      <c r="F146" s="3" t="s">
        <v>4761</v>
      </c>
      <c r="G146" s="3" t="s">
        <v>7900</v>
      </c>
      <c r="H146" s="3" t="s">
        <v>8194</v>
      </c>
      <c r="I146" s="3" t="s">
        <v>8862</v>
      </c>
      <c r="J146" s="3" t="s">
        <v>20</v>
      </c>
      <c r="K146" s="3" t="s">
        <v>184</v>
      </c>
      <c r="L146" s="3"/>
      <c r="M146" s="3"/>
      <c r="N146" s="3" t="s">
        <v>75</v>
      </c>
      <c r="O146" s="3"/>
      <c r="P146" s="3">
        <v>335861272</v>
      </c>
      <c r="Q146" s="3">
        <v>335861272</v>
      </c>
      <c r="R146" s="3">
        <v>1.49</v>
      </c>
      <c r="S146" s="3">
        <v>11448</v>
      </c>
      <c r="T146" s="3">
        <f t="shared" si="2"/>
        <v>0</v>
      </c>
      <c r="U146" s="3">
        <f>VLOOKUP(A146,[1]BD_REVISAR!$A$2:$U$2778,21,0)</f>
        <v>1</v>
      </c>
    </row>
    <row r="147" spans="1:21" x14ac:dyDescent="0.25">
      <c r="A147" s="3" t="s">
        <v>8861</v>
      </c>
      <c r="B147" s="3" t="s">
        <v>8151</v>
      </c>
      <c r="C147" s="3" t="s">
        <v>8860</v>
      </c>
      <c r="D147" s="4">
        <v>43217</v>
      </c>
      <c r="E147" s="3" t="s">
        <v>9328</v>
      </c>
      <c r="F147" s="3" t="s">
        <v>4761</v>
      </c>
      <c r="G147" s="3" t="s">
        <v>7900</v>
      </c>
      <c r="H147" s="3" t="s">
        <v>8194</v>
      </c>
      <c r="I147" s="3" t="s">
        <v>8853</v>
      </c>
      <c r="J147" s="3" t="s">
        <v>20</v>
      </c>
      <c r="K147" s="3" t="s">
        <v>184</v>
      </c>
      <c r="L147" s="3"/>
      <c r="M147" s="3"/>
      <c r="N147" s="3" t="s">
        <v>133</v>
      </c>
      <c r="O147" s="3"/>
      <c r="P147" s="3">
        <v>504561564</v>
      </c>
      <c r="Q147" s="3"/>
      <c r="R147" s="3">
        <v>1.57</v>
      </c>
      <c r="S147" s="3">
        <v>6505</v>
      </c>
      <c r="T147" s="3">
        <f t="shared" si="2"/>
        <v>0</v>
      </c>
      <c r="U147" s="3">
        <f>VLOOKUP(A147,[1]BD_REVISAR!$A$2:$U$2778,21,0)</f>
        <v>0</v>
      </c>
    </row>
    <row r="148" spans="1:21" x14ac:dyDescent="0.25">
      <c r="A148" s="3" t="s">
        <v>8859</v>
      </c>
      <c r="B148" s="3" t="s">
        <v>8151</v>
      </c>
      <c r="C148" s="3" t="s">
        <v>8858</v>
      </c>
      <c r="D148" s="4">
        <v>43299</v>
      </c>
      <c r="E148" s="3" t="s">
        <v>9328</v>
      </c>
      <c r="F148" s="3" t="s">
        <v>4761</v>
      </c>
      <c r="G148" s="3" t="s">
        <v>7900</v>
      </c>
      <c r="H148" s="3" t="s">
        <v>8194</v>
      </c>
      <c r="I148" s="3" t="s">
        <v>8853</v>
      </c>
      <c r="J148" s="3" t="s">
        <v>20</v>
      </c>
      <c r="K148" s="3" t="s">
        <v>184</v>
      </c>
      <c r="L148" s="3"/>
      <c r="M148" s="3"/>
      <c r="N148" s="3" t="s">
        <v>133</v>
      </c>
      <c r="O148" s="3"/>
      <c r="P148" s="3">
        <v>387144048</v>
      </c>
      <c r="Q148" s="3"/>
      <c r="R148" s="3">
        <v>1.57</v>
      </c>
      <c r="S148" s="3">
        <v>6505</v>
      </c>
      <c r="T148" s="3">
        <f t="shared" si="2"/>
        <v>0</v>
      </c>
      <c r="U148" s="3">
        <f>VLOOKUP(A148,[1]BD_REVISAR!$A$2:$U$2778,21,0)</f>
        <v>0</v>
      </c>
    </row>
    <row r="149" spans="1:21" x14ac:dyDescent="0.25">
      <c r="A149" s="3" t="s">
        <v>8857</v>
      </c>
      <c r="B149" s="3" t="s">
        <v>8151</v>
      </c>
      <c r="C149" s="3" t="s">
        <v>8856</v>
      </c>
      <c r="D149" s="4">
        <v>43322</v>
      </c>
      <c r="E149" s="3" t="s">
        <v>9328</v>
      </c>
      <c r="F149" s="3" t="s">
        <v>4761</v>
      </c>
      <c r="G149" s="3" t="s">
        <v>7900</v>
      </c>
      <c r="H149" s="3" t="s">
        <v>8194</v>
      </c>
      <c r="I149" s="3" t="s">
        <v>8853</v>
      </c>
      <c r="J149" s="3" t="s">
        <v>20</v>
      </c>
      <c r="K149" s="3" t="s">
        <v>184</v>
      </c>
      <c r="L149" s="3"/>
      <c r="M149" s="3"/>
      <c r="N149" s="3" t="s">
        <v>133</v>
      </c>
      <c r="O149" s="3"/>
      <c r="P149" s="3">
        <v>376344048</v>
      </c>
      <c r="Q149" s="3"/>
      <c r="R149" s="3">
        <v>1.57</v>
      </c>
      <c r="S149" s="3">
        <v>6505</v>
      </c>
      <c r="T149" s="3">
        <f t="shared" si="2"/>
        <v>0</v>
      </c>
      <c r="U149" s="3">
        <f>VLOOKUP(A149,[1]BD_REVISAR!$A$2:$U$2778,21,0)</f>
        <v>0</v>
      </c>
    </row>
    <row r="150" spans="1:21" x14ac:dyDescent="0.25">
      <c r="A150" s="3" t="s">
        <v>8855</v>
      </c>
      <c r="B150" s="3" t="s">
        <v>8151</v>
      </c>
      <c r="C150" s="3" t="s">
        <v>8854</v>
      </c>
      <c r="D150" s="4">
        <v>43326</v>
      </c>
      <c r="E150" s="3" t="s">
        <v>9328</v>
      </c>
      <c r="F150" s="3" t="s">
        <v>4761</v>
      </c>
      <c r="G150" s="3" t="s">
        <v>7900</v>
      </c>
      <c r="H150" s="3" t="s">
        <v>8194</v>
      </c>
      <c r="I150" s="3" t="s">
        <v>8853</v>
      </c>
      <c r="J150" s="3" t="s">
        <v>20</v>
      </c>
      <c r="K150" s="3" t="s">
        <v>184</v>
      </c>
      <c r="L150" s="3"/>
      <c r="M150" s="3"/>
      <c r="N150" s="3" t="s">
        <v>602</v>
      </c>
      <c r="O150" s="3"/>
      <c r="P150" s="3">
        <v>313403265</v>
      </c>
      <c r="Q150" s="3"/>
      <c r="R150" s="3">
        <v>1.49</v>
      </c>
      <c r="S150" s="3">
        <v>6505</v>
      </c>
      <c r="T150" s="3">
        <f t="shared" si="2"/>
        <v>0</v>
      </c>
      <c r="U150" s="3">
        <f>VLOOKUP(A150,[1]BD_REVISAR!$A$2:$U$2778,21,0)</f>
        <v>0</v>
      </c>
    </row>
    <row r="151" spans="1:21" x14ac:dyDescent="0.25">
      <c r="A151" s="3" t="s">
        <v>8852</v>
      </c>
      <c r="B151" s="3" t="s">
        <v>8196</v>
      </c>
      <c r="C151" s="3" t="s">
        <v>8851</v>
      </c>
      <c r="D151" s="4">
        <v>43199</v>
      </c>
      <c r="E151" s="3" t="s">
        <v>9328</v>
      </c>
      <c r="F151" s="3" t="s">
        <v>4761</v>
      </c>
      <c r="G151" s="3" t="s">
        <v>311</v>
      </c>
      <c r="H151" s="3" t="s">
        <v>8194</v>
      </c>
      <c r="I151" s="3" t="s">
        <v>8850</v>
      </c>
      <c r="J151" s="3" t="s">
        <v>20</v>
      </c>
      <c r="K151" s="3" t="s">
        <v>440</v>
      </c>
      <c r="L151" s="3"/>
      <c r="M151" s="3"/>
      <c r="N151" s="3" t="s">
        <v>133</v>
      </c>
      <c r="O151" s="3">
        <v>1827</v>
      </c>
      <c r="P151" s="3" t="s">
        <v>8849</v>
      </c>
      <c r="Q151" s="3"/>
      <c r="R151" s="3"/>
      <c r="S151" s="3">
        <v>0</v>
      </c>
      <c r="T151" s="3">
        <f t="shared" si="2"/>
        <v>0</v>
      </c>
      <c r="U151" s="3">
        <f>VLOOKUP(A151,[1]BD_REVISAR!$A$2:$U$2778,21,0)</f>
        <v>0</v>
      </c>
    </row>
    <row r="152" spans="1:21" x14ac:dyDescent="0.25">
      <c r="A152" s="3" t="s">
        <v>8848</v>
      </c>
      <c r="B152" s="3" t="s">
        <v>8196</v>
      </c>
      <c r="C152" s="3" t="s">
        <v>8847</v>
      </c>
      <c r="D152" s="4">
        <v>43201</v>
      </c>
      <c r="E152" s="3" t="s">
        <v>9328</v>
      </c>
      <c r="F152" s="3" t="s">
        <v>4761</v>
      </c>
      <c r="G152" s="3" t="s">
        <v>5245</v>
      </c>
      <c r="H152" s="3" t="s">
        <v>8194</v>
      </c>
      <c r="I152" s="3" t="s">
        <v>8725</v>
      </c>
      <c r="J152" s="3" t="s">
        <v>20</v>
      </c>
      <c r="K152" s="3" t="s">
        <v>2458</v>
      </c>
      <c r="L152" s="3"/>
      <c r="M152" s="3"/>
      <c r="N152" s="3" t="s">
        <v>133</v>
      </c>
      <c r="O152" s="3">
        <v>1831</v>
      </c>
      <c r="P152" s="3">
        <v>12400000</v>
      </c>
      <c r="Q152" s="3"/>
      <c r="R152" s="3"/>
      <c r="S152" s="3">
        <v>0</v>
      </c>
      <c r="T152" s="3">
        <f t="shared" si="2"/>
        <v>0</v>
      </c>
      <c r="U152" s="3">
        <f>VLOOKUP(A152,[1]BD_REVISAR!$A$2:$U$2778,21,0)</f>
        <v>0</v>
      </c>
    </row>
    <row r="153" spans="1:21" x14ac:dyDescent="0.25">
      <c r="A153" s="3" t="s">
        <v>8846</v>
      </c>
      <c r="B153" s="3" t="s">
        <v>8196</v>
      </c>
      <c r="C153" s="3" t="s">
        <v>8845</v>
      </c>
      <c r="D153" s="4">
        <v>43203</v>
      </c>
      <c r="E153" s="3" t="s">
        <v>9328</v>
      </c>
      <c r="F153" s="3" t="s">
        <v>4761</v>
      </c>
      <c r="G153" s="3" t="s">
        <v>316</v>
      </c>
      <c r="H153" s="3" t="s">
        <v>8194</v>
      </c>
      <c r="I153" s="3" t="s">
        <v>8844</v>
      </c>
      <c r="J153" s="3" t="s">
        <v>1</v>
      </c>
      <c r="K153" s="3" t="s">
        <v>124</v>
      </c>
      <c r="L153" s="3"/>
      <c r="M153" s="3"/>
      <c r="N153" s="3" t="s">
        <v>75</v>
      </c>
      <c r="O153" s="3">
        <v>1756</v>
      </c>
      <c r="P153" s="3">
        <v>698962807</v>
      </c>
      <c r="Q153" s="3">
        <v>698962807</v>
      </c>
      <c r="R153" s="3">
        <v>1.68</v>
      </c>
      <c r="S153" s="3">
        <v>0</v>
      </c>
      <c r="T153" s="3">
        <f t="shared" si="2"/>
        <v>0</v>
      </c>
      <c r="U153" s="3">
        <f>VLOOKUP(A153,[1]BD_REVISAR!$A$2:$U$2778,21,0)</f>
        <v>1</v>
      </c>
    </row>
    <row r="154" spans="1:21" x14ac:dyDescent="0.25">
      <c r="A154" s="3" t="s">
        <v>8843</v>
      </c>
      <c r="B154" s="3" t="s">
        <v>8196</v>
      </c>
      <c r="C154" s="3" t="s">
        <v>8842</v>
      </c>
      <c r="D154" s="4">
        <v>43174</v>
      </c>
      <c r="E154" s="3" t="s">
        <v>9328</v>
      </c>
      <c r="F154" s="3" t="s">
        <v>4761</v>
      </c>
      <c r="G154" s="3" t="s">
        <v>755</v>
      </c>
      <c r="H154" s="3" t="s">
        <v>8194</v>
      </c>
      <c r="I154" s="3" t="s">
        <v>8566</v>
      </c>
      <c r="J154" s="3" t="s">
        <v>1</v>
      </c>
      <c r="K154" s="3" t="s">
        <v>150</v>
      </c>
      <c r="L154" s="3"/>
      <c r="M154" s="3"/>
      <c r="N154" s="3" t="s">
        <v>133</v>
      </c>
      <c r="O154" s="3">
        <v>1687</v>
      </c>
      <c r="P154" s="3">
        <v>766787762</v>
      </c>
      <c r="Q154" s="3"/>
      <c r="R154" s="3"/>
      <c r="S154" s="3">
        <v>0</v>
      </c>
      <c r="T154" s="3">
        <f t="shared" si="2"/>
        <v>0</v>
      </c>
      <c r="U154" s="3">
        <f>VLOOKUP(A154,[1]BD_REVISAR!$A$2:$U$2778,21,0)</f>
        <v>0</v>
      </c>
    </row>
    <row r="155" spans="1:21" x14ac:dyDescent="0.25">
      <c r="A155" s="3" t="s">
        <v>8841</v>
      </c>
      <c r="B155" s="3" t="s">
        <v>8196</v>
      </c>
      <c r="C155" s="3" t="s">
        <v>8840</v>
      </c>
      <c r="D155" s="4">
        <v>43208</v>
      </c>
      <c r="E155" s="3" t="s">
        <v>9328</v>
      </c>
      <c r="F155" s="3" t="s">
        <v>4761</v>
      </c>
      <c r="G155" s="3" t="s">
        <v>8498</v>
      </c>
      <c r="H155" s="3" t="s">
        <v>8194</v>
      </c>
      <c r="I155" s="3" t="s">
        <v>8839</v>
      </c>
      <c r="J155" s="3" t="s">
        <v>1</v>
      </c>
      <c r="K155" s="3" t="s">
        <v>184</v>
      </c>
      <c r="L155" s="3"/>
      <c r="M155" s="3"/>
      <c r="N155" s="3" t="s">
        <v>75</v>
      </c>
      <c r="O155" s="3">
        <v>1723</v>
      </c>
      <c r="P155" s="3">
        <v>509697447</v>
      </c>
      <c r="Q155" s="3">
        <v>509697447</v>
      </c>
      <c r="R155" s="3"/>
      <c r="S155" s="3">
        <v>0</v>
      </c>
      <c r="T155" s="3">
        <f t="shared" si="2"/>
        <v>0</v>
      </c>
      <c r="U155" s="3">
        <f>VLOOKUP(A155,[1]BD_REVISAR!$A$2:$U$2778,21,0)</f>
        <v>1</v>
      </c>
    </row>
    <row r="156" spans="1:21" x14ac:dyDescent="0.25">
      <c r="A156" s="3" t="s">
        <v>8838</v>
      </c>
      <c r="B156" s="3" t="s">
        <v>8196</v>
      </c>
      <c r="C156" s="3" t="s">
        <v>8837</v>
      </c>
      <c r="D156" s="4">
        <v>43210</v>
      </c>
      <c r="E156" s="3" t="s">
        <v>9328</v>
      </c>
      <c r="F156" s="3" t="s">
        <v>4761</v>
      </c>
      <c r="G156" s="3" t="s">
        <v>8836</v>
      </c>
      <c r="H156" s="3" t="s">
        <v>8194</v>
      </c>
      <c r="I156" s="3" t="s">
        <v>8835</v>
      </c>
      <c r="J156" s="3" t="s">
        <v>20</v>
      </c>
      <c r="K156" s="3" t="s">
        <v>150</v>
      </c>
      <c r="L156" s="3"/>
      <c r="M156" s="3"/>
      <c r="N156" s="3" t="s">
        <v>75</v>
      </c>
      <c r="O156" s="3">
        <v>1791</v>
      </c>
      <c r="P156" s="3">
        <v>48820464</v>
      </c>
      <c r="Q156" s="3">
        <v>48820464</v>
      </c>
      <c r="R156" s="3"/>
      <c r="S156" s="3">
        <v>0</v>
      </c>
      <c r="T156" s="3">
        <f t="shared" si="2"/>
        <v>0</v>
      </c>
      <c r="U156" s="3">
        <f>VLOOKUP(A156,[1]BD_REVISAR!$A$2:$U$2778,21,0)</f>
        <v>1</v>
      </c>
    </row>
    <row r="157" spans="1:21" x14ac:dyDescent="0.25">
      <c r="A157" s="3" t="s">
        <v>8834</v>
      </c>
      <c r="B157" s="3" t="s">
        <v>8196</v>
      </c>
      <c r="C157" s="3" t="s">
        <v>8833</v>
      </c>
      <c r="D157" s="4">
        <v>43210</v>
      </c>
      <c r="E157" s="3" t="s">
        <v>9329</v>
      </c>
      <c r="F157" s="3" t="s">
        <v>5239</v>
      </c>
      <c r="G157" s="3" t="s">
        <v>200</v>
      </c>
      <c r="H157" s="3" t="s">
        <v>8194</v>
      </c>
      <c r="I157" s="3" t="s">
        <v>8831</v>
      </c>
      <c r="J157" s="3" t="s">
        <v>1</v>
      </c>
      <c r="K157" s="3" t="s">
        <v>2458</v>
      </c>
      <c r="L157" s="3"/>
      <c r="M157" s="3" t="s">
        <v>133</v>
      </c>
      <c r="N157" s="3"/>
      <c r="O157" s="3">
        <v>1813</v>
      </c>
      <c r="P157" s="3">
        <v>357997500</v>
      </c>
      <c r="Q157" s="3"/>
      <c r="R157" s="3"/>
      <c r="S157" s="3">
        <v>0</v>
      </c>
      <c r="T157" s="3">
        <f t="shared" si="2"/>
        <v>0</v>
      </c>
      <c r="U157" s="3">
        <f>VLOOKUP(A157,[1]BD_REVISAR!$A$2:$U$2778,21,0)</f>
        <v>0</v>
      </c>
    </row>
    <row r="158" spans="1:21" x14ac:dyDescent="0.25">
      <c r="A158" s="3" t="s">
        <v>8832</v>
      </c>
      <c r="B158" s="3" t="s">
        <v>8196</v>
      </c>
      <c r="C158" s="3"/>
      <c r="D158" s="4">
        <v>43151</v>
      </c>
      <c r="E158" s="3" t="s">
        <v>9329</v>
      </c>
      <c r="F158" s="3" t="s">
        <v>5239</v>
      </c>
      <c r="G158" s="3" t="s">
        <v>200</v>
      </c>
      <c r="H158" s="3" t="s">
        <v>8194</v>
      </c>
      <c r="I158" s="3" t="s">
        <v>8831</v>
      </c>
      <c r="J158" s="3" t="s">
        <v>1</v>
      </c>
      <c r="K158" s="3" t="s">
        <v>2458</v>
      </c>
      <c r="L158" s="3"/>
      <c r="M158" s="3" t="s">
        <v>75</v>
      </c>
      <c r="N158" s="3"/>
      <c r="O158" s="3"/>
      <c r="P158" s="3">
        <v>1529224997.5</v>
      </c>
      <c r="Q158" s="3"/>
      <c r="R158" s="3"/>
      <c r="S158" s="3">
        <v>0</v>
      </c>
      <c r="T158" s="3">
        <f t="shared" si="2"/>
        <v>0</v>
      </c>
      <c r="U158" s="3">
        <f>VLOOKUP(A158,[1]BD_REVISAR!$A$2:$U$2778,21,0)</f>
        <v>1</v>
      </c>
    </row>
    <row r="159" spans="1:21" x14ac:dyDescent="0.25">
      <c r="A159" s="3" t="s">
        <v>8830</v>
      </c>
      <c r="B159" s="3" t="s">
        <v>8196</v>
      </c>
      <c r="C159" s="3" t="s">
        <v>8829</v>
      </c>
      <c r="D159" s="4">
        <v>43210</v>
      </c>
      <c r="E159" s="3" t="s">
        <v>9328</v>
      </c>
      <c r="F159" s="3" t="s">
        <v>4761</v>
      </c>
      <c r="G159" s="3" t="s">
        <v>8828</v>
      </c>
      <c r="H159" s="3" t="s">
        <v>8194</v>
      </c>
      <c r="I159" s="3" t="s">
        <v>8828</v>
      </c>
      <c r="J159" s="3" t="s">
        <v>20</v>
      </c>
      <c r="K159" s="3" t="s">
        <v>150</v>
      </c>
      <c r="L159" s="3"/>
      <c r="M159" s="3"/>
      <c r="N159" s="3" t="s">
        <v>75</v>
      </c>
      <c r="O159" s="3">
        <v>1588</v>
      </c>
      <c r="P159" s="3">
        <v>19877205</v>
      </c>
      <c r="Q159" s="3">
        <v>19877205</v>
      </c>
      <c r="R159" s="3">
        <v>1.02</v>
      </c>
      <c r="S159" s="3">
        <v>104167</v>
      </c>
      <c r="T159" s="3">
        <f t="shared" si="2"/>
        <v>0</v>
      </c>
      <c r="U159" s="3">
        <f>VLOOKUP(A159,[1]BD_REVISAR!$A$2:$U$2778,21,0)</f>
        <v>1</v>
      </c>
    </row>
    <row r="160" spans="1:21" x14ac:dyDescent="0.25">
      <c r="A160" s="3" t="s">
        <v>8827</v>
      </c>
      <c r="B160" s="3" t="s">
        <v>8196</v>
      </c>
      <c r="C160" s="3" t="s">
        <v>8826</v>
      </c>
      <c r="D160" s="4">
        <v>43215</v>
      </c>
      <c r="E160" s="3" t="s">
        <v>9328</v>
      </c>
      <c r="F160" s="3" t="s">
        <v>4761</v>
      </c>
      <c r="G160" s="3" t="s">
        <v>8754</v>
      </c>
      <c r="H160" s="3" t="s">
        <v>8194</v>
      </c>
      <c r="I160" s="3" t="s">
        <v>8825</v>
      </c>
      <c r="J160" s="3" t="s">
        <v>20</v>
      </c>
      <c r="K160" s="3" t="s">
        <v>124</v>
      </c>
      <c r="L160" s="3"/>
      <c r="M160" s="3"/>
      <c r="N160" s="3" t="s">
        <v>75</v>
      </c>
      <c r="O160" s="3">
        <v>1805</v>
      </c>
      <c r="P160" s="3">
        <v>45167753.333333328</v>
      </c>
      <c r="Q160" s="3">
        <v>45167753.333333328</v>
      </c>
      <c r="R160" s="3"/>
      <c r="S160" s="3">
        <v>0</v>
      </c>
      <c r="T160" s="3">
        <f t="shared" si="2"/>
        <v>0</v>
      </c>
      <c r="U160" s="3">
        <f>VLOOKUP(A160,[1]BD_REVISAR!$A$2:$U$2778,21,0)</f>
        <v>1</v>
      </c>
    </row>
    <row r="161" spans="1:21" x14ac:dyDescent="0.25">
      <c r="A161" s="3" t="s">
        <v>8824</v>
      </c>
      <c r="B161" s="3" t="s">
        <v>8196</v>
      </c>
      <c r="C161" s="3" t="s">
        <v>8823</v>
      </c>
      <c r="D161" s="4">
        <v>43214</v>
      </c>
      <c r="E161" s="3" t="s">
        <v>9328</v>
      </c>
      <c r="F161" s="3" t="s">
        <v>4761</v>
      </c>
      <c r="G161" s="3" t="s">
        <v>5041</v>
      </c>
      <c r="H161" s="3" t="s">
        <v>8194</v>
      </c>
      <c r="I161" s="3" t="s">
        <v>8822</v>
      </c>
      <c r="J161" s="3" t="s">
        <v>20</v>
      </c>
      <c r="K161" s="3" t="s">
        <v>150</v>
      </c>
      <c r="L161" s="3"/>
      <c r="M161" s="3"/>
      <c r="N161" s="3" t="s">
        <v>75</v>
      </c>
      <c r="O161" s="3">
        <v>1789</v>
      </c>
      <c r="P161" s="3">
        <v>650516440</v>
      </c>
      <c r="Q161" s="3">
        <v>650516440</v>
      </c>
      <c r="R161" s="3"/>
      <c r="S161" s="3">
        <v>0</v>
      </c>
      <c r="T161" s="3">
        <f t="shared" si="2"/>
        <v>0</v>
      </c>
      <c r="U161" s="3">
        <f>VLOOKUP(A161,[1]BD_REVISAR!$A$2:$U$2778,21,0)</f>
        <v>1</v>
      </c>
    </row>
    <row r="162" spans="1:21" x14ac:dyDescent="0.25">
      <c r="A162" s="3" t="s">
        <v>8821</v>
      </c>
      <c r="B162" s="3" t="s">
        <v>8196</v>
      </c>
      <c r="C162" s="3" t="s">
        <v>8820</v>
      </c>
      <c r="D162" s="4">
        <v>43215</v>
      </c>
      <c r="E162" s="3" t="s">
        <v>9328</v>
      </c>
      <c r="F162" s="3" t="s">
        <v>4761</v>
      </c>
      <c r="G162" s="3" t="s">
        <v>380</v>
      </c>
      <c r="H162" s="3" t="s">
        <v>8194</v>
      </c>
      <c r="I162" s="3" t="s">
        <v>8819</v>
      </c>
      <c r="J162" s="3" t="s">
        <v>20</v>
      </c>
      <c r="K162" s="3" t="s">
        <v>150</v>
      </c>
      <c r="L162" s="3"/>
      <c r="M162" s="3"/>
      <c r="N162" s="3" t="s">
        <v>75</v>
      </c>
      <c r="O162" s="3">
        <v>1714</v>
      </c>
      <c r="P162" s="3">
        <v>254839338</v>
      </c>
      <c r="Q162" s="3">
        <v>254839338</v>
      </c>
      <c r="R162" s="3"/>
      <c r="S162" s="3">
        <v>0</v>
      </c>
      <c r="T162" s="3">
        <f t="shared" si="2"/>
        <v>0</v>
      </c>
      <c r="U162" s="3">
        <f>VLOOKUP(A162,[1]BD_REVISAR!$A$2:$U$2778,21,0)</f>
        <v>1</v>
      </c>
    </row>
    <row r="163" spans="1:21" x14ac:dyDescent="0.25">
      <c r="A163" s="3" t="s">
        <v>8818</v>
      </c>
      <c r="B163" s="3" t="s">
        <v>8196</v>
      </c>
      <c r="C163" s="3" t="s">
        <v>8817</v>
      </c>
      <c r="D163" s="4">
        <v>43216</v>
      </c>
      <c r="E163" s="3" t="s">
        <v>9328</v>
      </c>
      <c r="F163" s="3" t="s">
        <v>4761</v>
      </c>
      <c r="G163" s="3" t="s">
        <v>5889</v>
      </c>
      <c r="H163" s="3" t="s">
        <v>8194</v>
      </c>
      <c r="I163" s="3" t="s">
        <v>8816</v>
      </c>
      <c r="J163" s="3" t="s">
        <v>20</v>
      </c>
      <c r="K163" s="3" t="s">
        <v>150</v>
      </c>
      <c r="L163" s="3"/>
      <c r="M163" s="3"/>
      <c r="N163" s="3" t="s">
        <v>75</v>
      </c>
      <c r="O163" s="3">
        <v>1696</v>
      </c>
      <c r="P163" s="3">
        <v>47335896</v>
      </c>
      <c r="Q163" s="3">
        <v>47335896</v>
      </c>
      <c r="R163" s="3">
        <v>1.6</v>
      </c>
      <c r="S163" s="3">
        <v>0</v>
      </c>
      <c r="T163" s="3">
        <f t="shared" si="2"/>
        <v>0</v>
      </c>
      <c r="U163" s="3">
        <f>VLOOKUP(A163,[1]BD_REVISAR!$A$2:$U$2778,21,0)</f>
        <v>1</v>
      </c>
    </row>
    <row r="164" spans="1:21" x14ac:dyDescent="0.25">
      <c r="A164" s="3" t="s">
        <v>8815</v>
      </c>
      <c r="B164" s="3" t="s">
        <v>8196</v>
      </c>
      <c r="C164" s="3"/>
      <c r="D164" s="4">
        <v>43216</v>
      </c>
      <c r="E164" s="3" t="s">
        <v>9328</v>
      </c>
      <c r="F164" s="3" t="s">
        <v>4761</v>
      </c>
      <c r="G164" s="3" t="s">
        <v>8814</v>
      </c>
      <c r="H164" s="3" t="s">
        <v>8194</v>
      </c>
      <c r="I164" s="3" t="s">
        <v>8813</v>
      </c>
      <c r="J164" s="3" t="s">
        <v>20</v>
      </c>
      <c r="K164" s="3" t="s">
        <v>440</v>
      </c>
      <c r="L164" s="3"/>
      <c r="M164" s="3"/>
      <c r="N164" s="3" t="s">
        <v>75</v>
      </c>
      <c r="O164" s="3">
        <v>1634</v>
      </c>
      <c r="P164" s="3">
        <v>112077496</v>
      </c>
      <c r="Q164" s="3">
        <v>112077496</v>
      </c>
      <c r="R164" s="3"/>
      <c r="S164" s="3">
        <v>0</v>
      </c>
      <c r="T164" s="3">
        <f t="shared" si="2"/>
        <v>0</v>
      </c>
      <c r="U164" s="3">
        <f>VLOOKUP(A164,[1]BD_REVISAR!$A$2:$U$2778,21,0)</f>
        <v>1</v>
      </c>
    </row>
    <row r="165" spans="1:21" x14ac:dyDescent="0.25">
      <c r="A165" s="3" t="s">
        <v>8812</v>
      </c>
      <c r="B165" s="3" t="s">
        <v>8196</v>
      </c>
      <c r="C165" s="3" t="s">
        <v>8717</v>
      </c>
      <c r="D165" s="4">
        <v>43216</v>
      </c>
      <c r="E165" s="3" t="s">
        <v>9328</v>
      </c>
      <c r="F165" s="3" t="s">
        <v>4761</v>
      </c>
      <c r="G165" s="3" t="s">
        <v>204</v>
      </c>
      <c r="H165" s="3" t="s">
        <v>8194</v>
      </c>
      <c r="I165" s="3" t="s">
        <v>8691</v>
      </c>
      <c r="J165" s="3" t="s">
        <v>20</v>
      </c>
      <c r="K165" s="3" t="s">
        <v>150</v>
      </c>
      <c r="L165" s="3"/>
      <c r="M165" s="3"/>
      <c r="N165" s="3" t="s">
        <v>133</v>
      </c>
      <c r="O165" s="3">
        <v>1734</v>
      </c>
      <c r="P165" s="3">
        <v>760961630</v>
      </c>
      <c r="Q165" s="3"/>
      <c r="R165" s="3"/>
      <c r="S165" s="3">
        <v>0</v>
      </c>
      <c r="T165" s="3">
        <f t="shared" si="2"/>
        <v>0</v>
      </c>
      <c r="U165" s="3">
        <f>VLOOKUP(A165,[1]BD_REVISAR!$A$2:$U$2778,21,0)</f>
        <v>0</v>
      </c>
    </row>
    <row r="166" spans="1:21" x14ac:dyDescent="0.25">
      <c r="A166" s="3" t="s">
        <v>8811</v>
      </c>
      <c r="B166" s="3" t="s">
        <v>8196</v>
      </c>
      <c r="C166" s="3"/>
      <c r="D166" s="4">
        <v>43220</v>
      </c>
      <c r="E166" s="3" t="s">
        <v>9328</v>
      </c>
      <c r="F166" s="3" t="s">
        <v>4761</v>
      </c>
      <c r="G166" s="3" t="s">
        <v>8174</v>
      </c>
      <c r="H166" s="3" t="s">
        <v>8194</v>
      </c>
      <c r="I166" s="3" t="s">
        <v>8810</v>
      </c>
      <c r="J166" s="3" t="s">
        <v>6</v>
      </c>
      <c r="K166" s="3" t="s">
        <v>124</v>
      </c>
      <c r="L166" s="3"/>
      <c r="M166" s="3"/>
      <c r="N166" s="3" t="s">
        <v>75</v>
      </c>
      <c r="O166" s="3">
        <v>1701</v>
      </c>
      <c r="P166" s="3">
        <v>23500000</v>
      </c>
      <c r="Q166" s="3">
        <v>23500000</v>
      </c>
      <c r="R166" s="3"/>
      <c r="S166" s="3">
        <v>0</v>
      </c>
      <c r="T166" s="3">
        <f t="shared" si="2"/>
        <v>0</v>
      </c>
      <c r="U166" s="3">
        <f>VLOOKUP(A166,[1]BD_REVISAR!$A$2:$U$2778,21,0)</f>
        <v>1</v>
      </c>
    </row>
    <row r="167" spans="1:21" x14ac:dyDescent="0.25">
      <c r="A167" s="3" t="s">
        <v>8809</v>
      </c>
      <c r="B167" s="3" t="s">
        <v>8808</v>
      </c>
      <c r="C167" s="3" t="s">
        <v>8807</v>
      </c>
      <c r="D167" s="4">
        <v>43223</v>
      </c>
      <c r="E167" s="3" t="s">
        <v>9328</v>
      </c>
      <c r="F167" s="3" t="s">
        <v>4761</v>
      </c>
      <c r="G167" s="3" t="s">
        <v>8734</v>
      </c>
      <c r="H167" s="3" t="s">
        <v>8194</v>
      </c>
      <c r="I167" s="3" t="s">
        <v>8566</v>
      </c>
      <c r="J167" s="3" t="s">
        <v>3475</v>
      </c>
      <c r="K167" s="3" t="s">
        <v>150</v>
      </c>
      <c r="L167" s="3"/>
      <c r="M167" s="3"/>
      <c r="N167" s="3" t="s">
        <v>75</v>
      </c>
      <c r="O167" s="3">
        <v>1687</v>
      </c>
      <c r="P167" s="3">
        <v>24766914</v>
      </c>
      <c r="Q167" s="3">
        <v>24766914</v>
      </c>
      <c r="R167" s="3">
        <v>1.4</v>
      </c>
      <c r="S167" s="3">
        <v>10357</v>
      </c>
      <c r="T167" s="3">
        <f t="shared" si="2"/>
        <v>0</v>
      </c>
      <c r="U167" s="3">
        <f>VLOOKUP(A167,[1]BD_REVISAR!$A$2:$U$2778,21,0)</f>
        <v>1</v>
      </c>
    </row>
    <row r="168" spans="1:21" x14ac:dyDescent="0.25">
      <c r="A168" s="3" t="s">
        <v>8806</v>
      </c>
      <c r="B168" s="3" t="s">
        <v>8151</v>
      </c>
      <c r="C168" s="3" t="s">
        <v>8805</v>
      </c>
      <c r="D168" s="4">
        <v>43227</v>
      </c>
      <c r="E168" s="3" t="s">
        <v>9328</v>
      </c>
      <c r="F168" s="3" t="s">
        <v>4761</v>
      </c>
      <c r="G168" s="3" t="s">
        <v>8734</v>
      </c>
      <c r="H168" s="3" t="s">
        <v>8194</v>
      </c>
      <c r="I168" s="3" t="s">
        <v>8804</v>
      </c>
      <c r="J168" s="3" t="s">
        <v>6</v>
      </c>
      <c r="K168" s="3" t="s">
        <v>124</v>
      </c>
      <c r="L168" s="3"/>
      <c r="M168" s="3"/>
      <c r="N168" s="3" t="s">
        <v>133</v>
      </c>
      <c r="O168" s="3"/>
      <c r="P168" s="3">
        <v>51200000</v>
      </c>
      <c r="Q168" s="3"/>
      <c r="R168" s="3">
        <v>3</v>
      </c>
      <c r="S168" s="3">
        <v>20787</v>
      </c>
      <c r="T168" s="3">
        <f t="shared" si="2"/>
        <v>0</v>
      </c>
      <c r="U168" s="3">
        <f>VLOOKUP(A168,[1]BD_REVISAR!$A$2:$U$2778,21,0)</f>
        <v>0</v>
      </c>
    </row>
    <row r="169" spans="1:21" x14ac:dyDescent="0.25">
      <c r="A169" s="3" t="s">
        <v>8803</v>
      </c>
      <c r="B169" s="3" t="s">
        <v>8151</v>
      </c>
      <c r="C169" s="3" t="s">
        <v>8802</v>
      </c>
      <c r="D169" s="4">
        <v>43227</v>
      </c>
      <c r="E169" s="3" t="s">
        <v>9328</v>
      </c>
      <c r="F169" s="3" t="s">
        <v>4761</v>
      </c>
      <c r="G169" s="3" t="s">
        <v>8801</v>
      </c>
      <c r="H169" s="3" t="s">
        <v>8194</v>
      </c>
      <c r="I169" s="3" t="s">
        <v>8800</v>
      </c>
      <c r="J169" s="3" t="s">
        <v>6</v>
      </c>
      <c r="K169" s="3" t="s">
        <v>2458</v>
      </c>
      <c r="L169" s="3"/>
      <c r="M169" s="3"/>
      <c r="N169" s="3" t="s">
        <v>133</v>
      </c>
      <c r="O169" s="3"/>
      <c r="P169" s="3">
        <v>57400000</v>
      </c>
      <c r="Q169" s="3"/>
      <c r="R169" s="3">
        <v>3</v>
      </c>
      <c r="S169" s="3">
        <v>104763</v>
      </c>
      <c r="T169" s="3">
        <f t="shared" si="2"/>
        <v>0</v>
      </c>
      <c r="U169" s="3">
        <f>VLOOKUP(A169,[1]BD_REVISAR!$A$2:$U$2778,21,0)</f>
        <v>0</v>
      </c>
    </row>
    <row r="170" spans="1:21" x14ac:dyDescent="0.25">
      <c r="A170" s="3" t="s">
        <v>8799</v>
      </c>
      <c r="B170" s="3" t="s">
        <v>8151</v>
      </c>
      <c r="C170" s="3" t="s">
        <v>8798</v>
      </c>
      <c r="D170" s="4">
        <v>43229</v>
      </c>
      <c r="E170" s="3" t="s">
        <v>9328</v>
      </c>
      <c r="F170" s="3" t="s">
        <v>4761</v>
      </c>
      <c r="G170" s="3" t="s">
        <v>8797</v>
      </c>
      <c r="H170" s="3" t="s">
        <v>8194</v>
      </c>
      <c r="I170" s="3" t="s">
        <v>8796</v>
      </c>
      <c r="J170" s="3" t="s">
        <v>6</v>
      </c>
      <c r="K170" s="3" t="s">
        <v>150</v>
      </c>
      <c r="L170" s="3"/>
      <c r="M170" s="3"/>
      <c r="N170" s="3" t="s">
        <v>133</v>
      </c>
      <c r="O170" s="3"/>
      <c r="P170" s="3">
        <v>25700000</v>
      </c>
      <c r="Q170" s="3"/>
      <c r="R170" s="3">
        <v>3</v>
      </c>
      <c r="S170" s="3">
        <v>10684</v>
      </c>
      <c r="T170" s="3">
        <f t="shared" si="2"/>
        <v>0</v>
      </c>
      <c r="U170" s="3">
        <f>VLOOKUP(A170,[1]BD_REVISAR!$A$2:$U$2778,21,0)</f>
        <v>0</v>
      </c>
    </row>
    <row r="171" spans="1:21" x14ac:dyDescent="0.25">
      <c r="A171" s="3" t="s">
        <v>8795</v>
      </c>
      <c r="B171" s="3" t="s">
        <v>8151</v>
      </c>
      <c r="C171" s="3" t="s">
        <v>8794</v>
      </c>
      <c r="D171" s="4">
        <v>43229</v>
      </c>
      <c r="E171" s="3" t="s">
        <v>9328</v>
      </c>
      <c r="F171" s="3" t="s">
        <v>4761</v>
      </c>
      <c r="G171" s="3" t="s">
        <v>8791</v>
      </c>
      <c r="H171" s="3" t="s">
        <v>8194</v>
      </c>
      <c r="I171" s="3" t="s">
        <v>8790</v>
      </c>
      <c r="J171" s="3" t="s">
        <v>8594</v>
      </c>
      <c r="K171" s="3" t="s">
        <v>150</v>
      </c>
      <c r="L171" s="3"/>
      <c r="M171" s="3"/>
      <c r="N171" s="3" t="s">
        <v>133</v>
      </c>
      <c r="O171" s="3"/>
      <c r="P171" s="3">
        <v>12400000</v>
      </c>
      <c r="Q171" s="3"/>
      <c r="R171" s="3">
        <v>3</v>
      </c>
      <c r="S171" s="3">
        <v>107000</v>
      </c>
      <c r="T171" s="3">
        <f t="shared" si="2"/>
        <v>0</v>
      </c>
      <c r="U171" s="3">
        <f>VLOOKUP(A171,[1]BD_REVISAR!$A$2:$U$2778,21,0)</f>
        <v>0</v>
      </c>
    </row>
    <row r="172" spans="1:21" x14ac:dyDescent="0.25">
      <c r="A172" s="3" t="s">
        <v>8793</v>
      </c>
      <c r="B172" s="3" t="s">
        <v>8151</v>
      </c>
      <c r="C172" s="3" t="s">
        <v>8792</v>
      </c>
      <c r="D172" s="4">
        <v>43242</v>
      </c>
      <c r="E172" s="3" t="s">
        <v>9328</v>
      </c>
      <c r="F172" s="3" t="s">
        <v>4761</v>
      </c>
      <c r="G172" s="3" t="s">
        <v>8791</v>
      </c>
      <c r="H172" s="3" t="s">
        <v>8194</v>
      </c>
      <c r="I172" s="3" t="s">
        <v>8790</v>
      </c>
      <c r="J172" s="3" t="s">
        <v>8594</v>
      </c>
      <c r="K172" s="3" t="s">
        <v>150</v>
      </c>
      <c r="L172" s="3"/>
      <c r="M172" s="3"/>
      <c r="N172" s="3" t="s">
        <v>602</v>
      </c>
      <c r="O172" s="3"/>
      <c r="P172" s="3">
        <v>10100000</v>
      </c>
      <c r="Q172" s="3"/>
      <c r="R172" s="3">
        <v>3</v>
      </c>
      <c r="S172" s="3">
        <v>107000</v>
      </c>
      <c r="T172" s="3">
        <f t="shared" si="2"/>
        <v>0</v>
      </c>
      <c r="U172" s="3">
        <f>VLOOKUP(A172,[1]BD_REVISAR!$A$2:$U$2778,21,0)</f>
        <v>0</v>
      </c>
    </row>
    <row r="173" spans="1:21" x14ac:dyDescent="0.25">
      <c r="A173" s="3" t="s">
        <v>8789</v>
      </c>
      <c r="B173" s="3" t="s">
        <v>8151</v>
      </c>
      <c r="C173" s="3"/>
      <c r="D173" s="4">
        <v>43227</v>
      </c>
      <c r="E173" s="3" t="s">
        <v>9328</v>
      </c>
      <c r="F173" s="3" t="s">
        <v>4761</v>
      </c>
      <c r="G173" s="3" t="s">
        <v>8788</v>
      </c>
      <c r="H173" s="3" t="s">
        <v>8194</v>
      </c>
      <c r="I173" s="3" t="s">
        <v>8787</v>
      </c>
      <c r="J173" s="3" t="s">
        <v>6</v>
      </c>
      <c r="K173" s="3" t="s">
        <v>198</v>
      </c>
      <c r="L173" s="3"/>
      <c r="M173" s="3"/>
      <c r="N173" s="3" t="s">
        <v>133</v>
      </c>
      <c r="O173" s="3"/>
      <c r="P173" s="3">
        <v>2600000</v>
      </c>
      <c r="Q173" s="3"/>
      <c r="R173" s="3">
        <v>3</v>
      </c>
      <c r="S173" s="3">
        <v>6500</v>
      </c>
      <c r="T173" s="3">
        <f t="shared" si="2"/>
        <v>0</v>
      </c>
      <c r="U173" s="3">
        <f>VLOOKUP(A173,[1]BD_REVISAR!$A$2:$U$2778,21,0)</f>
        <v>0</v>
      </c>
    </row>
    <row r="174" spans="1:21" x14ac:dyDescent="0.25">
      <c r="A174" s="3" t="s">
        <v>8786</v>
      </c>
      <c r="B174" s="3" t="s">
        <v>8151</v>
      </c>
      <c r="C174" s="3"/>
      <c r="D174" s="4">
        <v>43223</v>
      </c>
      <c r="E174" s="3" t="s">
        <v>9328</v>
      </c>
      <c r="F174" s="3" t="s">
        <v>4761</v>
      </c>
      <c r="G174" s="3" t="s">
        <v>8785</v>
      </c>
      <c r="H174" s="3" t="s">
        <v>8194</v>
      </c>
      <c r="I174" s="3" t="s">
        <v>8784</v>
      </c>
      <c r="J174" s="3" t="s">
        <v>20</v>
      </c>
      <c r="K174" s="3" t="s">
        <v>150</v>
      </c>
      <c r="L174" s="3"/>
      <c r="M174" s="3"/>
      <c r="N174" s="3" t="s">
        <v>75</v>
      </c>
      <c r="O174" s="3">
        <v>1856</v>
      </c>
      <c r="P174" s="3">
        <v>1537145968</v>
      </c>
      <c r="Q174" s="3">
        <v>1537145968</v>
      </c>
      <c r="R174" s="3">
        <v>1.51</v>
      </c>
      <c r="S174" s="3">
        <v>17955</v>
      </c>
      <c r="T174" s="3">
        <f t="shared" si="2"/>
        <v>0</v>
      </c>
      <c r="U174" s="3">
        <f>VLOOKUP(A174,[1]BD_REVISAR!$A$2:$U$2778,21,0)</f>
        <v>1</v>
      </c>
    </row>
    <row r="175" spans="1:21" x14ac:dyDescent="0.25">
      <c r="A175" s="3" t="s">
        <v>8783</v>
      </c>
      <c r="B175" s="3" t="s">
        <v>8151</v>
      </c>
      <c r="C175" s="3"/>
      <c r="D175" s="4">
        <v>43229</v>
      </c>
      <c r="E175" s="3" t="s">
        <v>9328</v>
      </c>
      <c r="F175" s="3" t="s">
        <v>4761</v>
      </c>
      <c r="G175" s="3" t="s">
        <v>8299</v>
      </c>
      <c r="H175" s="3" t="s">
        <v>8194</v>
      </c>
      <c r="I175" s="3" t="s">
        <v>8782</v>
      </c>
      <c r="J175" s="3" t="s">
        <v>1</v>
      </c>
      <c r="K175" s="3" t="s">
        <v>150</v>
      </c>
      <c r="L175" s="3"/>
      <c r="M175" s="3"/>
      <c r="N175" s="3" t="s">
        <v>75</v>
      </c>
      <c r="O175" s="3">
        <v>1839</v>
      </c>
      <c r="P175" s="3">
        <v>75510543</v>
      </c>
      <c r="Q175" s="3">
        <v>75510543</v>
      </c>
      <c r="R175" s="3">
        <v>1.7</v>
      </c>
      <c r="S175" s="3">
        <v>580</v>
      </c>
      <c r="T175" s="3">
        <f t="shared" si="2"/>
        <v>0</v>
      </c>
      <c r="U175" s="3">
        <f>VLOOKUP(A175,[1]BD_REVISAR!$A$2:$U$2778,21,0)</f>
        <v>1</v>
      </c>
    </row>
    <row r="176" spans="1:21" x14ac:dyDescent="0.25">
      <c r="A176" s="3" t="s">
        <v>8781</v>
      </c>
      <c r="B176" s="3" t="s">
        <v>8151</v>
      </c>
      <c r="C176" s="3"/>
      <c r="D176" s="4">
        <v>43229</v>
      </c>
      <c r="E176" s="3" t="s">
        <v>9328</v>
      </c>
      <c r="F176" s="3" t="s">
        <v>4761</v>
      </c>
      <c r="G176" s="3" t="s">
        <v>8299</v>
      </c>
      <c r="H176" s="3" t="s">
        <v>8194</v>
      </c>
      <c r="I176" s="3" t="s">
        <v>8780</v>
      </c>
      <c r="J176" s="3" t="s">
        <v>1</v>
      </c>
      <c r="K176" s="3" t="s">
        <v>150</v>
      </c>
      <c r="L176" s="3"/>
      <c r="M176" s="3"/>
      <c r="N176" s="3" t="s">
        <v>133</v>
      </c>
      <c r="O176" s="3">
        <v>1840</v>
      </c>
      <c r="P176" s="3">
        <v>101014104</v>
      </c>
      <c r="Q176" s="3"/>
      <c r="R176" s="3">
        <v>1.7</v>
      </c>
      <c r="S176" s="3">
        <v>940</v>
      </c>
      <c r="T176" s="3">
        <f t="shared" si="2"/>
        <v>0</v>
      </c>
      <c r="U176" s="3">
        <f>VLOOKUP(A176,[1]BD_REVISAR!$A$2:$U$2778,21,0)</f>
        <v>0</v>
      </c>
    </row>
    <row r="177" spans="1:21" x14ac:dyDescent="0.25">
      <c r="A177" s="3" t="s">
        <v>8779</v>
      </c>
      <c r="B177" s="3" t="s">
        <v>8151</v>
      </c>
      <c r="C177" s="3"/>
      <c r="D177" s="4">
        <v>43229</v>
      </c>
      <c r="E177" s="3" t="s">
        <v>9328</v>
      </c>
      <c r="F177" s="3" t="s">
        <v>4761</v>
      </c>
      <c r="G177" s="3" t="s">
        <v>8299</v>
      </c>
      <c r="H177" s="3" t="s">
        <v>8194</v>
      </c>
      <c r="I177" s="3" t="s">
        <v>8778</v>
      </c>
      <c r="J177" s="3" t="s">
        <v>1</v>
      </c>
      <c r="K177" s="3" t="s">
        <v>150</v>
      </c>
      <c r="L177" s="3"/>
      <c r="M177" s="3"/>
      <c r="N177" s="3" t="s">
        <v>75</v>
      </c>
      <c r="O177" s="3">
        <v>1841</v>
      </c>
      <c r="P177" s="3">
        <v>89512498</v>
      </c>
      <c r="Q177" s="3">
        <v>89512498</v>
      </c>
      <c r="R177" s="3">
        <v>1.7</v>
      </c>
      <c r="S177" s="3">
        <v>991</v>
      </c>
      <c r="T177" s="3">
        <f t="shared" si="2"/>
        <v>0</v>
      </c>
      <c r="U177" s="3">
        <f>VLOOKUP(A177,[1]BD_REVISAR!$A$2:$U$2778,21,0)</f>
        <v>1</v>
      </c>
    </row>
    <row r="178" spans="1:21" x14ac:dyDescent="0.25">
      <c r="A178" s="3" t="s">
        <v>8777</v>
      </c>
      <c r="B178" s="3" t="s">
        <v>8151</v>
      </c>
      <c r="C178" s="3"/>
      <c r="D178" s="4">
        <v>43229</v>
      </c>
      <c r="E178" s="3" t="s">
        <v>9328</v>
      </c>
      <c r="F178" s="3" t="s">
        <v>4761</v>
      </c>
      <c r="G178" s="3" t="s">
        <v>8299</v>
      </c>
      <c r="H178" s="3" t="s">
        <v>8194</v>
      </c>
      <c r="I178" s="3" t="s">
        <v>8776</v>
      </c>
      <c r="J178" s="3" t="s">
        <v>1</v>
      </c>
      <c r="K178" s="3" t="s">
        <v>150</v>
      </c>
      <c r="L178" s="3"/>
      <c r="M178" s="3"/>
      <c r="N178" s="3" t="s">
        <v>75</v>
      </c>
      <c r="O178" s="3">
        <v>1842</v>
      </c>
      <c r="P178" s="3">
        <v>106014802</v>
      </c>
      <c r="Q178" s="3">
        <v>106014802</v>
      </c>
      <c r="R178" s="3">
        <v>1.7</v>
      </c>
      <c r="S178" s="3">
        <v>730</v>
      </c>
      <c r="T178" s="3">
        <f t="shared" si="2"/>
        <v>0</v>
      </c>
      <c r="U178" s="3">
        <f>VLOOKUP(A178,[1]BD_REVISAR!$A$2:$U$2778,21,0)</f>
        <v>1</v>
      </c>
    </row>
    <row r="179" spans="1:21" x14ac:dyDescent="0.25">
      <c r="A179" s="3" t="s">
        <v>8775</v>
      </c>
      <c r="B179" s="3" t="s">
        <v>8151</v>
      </c>
      <c r="C179" s="3"/>
      <c r="D179" s="4">
        <v>43229</v>
      </c>
      <c r="E179" s="3" t="s">
        <v>9328</v>
      </c>
      <c r="F179" s="3" t="s">
        <v>4761</v>
      </c>
      <c r="G179" s="3" t="s">
        <v>8299</v>
      </c>
      <c r="H179" s="3" t="s">
        <v>8194</v>
      </c>
      <c r="I179" s="3" t="s">
        <v>8774</v>
      </c>
      <c r="J179" s="3" t="s">
        <v>1</v>
      </c>
      <c r="K179" s="3" t="s">
        <v>150</v>
      </c>
      <c r="L179" s="3"/>
      <c r="M179" s="3"/>
      <c r="N179" s="3" t="s">
        <v>75</v>
      </c>
      <c r="O179" s="3">
        <v>1843</v>
      </c>
      <c r="P179" s="3">
        <v>95263301</v>
      </c>
      <c r="Q179" s="3">
        <v>95263301</v>
      </c>
      <c r="R179" s="3">
        <v>1.7</v>
      </c>
      <c r="S179" s="3">
        <v>1030</v>
      </c>
      <c r="T179" s="3">
        <f t="shared" si="2"/>
        <v>0</v>
      </c>
      <c r="U179" s="3">
        <f>VLOOKUP(A179,[1]BD_REVISAR!$A$2:$U$2778,21,0)</f>
        <v>1</v>
      </c>
    </row>
    <row r="180" spans="1:21" x14ac:dyDescent="0.25">
      <c r="A180" s="3" t="s">
        <v>8773</v>
      </c>
      <c r="B180" s="3" t="s">
        <v>8151</v>
      </c>
      <c r="C180" s="3"/>
      <c r="D180" s="4">
        <v>43229</v>
      </c>
      <c r="E180" s="3" t="s">
        <v>9328</v>
      </c>
      <c r="F180" s="3" t="s">
        <v>4761</v>
      </c>
      <c r="G180" s="3" t="s">
        <v>8299</v>
      </c>
      <c r="H180" s="3" t="s">
        <v>8194</v>
      </c>
      <c r="I180" s="3" t="s">
        <v>8772</v>
      </c>
      <c r="J180" s="3" t="s">
        <v>1</v>
      </c>
      <c r="K180" s="3" t="s">
        <v>150</v>
      </c>
      <c r="L180" s="3"/>
      <c r="M180" s="3"/>
      <c r="N180" s="3" t="s">
        <v>75</v>
      </c>
      <c r="O180" s="3">
        <v>1844</v>
      </c>
      <c r="P180" s="3">
        <v>98513755</v>
      </c>
      <c r="Q180" s="3">
        <v>98513755</v>
      </c>
      <c r="R180" s="3">
        <v>1.7</v>
      </c>
      <c r="S180" s="3">
        <v>598</v>
      </c>
      <c r="T180" s="3">
        <f t="shared" si="2"/>
        <v>0</v>
      </c>
      <c r="U180" s="3">
        <f>VLOOKUP(A180,[1]BD_REVISAR!$A$2:$U$2778,21,0)</f>
        <v>1</v>
      </c>
    </row>
    <row r="181" spans="1:21" x14ac:dyDescent="0.25">
      <c r="A181" s="3" t="s">
        <v>8771</v>
      </c>
      <c r="B181" s="3" t="s">
        <v>8151</v>
      </c>
      <c r="C181" s="3" t="s">
        <v>8770</v>
      </c>
      <c r="D181" s="4">
        <v>43231</v>
      </c>
      <c r="E181" s="3" t="s">
        <v>9328</v>
      </c>
      <c r="F181" s="3" t="s">
        <v>4761</v>
      </c>
      <c r="G181" s="3" t="s">
        <v>8769</v>
      </c>
      <c r="H181" s="3" t="s">
        <v>8194</v>
      </c>
      <c r="I181" s="3" t="s">
        <v>8768</v>
      </c>
      <c r="J181" s="3" t="s">
        <v>3475</v>
      </c>
      <c r="K181" s="3" t="s">
        <v>184</v>
      </c>
      <c r="L181" s="3"/>
      <c r="M181" s="3"/>
      <c r="N181" s="3" t="s">
        <v>133</v>
      </c>
      <c r="O181" s="3"/>
      <c r="P181" s="3">
        <v>407415000</v>
      </c>
      <c r="Q181" s="3"/>
      <c r="R181" s="3">
        <v>1.55</v>
      </c>
      <c r="S181" s="3">
        <v>15188</v>
      </c>
      <c r="T181" s="3">
        <f t="shared" si="2"/>
        <v>0</v>
      </c>
      <c r="U181" s="3">
        <f>VLOOKUP(A181,[1]BD_REVISAR!$A$2:$U$2778,21,0)</f>
        <v>0</v>
      </c>
    </row>
    <row r="182" spans="1:21" x14ac:dyDescent="0.25">
      <c r="A182" s="3" t="s">
        <v>8767</v>
      </c>
      <c r="B182" s="3" t="s">
        <v>8151</v>
      </c>
      <c r="C182" s="3" t="s">
        <v>8766</v>
      </c>
      <c r="D182" s="4">
        <v>43231</v>
      </c>
      <c r="E182" s="3" t="s">
        <v>9328</v>
      </c>
      <c r="F182" s="3" t="s">
        <v>4761</v>
      </c>
      <c r="G182" s="3" t="s">
        <v>67</v>
      </c>
      <c r="H182" s="3" t="s">
        <v>8194</v>
      </c>
      <c r="I182" s="3" t="s">
        <v>8245</v>
      </c>
      <c r="J182" s="3" t="s">
        <v>3475</v>
      </c>
      <c r="K182" s="3" t="s">
        <v>124</v>
      </c>
      <c r="L182" s="3"/>
      <c r="M182" s="3"/>
      <c r="N182" s="3" t="s">
        <v>75</v>
      </c>
      <c r="O182" s="3">
        <v>1838</v>
      </c>
      <c r="P182" s="3">
        <v>9520000</v>
      </c>
      <c r="Q182" s="3">
        <v>9520000</v>
      </c>
      <c r="R182" s="3">
        <v>1.51</v>
      </c>
      <c r="S182" s="3"/>
      <c r="T182" s="3">
        <f t="shared" si="2"/>
        <v>0</v>
      </c>
      <c r="U182" s="3">
        <f>VLOOKUP(A182,[1]BD_REVISAR!$A$2:$U$2778,21,0)</f>
        <v>1</v>
      </c>
    </row>
    <row r="183" spans="1:21" x14ac:dyDescent="0.25">
      <c r="A183" s="3" t="s">
        <v>8765</v>
      </c>
      <c r="B183" s="3" t="s">
        <v>8151</v>
      </c>
      <c r="C183" s="3"/>
      <c r="D183" s="4">
        <v>43235</v>
      </c>
      <c r="E183" s="3" t="s">
        <v>9328</v>
      </c>
      <c r="F183" s="3" t="s">
        <v>4761</v>
      </c>
      <c r="G183" s="3" t="s">
        <v>755</v>
      </c>
      <c r="H183" s="3" t="s">
        <v>8194</v>
      </c>
      <c r="I183" s="3" t="s">
        <v>8764</v>
      </c>
      <c r="J183" s="3" t="s">
        <v>20</v>
      </c>
      <c r="K183" s="3" t="s">
        <v>184</v>
      </c>
      <c r="L183" s="3"/>
      <c r="M183" s="3"/>
      <c r="N183" s="3" t="s">
        <v>133</v>
      </c>
      <c r="O183" s="3"/>
      <c r="P183" s="3">
        <v>901636751</v>
      </c>
      <c r="Q183" s="3"/>
      <c r="R183" s="3">
        <v>1.41</v>
      </c>
      <c r="S183" s="3"/>
      <c r="T183" s="3">
        <f t="shared" si="2"/>
        <v>0</v>
      </c>
      <c r="U183" s="3">
        <f>VLOOKUP(A183,[1]BD_REVISAR!$A$2:$U$2778,21,0)</f>
        <v>0</v>
      </c>
    </row>
    <row r="184" spans="1:21" x14ac:dyDescent="0.25">
      <c r="A184" s="3" t="s">
        <v>8763</v>
      </c>
      <c r="B184" s="3" t="s">
        <v>8151</v>
      </c>
      <c r="C184" s="3" t="s">
        <v>8762</v>
      </c>
      <c r="D184" s="4">
        <v>43241</v>
      </c>
      <c r="E184" s="3" t="s">
        <v>9328</v>
      </c>
      <c r="F184" s="3" t="s">
        <v>4761</v>
      </c>
      <c r="G184" s="3" t="s">
        <v>8761</v>
      </c>
      <c r="H184" s="3" t="s">
        <v>8194</v>
      </c>
      <c r="I184" s="3" t="s">
        <v>8760</v>
      </c>
      <c r="J184" s="3" t="s">
        <v>20</v>
      </c>
      <c r="K184" s="3" t="s">
        <v>150</v>
      </c>
      <c r="L184" s="3"/>
      <c r="M184" s="3"/>
      <c r="N184" s="3" t="s">
        <v>133</v>
      </c>
      <c r="O184" s="3"/>
      <c r="P184" s="3">
        <v>30178250</v>
      </c>
      <c r="Q184" s="3"/>
      <c r="R184" s="3">
        <v>1.6</v>
      </c>
      <c r="S184" s="3">
        <v>0</v>
      </c>
      <c r="T184" s="3">
        <f t="shared" si="2"/>
        <v>0</v>
      </c>
      <c r="U184" s="3">
        <f>VLOOKUP(A184,[1]BD_REVISAR!$A$2:$U$2778,21,0)</f>
        <v>0</v>
      </c>
    </row>
    <row r="185" spans="1:21" x14ac:dyDescent="0.25">
      <c r="A185" s="3" t="s">
        <v>8759</v>
      </c>
      <c r="B185" s="3" t="s">
        <v>8151</v>
      </c>
      <c r="C185" s="3" t="s">
        <v>8758</v>
      </c>
      <c r="D185" s="4">
        <v>43243</v>
      </c>
      <c r="E185" s="3" t="s">
        <v>9328</v>
      </c>
      <c r="F185" s="3" t="s">
        <v>4761</v>
      </c>
      <c r="G185" s="3" t="s">
        <v>8494</v>
      </c>
      <c r="H185" s="3" t="s">
        <v>8194</v>
      </c>
      <c r="I185" s="3" t="s">
        <v>8750</v>
      </c>
      <c r="J185" s="3" t="s">
        <v>20</v>
      </c>
      <c r="K185" s="3" t="s">
        <v>150</v>
      </c>
      <c r="L185" s="3"/>
      <c r="M185" s="3"/>
      <c r="N185" s="3" t="s">
        <v>133</v>
      </c>
      <c r="O185" s="3"/>
      <c r="P185" s="3">
        <v>173850526</v>
      </c>
      <c r="Q185" s="3"/>
      <c r="R185" s="3">
        <v>1.55</v>
      </c>
      <c r="S185" s="3">
        <v>7250</v>
      </c>
      <c r="T185" s="3">
        <f t="shared" si="2"/>
        <v>0</v>
      </c>
      <c r="U185" s="3">
        <f>VLOOKUP(A185,[1]BD_REVISAR!$A$2:$U$2778,21,0)</f>
        <v>0</v>
      </c>
    </row>
    <row r="186" spans="1:21" x14ac:dyDescent="0.25">
      <c r="A186" s="3" t="s">
        <v>8757</v>
      </c>
      <c r="B186" s="3" t="s">
        <v>8151</v>
      </c>
      <c r="C186" s="3" t="s">
        <v>8667</v>
      </c>
      <c r="D186" s="4">
        <v>43279</v>
      </c>
      <c r="E186" s="3" t="s">
        <v>9328</v>
      </c>
      <c r="F186" s="3" t="s">
        <v>4761</v>
      </c>
      <c r="G186" s="3" t="s">
        <v>8494</v>
      </c>
      <c r="H186" s="3" t="s">
        <v>8750</v>
      </c>
      <c r="I186" s="3" t="s">
        <v>8750</v>
      </c>
      <c r="J186" s="3" t="s">
        <v>20</v>
      </c>
      <c r="K186" s="3" t="s">
        <v>150</v>
      </c>
      <c r="L186" s="3"/>
      <c r="M186" s="3"/>
      <c r="N186" s="3" t="s">
        <v>602</v>
      </c>
      <c r="O186" s="3"/>
      <c r="P186" s="3">
        <v>235586606</v>
      </c>
      <c r="Q186" s="3"/>
      <c r="R186" s="3">
        <v>1.55</v>
      </c>
      <c r="S186" s="3">
        <v>7250</v>
      </c>
      <c r="T186" s="3">
        <f t="shared" si="2"/>
        <v>0</v>
      </c>
      <c r="U186" s="3">
        <f>VLOOKUP(A186,[1]BD_REVISAR!$A$2:$U$2778,21,0)</f>
        <v>0</v>
      </c>
    </row>
    <row r="187" spans="1:21" x14ac:dyDescent="0.25">
      <c r="A187" s="3" t="s">
        <v>8756</v>
      </c>
      <c r="B187" s="3" t="s">
        <v>8151</v>
      </c>
      <c r="C187" s="3" t="s">
        <v>8755</v>
      </c>
      <c r="D187" s="4">
        <v>43245</v>
      </c>
      <c r="E187" s="3" t="s">
        <v>9328</v>
      </c>
      <c r="F187" s="3" t="s">
        <v>4761</v>
      </c>
      <c r="G187" s="3" t="s">
        <v>8754</v>
      </c>
      <c r="H187" s="3" t="s">
        <v>8750</v>
      </c>
      <c r="I187" s="3" t="s">
        <v>8753</v>
      </c>
      <c r="J187" s="3" t="s">
        <v>20</v>
      </c>
      <c r="K187" s="3" t="s">
        <v>124</v>
      </c>
      <c r="L187" s="3"/>
      <c r="M187" s="3"/>
      <c r="N187" s="3" t="s">
        <v>133</v>
      </c>
      <c r="O187" s="3"/>
      <c r="P187" s="3">
        <v>101205000</v>
      </c>
      <c r="Q187" s="3"/>
      <c r="R187" s="3">
        <v>1.56</v>
      </c>
      <c r="S187" s="3">
        <v>0</v>
      </c>
      <c r="T187" s="3">
        <f t="shared" si="2"/>
        <v>0</v>
      </c>
      <c r="U187" s="3">
        <f>VLOOKUP(A187,[1]BD_REVISAR!$A$2:$U$2778,21,0)</f>
        <v>0</v>
      </c>
    </row>
    <row r="188" spans="1:21" x14ac:dyDescent="0.25">
      <c r="A188" s="3" t="s">
        <v>8752</v>
      </c>
      <c r="B188" s="3" t="s">
        <v>8151</v>
      </c>
      <c r="C188" s="3" t="s">
        <v>8751</v>
      </c>
      <c r="D188" s="4">
        <v>43248</v>
      </c>
      <c r="E188" s="3" t="s">
        <v>9329</v>
      </c>
      <c r="F188" s="3" t="s">
        <v>5239</v>
      </c>
      <c r="G188" s="3" t="s">
        <v>8481</v>
      </c>
      <c r="H188" s="3" t="s">
        <v>8750</v>
      </c>
      <c r="I188" s="3" t="s">
        <v>8749</v>
      </c>
      <c r="J188" s="3" t="s">
        <v>20</v>
      </c>
      <c r="K188" s="3" t="s">
        <v>2458</v>
      </c>
      <c r="L188" s="3"/>
      <c r="M188" s="3" t="s">
        <v>133</v>
      </c>
      <c r="N188" s="3"/>
      <c r="O188" s="3"/>
      <c r="P188" s="3">
        <v>569381013.94999993</v>
      </c>
      <c r="Q188" s="3"/>
      <c r="R188" s="3">
        <v>1.53</v>
      </c>
      <c r="S188" s="3"/>
      <c r="T188" s="3">
        <f t="shared" si="2"/>
        <v>0</v>
      </c>
      <c r="U188" s="3">
        <f>VLOOKUP(A188,[1]BD_REVISAR!$A$2:$U$2778,21,0)</f>
        <v>0</v>
      </c>
    </row>
    <row r="189" spans="1:21" x14ac:dyDescent="0.25">
      <c r="A189" s="3" t="s">
        <v>8748</v>
      </c>
      <c r="B189" s="3" t="s">
        <v>8151</v>
      </c>
      <c r="C189" s="3" t="s">
        <v>8747</v>
      </c>
      <c r="D189" s="4">
        <v>43251</v>
      </c>
      <c r="E189" s="3" t="s">
        <v>9329</v>
      </c>
      <c r="F189" s="3" t="s">
        <v>5239</v>
      </c>
      <c r="G189" s="3" t="s">
        <v>200</v>
      </c>
      <c r="H189" s="3" t="s">
        <v>8149</v>
      </c>
      <c r="I189" s="3" t="s">
        <v>8746</v>
      </c>
      <c r="J189" s="3" t="s">
        <v>20</v>
      </c>
      <c r="K189" s="3" t="s">
        <v>2458</v>
      </c>
      <c r="L189" s="3"/>
      <c r="M189" s="3" t="s">
        <v>133</v>
      </c>
      <c r="N189" s="3"/>
      <c r="O189" s="3"/>
      <c r="P189" s="3">
        <v>1380153415</v>
      </c>
      <c r="Q189" s="3"/>
      <c r="R189" s="3">
        <v>1.61</v>
      </c>
      <c r="S189" s="3">
        <v>10631.27</v>
      </c>
      <c r="T189" s="3">
        <f t="shared" si="2"/>
        <v>0</v>
      </c>
      <c r="U189" s="3">
        <f>VLOOKUP(A189,[1]BD_REVISAR!$A$2:$U$2778,21,0)</f>
        <v>0</v>
      </c>
    </row>
    <row r="190" spans="1:21" x14ac:dyDescent="0.25">
      <c r="A190" s="3" t="s">
        <v>8745</v>
      </c>
      <c r="B190" s="3" t="s">
        <v>8151</v>
      </c>
      <c r="C190" s="3" t="s">
        <v>8744</v>
      </c>
      <c r="D190" s="4">
        <v>43250</v>
      </c>
      <c r="E190" s="3" t="s">
        <v>9328</v>
      </c>
      <c r="F190" s="3" t="s">
        <v>4761</v>
      </c>
      <c r="G190" s="3" t="s">
        <v>8743</v>
      </c>
      <c r="H190" s="3" t="s">
        <v>8149</v>
      </c>
      <c r="I190" s="3" t="s">
        <v>8742</v>
      </c>
      <c r="J190" s="3" t="s">
        <v>6</v>
      </c>
      <c r="K190" s="3" t="s">
        <v>2458</v>
      </c>
      <c r="L190" s="3"/>
      <c r="M190" s="3"/>
      <c r="N190" s="3" t="s">
        <v>133</v>
      </c>
      <c r="O190" s="3"/>
      <c r="P190" s="3">
        <v>30000000</v>
      </c>
      <c r="Q190" s="3"/>
      <c r="R190" s="3">
        <v>3</v>
      </c>
      <c r="S190" s="3">
        <v>7300</v>
      </c>
      <c r="T190" s="3">
        <f t="shared" si="2"/>
        <v>0</v>
      </c>
      <c r="U190" s="3">
        <f>VLOOKUP(A190,[1]BD_REVISAR!$A$2:$U$2778,21,0)</f>
        <v>0</v>
      </c>
    </row>
    <row r="191" spans="1:21" x14ac:dyDescent="0.25">
      <c r="A191" s="3" t="s">
        <v>8741</v>
      </c>
      <c r="B191" s="3" t="s">
        <v>8151</v>
      </c>
      <c r="C191" s="3" t="s">
        <v>8740</v>
      </c>
      <c r="D191" s="4">
        <v>43250</v>
      </c>
      <c r="E191" s="3" t="s">
        <v>9328</v>
      </c>
      <c r="F191" s="3" t="s">
        <v>4761</v>
      </c>
      <c r="G191" s="3" t="s">
        <v>77</v>
      </c>
      <c r="H191" s="3" t="s">
        <v>8149</v>
      </c>
      <c r="I191" s="3" t="s">
        <v>8739</v>
      </c>
      <c r="J191" s="3" t="s">
        <v>6</v>
      </c>
      <c r="K191" s="3" t="s">
        <v>124</v>
      </c>
      <c r="L191" s="3"/>
      <c r="M191" s="3"/>
      <c r="N191" s="3" t="s">
        <v>133</v>
      </c>
      <c r="O191" s="3"/>
      <c r="P191" s="3">
        <v>7000000</v>
      </c>
      <c r="Q191" s="3"/>
      <c r="R191" s="3">
        <v>3</v>
      </c>
      <c r="S191" s="3"/>
      <c r="T191" s="3">
        <f t="shared" si="2"/>
        <v>0</v>
      </c>
      <c r="U191" s="3">
        <f>VLOOKUP(A191,[1]BD_REVISAR!$A$2:$U$2778,21,0)</f>
        <v>0</v>
      </c>
    </row>
    <row r="192" spans="1:21" x14ac:dyDescent="0.25">
      <c r="A192" s="3" t="s">
        <v>8738</v>
      </c>
      <c r="B192" s="3" t="s">
        <v>8151</v>
      </c>
      <c r="C192" s="3" t="s">
        <v>8737</v>
      </c>
      <c r="D192" s="4">
        <v>43290</v>
      </c>
      <c r="E192" s="3" t="s">
        <v>9328</v>
      </c>
      <c r="F192" s="3" t="s">
        <v>4761</v>
      </c>
      <c r="G192" s="3" t="s">
        <v>67</v>
      </c>
      <c r="H192" s="3" t="s">
        <v>8149</v>
      </c>
      <c r="I192" s="3" t="s">
        <v>8261</v>
      </c>
      <c r="J192" s="3" t="s">
        <v>6</v>
      </c>
      <c r="K192" s="3" t="s">
        <v>124</v>
      </c>
      <c r="L192" s="3"/>
      <c r="M192" s="3"/>
      <c r="N192" s="3" t="s">
        <v>75</v>
      </c>
      <c r="O192" s="3">
        <v>1863</v>
      </c>
      <c r="P192" s="3">
        <v>6000000</v>
      </c>
      <c r="Q192" s="3">
        <v>6000000</v>
      </c>
      <c r="R192" s="3">
        <v>3</v>
      </c>
      <c r="S192" s="3"/>
      <c r="T192" s="3">
        <f t="shared" si="2"/>
        <v>0</v>
      </c>
      <c r="U192" s="3">
        <f>VLOOKUP(A192,[1]BD_REVISAR!$A$2:$U$2778,21,0)</f>
        <v>1</v>
      </c>
    </row>
    <row r="193" spans="1:21" x14ac:dyDescent="0.25">
      <c r="A193" s="3" t="s">
        <v>8736</v>
      </c>
      <c r="B193" s="3" t="s">
        <v>8196</v>
      </c>
      <c r="C193" s="3" t="s">
        <v>8735</v>
      </c>
      <c r="D193" s="4">
        <v>43222</v>
      </c>
      <c r="E193" s="3" t="s">
        <v>9328</v>
      </c>
      <c r="F193" s="3" t="s">
        <v>4761</v>
      </c>
      <c r="G193" s="3" t="s">
        <v>8734</v>
      </c>
      <c r="H193" s="3" t="s">
        <v>8149</v>
      </c>
      <c r="I193" s="3" t="s">
        <v>8566</v>
      </c>
      <c r="J193" s="3" t="s">
        <v>1</v>
      </c>
      <c r="K193" s="3" t="s">
        <v>150</v>
      </c>
      <c r="L193" s="3"/>
      <c r="M193" s="3"/>
      <c r="N193" s="3" t="s">
        <v>133</v>
      </c>
      <c r="O193" s="3">
        <v>1687</v>
      </c>
      <c r="P193" s="3">
        <v>866153813</v>
      </c>
      <c r="Q193" s="3"/>
      <c r="R193" s="3">
        <v>1.62</v>
      </c>
      <c r="S193" s="3">
        <v>10357</v>
      </c>
      <c r="T193" s="3">
        <f t="shared" si="2"/>
        <v>0</v>
      </c>
      <c r="U193" s="3">
        <f>VLOOKUP(A193,[1]BD_REVISAR!$A$2:$U$2778,21,0)</f>
        <v>0</v>
      </c>
    </row>
    <row r="194" spans="1:21" x14ac:dyDescent="0.25">
      <c r="A194" s="3" t="s">
        <v>8733</v>
      </c>
      <c r="B194" s="3" t="s">
        <v>8196</v>
      </c>
      <c r="C194" s="3" t="s">
        <v>8732</v>
      </c>
      <c r="D194" s="4">
        <v>43222</v>
      </c>
      <c r="E194" s="3" t="s">
        <v>9328</v>
      </c>
      <c r="F194" s="3" t="s">
        <v>4761</v>
      </c>
      <c r="G194" s="3" t="s">
        <v>6248</v>
      </c>
      <c r="H194" s="3" t="s">
        <v>8149</v>
      </c>
      <c r="I194" s="3" t="s">
        <v>8688</v>
      </c>
      <c r="J194" s="3" t="s">
        <v>1</v>
      </c>
      <c r="K194" s="3" t="s">
        <v>440</v>
      </c>
      <c r="L194" s="3"/>
      <c r="M194" s="3"/>
      <c r="N194" s="3" t="s">
        <v>133</v>
      </c>
      <c r="O194" s="3">
        <v>1806</v>
      </c>
      <c r="P194" s="3">
        <v>565969181</v>
      </c>
      <c r="Q194" s="3"/>
      <c r="R194" s="3">
        <v>1.76</v>
      </c>
      <c r="S194" s="3">
        <v>0</v>
      </c>
      <c r="T194" s="3">
        <f t="shared" si="2"/>
        <v>0</v>
      </c>
      <c r="U194" s="3">
        <f>VLOOKUP(A194,[1]BD_REVISAR!$A$2:$U$2778,21,0)</f>
        <v>0</v>
      </c>
    </row>
    <row r="195" spans="1:21" x14ac:dyDescent="0.25">
      <c r="A195" s="3" t="s">
        <v>8731</v>
      </c>
      <c r="B195" s="3" t="s">
        <v>8196</v>
      </c>
      <c r="C195" s="3" t="s">
        <v>8730</v>
      </c>
      <c r="D195" s="4">
        <v>43223</v>
      </c>
      <c r="E195" s="3" t="s">
        <v>9328</v>
      </c>
      <c r="F195" s="3" t="s">
        <v>4761</v>
      </c>
      <c r="G195" s="3" t="s">
        <v>8275</v>
      </c>
      <c r="H195" s="3" t="s">
        <v>8149</v>
      </c>
      <c r="I195" s="3" t="s">
        <v>8274</v>
      </c>
      <c r="J195" s="3" t="s">
        <v>20</v>
      </c>
      <c r="K195" s="3" t="s">
        <v>150</v>
      </c>
      <c r="L195" s="3"/>
      <c r="M195" s="3"/>
      <c r="N195" s="3" t="s">
        <v>602</v>
      </c>
      <c r="O195" s="3">
        <v>1798</v>
      </c>
      <c r="P195" s="3">
        <v>14492499</v>
      </c>
      <c r="Q195" s="3"/>
      <c r="R195" s="3"/>
      <c r="S195" s="3">
        <v>0</v>
      </c>
      <c r="T195" s="3">
        <f t="shared" ref="T195:T258" si="3">IF(OR(D195="",E195="",F195="",G195="",H195="",I195="",J195="",K195="",P195=""),1,0)</f>
        <v>0</v>
      </c>
      <c r="U195" s="3">
        <f>VLOOKUP(A195,[1]BD_REVISAR!$A$2:$U$2778,21,0)</f>
        <v>0</v>
      </c>
    </row>
    <row r="196" spans="1:21" x14ac:dyDescent="0.25">
      <c r="A196" s="3" t="s">
        <v>8729</v>
      </c>
      <c r="B196" s="3" t="s">
        <v>8196</v>
      </c>
      <c r="C196" s="3" t="s">
        <v>8728</v>
      </c>
      <c r="D196" s="4">
        <v>43224</v>
      </c>
      <c r="E196" s="3" t="s">
        <v>9328</v>
      </c>
      <c r="F196" s="3" t="s">
        <v>4761</v>
      </c>
      <c r="G196" s="3" t="s">
        <v>17</v>
      </c>
      <c r="H196" s="3" t="s">
        <v>8149</v>
      </c>
      <c r="I196" s="3" t="s">
        <v>8714</v>
      </c>
      <c r="J196" s="3" t="s">
        <v>1</v>
      </c>
      <c r="K196" s="3" t="s">
        <v>124</v>
      </c>
      <c r="L196" s="3"/>
      <c r="M196" s="3"/>
      <c r="N196" s="3" t="s">
        <v>133</v>
      </c>
      <c r="O196" s="3">
        <v>1631</v>
      </c>
      <c r="P196" s="3">
        <v>102567998</v>
      </c>
      <c r="Q196" s="3"/>
      <c r="R196" s="3">
        <v>2.34</v>
      </c>
      <c r="S196" s="3">
        <v>0</v>
      </c>
      <c r="T196" s="3">
        <f t="shared" si="3"/>
        <v>0</v>
      </c>
      <c r="U196" s="3">
        <f>VLOOKUP(A196,[1]BD_REVISAR!$A$2:$U$2778,21,0)</f>
        <v>0</v>
      </c>
    </row>
    <row r="197" spans="1:21" x14ac:dyDescent="0.25">
      <c r="A197" s="3" t="s">
        <v>8727</v>
      </c>
      <c r="B197" s="3" t="s">
        <v>8196</v>
      </c>
      <c r="C197" s="3" t="s">
        <v>8726</v>
      </c>
      <c r="D197" s="4">
        <v>43227</v>
      </c>
      <c r="E197" s="3" t="s">
        <v>9328</v>
      </c>
      <c r="F197" s="3" t="s">
        <v>4761</v>
      </c>
      <c r="G197" s="3" t="s">
        <v>5245</v>
      </c>
      <c r="H197" s="3" t="s">
        <v>8149</v>
      </c>
      <c r="I197" s="3" t="s">
        <v>8725</v>
      </c>
      <c r="J197" s="3" t="s">
        <v>20</v>
      </c>
      <c r="K197" s="3" t="s">
        <v>440</v>
      </c>
      <c r="L197" s="3"/>
      <c r="M197" s="3"/>
      <c r="N197" s="3" t="s">
        <v>75</v>
      </c>
      <c r="O197" s="3">
        <v>1831</v>
      </c>
      <c r="P197" s="3">
        <v>5025000</v>
      </c>
      <c r="Q197" s="3">
        <v>5025000</v>
      </c>
      <c r="R197" s="3">
        <v>1.7</v>
      </c>
      <c r="S197" s="3">
        <v>0</v>
      </c>
      <c r="T197" s="3">
        <f t="shared" si="3"/>
        <v>0</v>
      </c>
      <c r="U197" s="3">
        <f>VLOOKUP(A197,[1]BD_REVISAR!$A$2:$U$2778,21,0)</f>
        <v>1</v>
      </c>
    </row>
    <row r="198" spans="1:21" x14ac:dyDescent="0.25">
      <c r="A198" s="3" t="s">
        <v>8724</v>
      </c>
      <c r="B198" s="3" t="s">
        <v>8196</v>
      </c>
      <c r="C198" s="3" t="s">
        <v>8723</v>
      </c>
      <c r="D198" s="4">
        <v>43227</v>
      </c>
      <c r="E198" s="3" t="s">
        <v>9328</v>
      </c>
      <c r="F198" s="3" t="s">
        <v>4761</v>
      </c>
      <c r="G198" s="3" t="s">
        <v>8722</v>
      </c>
      <c r="H198" s="3" t="s">
        <v>8149</v>
      </c>
      <c r="I198" s="3" t="s">
        <v>8562</v>
      </c>
      <c r="J198" s="3" t="s">
        <v>20</v>
      </c>
      <c r="K198" s="3" t="s">
        <v>87</v>
      </c>
      <c r="L198" s="3"/>
      <c r="M198" s="3"/>
      <c r="N198" s="3" t="s">
        <v>75</v>
      </c>
      <c r="O198" s="3">
        <v>1822</v>
      </c>
      <c r="P198" s="3">
        <v>26711964</v>
      </c>
      <c r="Q198" s="3">
        <v>26711964</v>
      </c>
      <c r="R198" s="3"/>
      <c r="S198" s="3">
        <v>0</v>
      </c>
      <c r="T198" s="3">
        <f t="shared" si="3"/>
        <v>0</v>
      </c>
      <c r="U198" s="3">
        <f>VLOOKUP(A198,[1]BD_REVISAR!$A$2:$U$2778,21,0)</f>
        <v>1</v>
      </c>
    </row>
    <row r="199" spans="1:21" x14ac:dyDescent="0.25">
      <c r="A199" s="3" t="s">
        <v>8721</v>
      </c>
      <c r="B199" s="3" t="s">
        <v>8196</v>
      </c>
      <c r="C199" s="3" t="s">
        <v>8720</v>
      </c>
      <c r="D199" s="4">
        <v>43227</v>
      </c>
      <c r="E199" s="3" t="s">
        <v>9328</v>
      </c>
      <c r="F199" s="3" t="s">
        <v>4761</v>
      </c>
      <c r="G199" s="3" t="s">
        <v>271</v>
      </c>
      <c r="H199" s="3" t="s">
        <v>8149</v>
      </c>
      <c r="I199" s="3" t="s">
        <v>8719</v>
      </c>
      <c r="J199" s="3" t="s">
        <v>3475</v>
      </c>
      <c r="K199" s="3" t="s">
        <v>124</v>
      </c>
      <c r="L199" s="3"/>
      <c r="M199" s="3"/>
      <c r="N199" s="3" t="s">
        <v>75</v>
      </c>
      <c r="O199" s="3">
        <v>1847</v>
      </c>
      <c r="P199" s="3">
        <v>4100000</v>
      </c>
      <c r="Q199" s="3">
        <v>4100000</v>
      </c>
      <c r="R199" s="3"/>
      <c r="S199" s="3">
        <v>0</v>
      </c>
      <c r="T199" s="3">
        <f t="shared" si="3"/>
        <v>0</v>
      </c>
      <c r="U199" s="3">
        <f>VLOOKUP(A199,[1]BD_REVISAR!$A$2:$U$2778,21,0)</f>
        <v>1</v>
      </c>
    </row>
    <row r="200" spans="1:21" x14ac:dyDescent="0.25">
      <c r="A200" s="3" t="s">
        <v>8718</v>
      </c>
      <c r="B200" s="3" t="s">
        <v>8196</v>
      </c>
      <c r="C200" s="3" t="s">
        <v>8717</v>
      </c>
      <c r="D200" s="4">
        <v>43228</v>
      </c>
      <c r="E200" s="3" t="s">
        <v>9328</v>
      </c>
      <c r="F200" s="3" t="s">
        <v>4761</v>
      </c>
      <c r="G200" s="3" t="s">
        <v>204</v>
      </c>
      <c r="H200" s="3" t="s">
        <v>8149</v>
      </c>
      <c r="I200" s="3" t="s">
        <v>8691</v>
      </c>
      <c r="J200" s="3" t="s">
        <v>20</v>
      </c>
      <c r="K200" s="3" t="s">
        <v>150</v>
      </c>
      <c r="L200" s="3"/>
      <c r="M200" s="3"/>
      <c r="N200" s="3" t="s">
        <v>602</v>
      </c>
      <c r="O200" s="3">
        <v>1734</v>
      </c>
      <c r="P200" s="3">
        <v>760961630</v>
      </c>
      <c r="Q200" s="3"/>
      <c r="R200" s="3"/>
      <c r="S200" s="3">
        <v>0</v>
      </c>
      <c r="T200" s="3">
        <f t="shared" si="3"/>
        <v>0</v>
      </c>
      <c r="U200" s="3">
        <f>VLOOKUP(A200,[1]BD_REVISAR!$A$2:$U$2778,21,0)</f>
        <v>0</v>
      </c>
    </row>
    <row r="201" spans="1:21" x14ac:dyDescent="0.25">
      <c r="A201" s="3" t="s">
        <v>8716</v>
      </c>
      <c r="B201" s="3" t="s">
        <v>8196</v>
      </c>
      <c r="C201" s="3" t="s">
        <v>8715</v>
      </c>
      <c r="D201" s="4">
        <v>43231</v>
      </c>
      <c r="E201" s="3" t="s">
        <v>9328</v>
      </c>
      <c r="F201" s="3" t="s">
        <v>4761</v>
      </c>
      <c r="G201" s="3" t="s">
        <v>17</v>
      </c>
      <c r="H201" s="3" t="s">
        <v>8149</v>
      </c>
      <c r="I201" s="3" t="s">
        <v>8714</v>
      </c>
      <c r="J201" s="3" t="s">
        <v>1</v>
      </c>
      <c r="K201" s="3" t="s">
        <v>124</v>
      </c>
      <c r="L201" s="3"/>
      <c r="M201" s="3"/>
      <c r="N201" s="3" t="s">
        <v>75</v>
      </c>
      <c r="O201" s="3">
        <v>1631</v>
      </c>
      <c r="P201" s="3">
        <v>68997242</v>
      </c>
      <c r="Q201" s="3">
        <v>68997242</v>
      </c>
      <c r="R201" s="3"/>
      <c r="S201" s="3">
        <v>0</v>
      </c>
      <c r="T201" s="3">
        <f t="shared" si="3"/>
        <v>0</v>
      </c>
      <c r="U201" s="3">
        <f>VLOOKUP(A201,[1]BD_REVISAR!$A$2:$U$2778,21,0)</f>
        <v>1</v>
      </c>
    </row>
    <row r="202" spans="1:21" x14ac:dyDescent="0.25">
      <c r="A202" s="3" t="s">
        <v>8713</v>
      </c>
      <c r="B202" s="3" t="s">
        <v>8196</v>
      </c>
      <c r="C202" s="3" t="s">
        <v>8712</v>
      </c>
      <c r="D202" s="4">
        <v>43231</v>
      </c>
      <c r="E202" s="3" t="s">
        <v>9328</v>
      </c>
      <c r="F202" s="3" t="s">
        <v>4761</v>
      </c>
      <c r="G202" s="3" t="s">
        <v>8711</v>
      </c>
      <c r="H202" s="3" t="s">
        <v>8149</v>
      </c>
      <c r="I202" s="3" t="s">
        <v>8710</v>
      </c>
      <c r="J202" s="3" t="s">
        <v>20</v>
      </c>
      <c r="K202" s="3" t="s">
        <v>150</v>
      </c>
      <c r="L202" s="3"/>
      <c r="M202" s="3"/>
      <c r="N202" s="3" t="s">
        <v>75</v>
      </c>
      <c r="O202" s="3">
        <v>1825</v>
      </c>
      <c r="P202" s="3">
        <v>21600000</v>
      </c>
      <c r="Q202" s="3">
        <v>21600000</v>
      </c>
      <c r="R202" s="3"/>
      <c r="S202" s="3">
        <v>0</v>
      </c>
      <c r="T202" s="3">
        <f t="shared" si="3"/>
        <v>0</v>
      </c>
      <c r="U202" s="3">
        <f>VLOOKUP(A202,[1]BD_REVISAR!$A$2:$U$2778,21,0)</f>
        <v>1</v>
      </c>
    </row>
    <row r="203" spans="1:21" x14ac:dyDescent="0.25">
      <c r="A203" s="3" t="s">
        <v>8709</v>
      </c>
      <c r="B203" s="3" t="s">
        <v>8196</v>
      </c>
      <c r="C203" s="3" t="s">
        <v>8708</v>
      </c>
      <c r="D203" s="4">
        <v>43235</v>
      </c>
      <c r="E203" s="3" t="s">
        <v>9328</v>
      </c>
      <c r="F203" s="3" t="s">
        <v>4761</v>
      </c>
      <c r="G203" s="3" t="s">
        <v>8494</v>
      </c>
      <c r="H203" s="3" t="s">
        <v>8149</v>
      </c>
      <c r="I203" s="3" t="s">
        <v>8707</v>
      </c>
      <c r="J203" s="3" t="s">
        <v>1</v>
      </c>
      <c r="K203" s="3" t="s">
        <v>150</v>
      </c>
      <c r="L203" s="3"/>
      <c r="M203" s="3"/>
      <c r="N203" s="3" t="s">
        <v>75</v>
      </c>
      <c r="O203" s="3">
        <v>1764</v>
      </c>
      <c r="P203" s="3">
        <v>37860655</v>
      </c>
      <c r="Q203" s="3">
        <v>36685077</v>
      </c>
      <c r="R203" s="3"/>
      <c r="S203" s="3">
        <v>0</v>
      </c>
      <c r="T203" s="3">
        <f t="shared" si="3"/>
        <v>0</v>
      </c>
      <c r="U203" s="3">
        <f>VLOOKUP(A203,[1]BD_REVISAR!$A$2:$U$2778,21,0)</f>
        <v>1</v>
      </c>
    </row>
    <row r="204" spans="1:21" x14ac:dyDescent="0.25">
      <c r="A204" s="3" t="s">
        <v>8706</v>
      </c>
      <c r="B204" s="3" t="s">
        <v>8196</v>
      </c>
      <c r="C204" s="3" t="s">
        <v>8705</v>
      </c>
      <c r="D204" s="4">
        <v>43235</v>
      </c>
      <c r="E204" s="3" t="s">
        <v>9328</v>
      </c>
      <c r="F204" s="3" t="s">
        <v>4761</v>
      </c>
      <c r="G204" s="3" t="s">
        <v>8704</v>
      </c>
      <c r="H204" s="3" t="s">
        <v>8149</v>
      </c>
      <c r="I204" s="3" t="s">
        <v>8703</v>
      </c>
      <c r="J204" s="3" t="s">
        <v>3475</v>
      </c>
      <c r="K204" s="3" t="s">
        <v>124</v>
      </c>
      <c r="L204" s="3"/>
      <c r="M204" s="3"/>
      <c r="N204" s="3" t="s">
        <v>602</v>
      </c>
      <c r="O204" s="3">
        <v>1715</v>
      </c>
      <c r="P204" s="3">
        <v>9900000</v>
      </c>
      <c r="Q204" s="3"/>
      <c r="R204" s="3"/>
      <c r="S204" s="3"/>
      <c r="T204" s="3">
        <f t="shared" si="3"/>
        <v>0</v>
      </c>
      <c r="U204" s="3">
        <f>VLOOKUP(A204,[1]BD_REVISAR!$A$2:$U$2778,21,0)</f>
        <v>0</v>
      </c>
    </row>
    <row r="205" spans="1:21" x14ac:dyDescent="0.25">
      <c r="A205" s="3" t="s">
        <v>8702</v>
      </c>
      <c r="B205" s="3" t="s">
        <v>8196</v>
      </c>
      <c r="C205" s="3" t="s">
        <v>8701</v>
      </c>
      <c r="D205" s="4">
        <v>43235</v>
      </c>
      <c r="E205" s="3" t="s">
        <v>9328</v>
      </c>
      <c r="F205" s="3" t="s">
        <v>4761</v>
      </c>
      <c r="G205" s="3" t="s">
        <v>204</v>
      </c>
      <c r="H205" s="3" t="s">
        <v>8149</v>
      </c>
      <c r="I205" s="3" t="s">
        <v>8691</v>
      </c>
      <c r="J205" s="3" t="s">
        <v>20</v>
      </c>
      <c r="K205" s="3" t="s">
        <v>150</v>
      </c>
      <c r="L205" s="3"/>
      <c r="M205" s="3"/>
      <c r="N205" s="3" t="s">
        <v>133</v>
      </c>
      <c r="O205" s="3">
        <v>1734</v>
      </c>
      <c r="P205" s="3">
        <v>147805000</v>
      </c>
      <c r="Q205" s="3"/>
      <c r="R205" s="3"/>
      <c r="S205" s="3"/>
      <c r="T205" s="3">
        <f t="shared" si="3"/>
        <v>0</v>
      </c>
      <c r="U205" s="3">
        <f>VLOOKUP(A205,[1]BD_REVISAR!$A$2:$U$2778,21,0)</f>
        <v>0</v>
      </c>
    </row>
    <row r="206" spans="1:21" x14ac:dyDescent="0.25">
      <c r="A206" s="3" t="s">
        <v>8700</v>
      </c>
      <c r="B206" s="3" t="s">
        <v>8196</v>
      </c>
      <c r="C206" s="3" t="s">
        <v>8699</v>
      </c>
      <c r="D206" s="4">
        <v>43237</v>
      </c>
      <c r="E206" s="3" t="s">
        <v>9328</v>
      </c>
      <c r="F206" s="3" t="s">
        <v>4761</v>
      </c>
      <c r="G206" s="3" t="s">
        <v>8695</v>
      </c>
      <c r="H206" s="3" t="s">
        <v>8149</v>
      </c>
      <c r="I206" s="3" t="s">
        <v>8698</v>
      </c>
      <c r="J206" s="3" t="s">
        <v>20</v>
      </c>
      <c r="K206" s="3" t="s">
        <v>198</v>
      </c>
      <c r="L206" s="3"/>
      <c r="M206" s="3"/>
      <c r="N206" s="3" t="s">
        <v>75</v>
      </c>
      <c r="O206" s="3">
        <v>1696</v>
      </c>
      <c r="P206" s="3">
        <v>55807443</v>
      </c>
      <c r="Q206" s="3">
        <v>55807443</v>
      </c>
      <c r="R206" s="3"/>
      <c r="S206" s="3"/>
      <c r="T206" s="3">
        <f t="shared" si="3"/>
        <v>0</v>
      </c>
      <c r="U206" s="3">
        <f>VLOOKUP(A206,[1]BD_REVISAR!$A$2:$U$2778,21,0)</f>
        <v>1</v>
      </c>
    </row>
    <row r="207" spans="1:21" x14ac:dyDescent="0.25">
      <c r="A207" s="3" t="s">
        <v>8697</v>
      </c>
      <c r="B207" s="3" t="s">
        <v>8196</v>
      </c>
      <c r="C207" s="3" t="s">
        <v>8696</v>
      </c>
      <c r="D207" s="4">
        <v>43237</v>
      </c>
      <c r="E207" s="3" t="s">
        <v>9328</v>
      </c>
      <c r="F207" s="3" t="s">
        <v>4761</v>
      </c>
      <c r="G207" s="3" t="s">
        <v>8695</v>
      </c>
      <c r="H207" s="3" t="s">
        <v>8149</v>
      </c>
      <c r="I207" s="3" t="s">
        <v>8694</v>
      </c>
      <c r="J207" s="3" t="s">
        <v>20</v>
      </c>
      <c r="K207" s="3" t="s">
        <v>198</v>
      </c>
      <c r="L207" s="3"/>
      <c r="M207" s="3"/>
      <c r="N207" s="3" t="s">
        <v>133</v>
      </c>
      <c r="O207" s="3">
        <v>1656</v>
      </c>
      <c r="P207" s="3">
        <v>117070015</v>
      </c>
      <c r="Q207" s="3"/>
      <c r="R207" s="3"/>
      <c r="S207" s="3"/>
      <c r="T207" s="3">
        <f t="shared" si="3"/>
        <v>0</v>
      </c>
      <c r="U207" s="3">
        <f>VLOOKUP(A207,[1]BD_REVISAR!$A$2:$U$2778,21,0)</f>
        <v>0</v>
      </c>
    </row>
    <row r="208" spans="1:21" x14ac:dyDescent="0.25">
      <c r="A208" s="3" t="s">
        <v>8693</v>
      </c>
      <c r="B208" s="3" t="s">
        <v>8196</v>
      </c>
      <c r="C208" s="3" t="s">
        <v>8692</v>
      </c>
      <c r="D208" s="4">
        <v>43241</v>
      </c>
      <c r="E208" s="3" t="s">
        <v>9328</v>
      </c>
      <c r="F208" s="3" t="s">
        <v>4761</v>
      </c>
      <c r="G208" s="3" t="s">
        <v>204</v>
      </c>
      <c r="H208" s="3" t="s">
        <v>8149</v>
      </c>
      <c r="I208" s="3" t="s">
        <v>8691</v>
      </c>
      <c r="J208" s="3" t="s">
        <v>3475</v>
      </c>
      <c r="K208" s="3" t="s">
        <v>150</v>
      </c>
      <c r="L208" s="3"/>
      <c r="M208" s="3"/>
      <c r="N208" s="3" t="s">
        <v>602</v>
      </c>
      <c r="O208" s="3">
        <v>1734</v>
      </c>
      <c r="P208" s="3">
        <v>22283500</v>
      </c>
      <c r="Q208" s="3"/>
      <c r="R208" s="3"/>
      <c r="S208" s="3"/>
      <c r="T208" s="3">
        <f t="shared" si="3"/>
        <v>0</v>
      </c>
      <c r="U208" s="3">
        <f>VLOOKUP(A208,[1]BD_REVISAR!$A$2:$U$2778,21,0)</f>
        <v>0</v>
      </c>
    </row>
    <row r="209" spans="1:21" x14ac:dyDescent="0.25">
      <c r="A209" s="3" t="s">
        <v>8690</v>
      </c>
      <c r="B209" s="3" t="s">
        <v>8196</v>
      </c>
      <c r="C209" s="3" t="s">
        <v>8689</v>
      </c>
      <c r="D209" s="4">
        <v>43241</v>
      </c>
      <c r="E209" s="3" t="s">
        <v>9328</v>
      </c>
      <c r="F209" s="3" t="s">
        <v>4761</v>
      </c>
      <c r="G209" s="3" t="s">
        <v>6248</v>
      </c>
      <c r="H209" s="3" t="s">
        <v>8149</v>
      </c>
      <c r="I209" s="3" t="s">
        <v>8688</v>
      </c>
      <c r="J209" s="3" t="s">
        <v>1</v>
      </c>
      <c r="K209" s="3" t="s">
        <v>440</v>
      </c>
      <c r="L209" s="3"/>
      <c r="M209" s="3"/>
      <c r="N209" s="3" t="s">
        <v>75</v>
      </c>
      <c r="O209" s="3">
        <v>1806</v>
      </c>
      <c r="P209" s="3">
        <v>697130991</v>
      </c>
      <c r="Q209" s="3">
        <v>697130991</v>
      </c>
      <c r="R209" s="3"/>
      <c r="S209" s="3"/>
      <c r="T209" s="3">
        <f t="shared" si="3"/>
        <v>0</v>
      </c>
      <c r="U209" s="3">
        <f>VLOOKUP(A209,[1]BD_REVISAR!$A$2:$U$2778,21,0)</f>
        <v>1</v>
      </c>
    </row>
    <row r="210" spans="1:21" x14ac:dyDescent="0.25">
      <c r="A210" s="3" t="s">
        <v>8687</v>
      </c>
      <c r="B210" s="3" t="s">
        <v>8196</v>
      </c>
      <c r="C210" s="3" t="s">
        <v>8686</v>
      </c>
      <c r="D210" s="4">
        <v>43237</v>
      </c>
      <c r="E210" s="3" t="s">
        <v>9328</v>
      </c>
      <c r="F210" s="3" t="s">
        <v>4761</v>
      </c>
      <c r="G210" s="3" t="s">
        <v>8498</v>
      </c>
      <c r="H210" s="3" t="s">
        <v>8149</v>
      </c>
      <c r="I210" s="3" t="s">
        <v>8685</v>
      </c>
      <c r="J210" s="3" t="s">
        <v>3475</v>
      </c>
      <c r="K210" s="3" t="s">
        <v>184</v>
      </c>
      <c r="L210" s="3"/>
      <c r="M210" s="3"/>
      <c r="N210" s="3" t="s">
        <v>75</v>
      </c>
      <c r="O210" s="3">
        <v>1723</v>
      </c>
      <c r="P210" s="3">
        <v>57204900</v>
      </c>
      <c r="Q210" s="3">
        <v>57204900</v>
      </c>
      <c r="R210" s="3"/>
      <c r="S210" s="3"/>
      <c r="T210" s="3">
        <f t="shared" si="3"/>
        <v>0</v>
      </c>
      <c r="U210" s="3">
        <f>VLOOKUP(A210,[1]BD_REVISAR!$A$2:$U$2778,21,0)</f>
        <v>1</v>
      </c>
    </row>
    <row r="211" spans="1:21" x14ac:dyDescent="0.25">
      <c r="A211" s="3" t="s">
        <v>8684</v>
      </c>
      <c r="B211" s="3" t="s">
        <v>8151</v>
      </c>
      <c r="C211" s="3" t="s">
        <v>8683</v>
      </c>
      <c r="D211" s="4">
        <v>43252</v>
      </c>
      <c r="E211" s="3" t="s">
        <v>9328</v>
      </c>
      <c r="F211" s="3" t="s">
        <v>4761</v>
      </c>
      <c r="G211" s="3" t="s">
        <v>8490</v>
      </c>
      <c r="H211" s="3" t="s">
        <v>8149</v>
      </c>
      <c r="I211" s="3" t="s">
        <v>8680</v>
      </c>
      <c r="J211" s="3" t="s">
        <v>8679</v>
      </c>
      <c r="K211" s="3" t="s">
        <v>87</v>
      </c>
      <c r="L211" s="3"/>
      <c r="M211" s="3"/>
      <c r="N211" s="3" t="s">
        <v>133</v>
      </c>
      <c r="O211" s="3"/>
      <c r="P211" s="3">
        <v>250885629</v>
      </c>
      <c r="Q211" s="3"/>
      <c r="R211" s="3">
        <v>1.62</v>
      </c>
      <c r="S211" s="3"/>
      <c r="T211" s="3">
        <f t="shared" si="3"/>
        <v>0</v>
      </c>
      <c r="U211" s="3">
        <f>VLOOKUP(A211,[1]BD_REVISAR!$A$2:$U$2778,21,0)</f>
        <v>0</v>
      </c>
    </row>
    <row r="212" spans="1:21" x14ac:dyDescent="0.25">
      <c r="A212" s="3" t="s">
        <v>8682</v>
      </c>
      <c r="B212" s="3" t="s">
        <v>8151</v>
      </c>
      <c r="C212" s="3" t="s">
        <v>8681</v>
      </c>
      <c r="D212" s="4">
        <v>43272</v>
      </c>
      <c r="E212" s="3" t="s">
        <v>9328</v>
      </c>
      <c r="F212" s="3" t="s">
        <v>4761</v>
      </c>
      <c r="G212" s="3" t="s">
        <v>8490</v>
      </c>
      <c r="H212" s="3" t="s">
        <v>8149</v>
      </c>
      <c r="I212" s="3" t="s">
        <v>8680</v>
      </c>
      <c r="J212" s="3" t="s">
        <v>8679</v>
      </c>
      <c r="K212" s="3" t="s">
        <v>87</v>
      </c>
      <c r="L212" s="3"/>
      <c r="M212" s="3"/>
      <c r="N212" s="3" t="s">
        <v>133</v>
      </c>
      <c r="O212" s="3"/>
      <c r="P212" s="3">
        <v>237779153</v>
      </c>
      <c r="Q212" s="3"/>
      <c r="R212" s="3">
        <v>1.63</v>
      </c>
      <c r="S212" s="3"/>
      <c r="T212" s="3">
        <f t="shared" si="3"/>
        <v>0</v>
      </c>
      <c r="U212" s="3">
        <f>VLOOKUP(A212,[1]BD_REVISAR!$A$2:$U$2778,21,0)</f>
        <v>0</v>
      </c>
    </row>
    <row r="213" spans="1:21" x14ac:dyDescent="0.25">
      <c r="A213" s="3" t="s">
        <v>8678</v>
      </c>
      <c r="B213" s="3" t="s">
        <v>8151</v>
      </c>
      <c r="C213" s="3" t="s">
        <v>8677</v>
      </c>
      <c r="D213" s="4">
        <v>43256</v>
      </c>
      <c r="E213" s="3" t="s">
        <v>9328</v>
      </c>
      <c r="F213" s="3" t="s">
        <v>4761</v>
      </c>
      <c r="G213" s="3" t="s">
        <v>8676</v>
      </c>
      <c r="H213" s="3" t="s">
        <v>8149</v>
      </c>
      <c r="I213" s="3" t="s">
        <v>8675</v>
      </c>
      <c r="J213" s="3" t="s">
        <v>20</v>
      </c>
      <c r="K213" s="3" t="s">
        <v>198</v>
      </c>
      <c r="L213" s="3"/>
      <c r="M213" s="3"/>
      <c r="N213" s="3" t="s">
        <v>133</v>
      </c>
      <c r="O213" s="3"/>
      <c r="P213" s="3">
        <v>238715580</v>
      </c>
      <c r="Q213" s="3"/>
      <c r="R213" s="3">
        <v>1.6</v>
      </c>
      <c r="S213" s="3"/>
      <c r="T213" s="3">
        <f t="shared" si="3"/>
        <v>0</v>
      </c>
      <c r="U213" s="3">
        <f>VLOOKUP(A213,[1]BD_REVISAR!$A$2:$U$2778,21,0)</f>
        <v>0</v>
      </c>
    </row>
    <row r="214" spans="1:21" x14ac:dyDescent="0.25">
      <c r="A214" s="3" t="s">
        <v>8674</v>
      </c>
      <c r="B214" s="3" t="s">
        <v>8151</v>
      </c>
      <c r="C214" s="3" t="s">
        <v>8673</v>
      </c>
      <c r="D214" s="4">
        <v>43257</v>
      </c>
      <c r="E214" s="3" t="s">
        <v>9328</v>
      </c>
      <c r="F214" s="3" t="s">
        <v>4761</v>
      </c>
      <c r="G214" s="3" t="s">
        <v>8672</v>
      </c>
      <c r="H214" s="3" t="s">
        <v>8149</v>
      </c>
      <c r="I214" s="3" t="s">
        <v>8671</v>
      </c>
      <c r="J214" s="3" t="s">
        <v>20</v>
      </c>
      <c r="K214" s="3" t="s">
        <v>150</v>
      </c>
      <c r="L214" s="3"/>
      <c r="M214" s="3"/>
      <c r="N214" s="3" t="s">
        <v>602</v>
      </c>
      <c r="O214" s="3"/>
      <c r="P214" s="3">
        <v>4484455086</v>
      </c>
      <c r="Q214" s="3"/>
      <c r="R214" s="3">
        <v>1.55</v>
      </c>
      <c r="S214" s="3"/>
      <c r="T214" s="3">
        <f t="shared" si="3"/>
        <v>0</v>
      </c>
      <c r="U214" s="3">
        <f>VLOOKUP(A214,[1]BD_REVISAR!$A$2:$U$2778,21,0)</f>
        <v>0</v>
      </c>
    </row>
    <row r="215" spans="1:21" x14ac:dyDescent="0.25">
      <c r="A215" s="3" t="s">
        <v>8670</v>
      </c>
      <c r="B215" s="3" t="s">
        <v>8151</v>
      </c>
      <c r="C215" s="3" t="s">
        <v>8669</v>
      </c>
      <c r="D215" s="4">
        <v>43257</v>
      </c>
      <c r="E215" s="3" t="s">
        <v>9328</v>
      </c>
      <c r="F215" s="3" t="s">
        <v>4761</v>
      </c>
      <c r="G215" s="3" t="s">
        <v>3957</v>
      </c>
      <c r="H215" s="3" t="s">
        <v>8149</v>
      </c>
      <c r="I215" s="3" t="s">
        <v>8666</v>
      </c>
      <c r="J215" s="3" t="s">
        <v>3475</v>
      </c>
      <c r="K215" s="3" t="s">
        <v>150</v>
      </c>
      <c r="L215" s="3"/>
      <c r="M215" s="3"/>
      <c r="N215" s="3" t="s">
        <v>133</v>
      </c>
      <c r="O215" s="3"/>
      <c r="P215" s="3">
        <v>5646766083</v>
      </c>
      <c r="Q215" s="3"/>
      <c r="R215" s="3">
        <v>1.55</v>
      </c>
      <c r="S215" s="3"/>
      <c r="T215" s="3">
        <f t="shared" si="3"/>
        <v>0</v>
      </c>
      <c r="U215" s="3">
        <f>VLOOKUP(A215,[1]BD_REVISAR!$A$2:$U$2778,21,0)</f>
        <v>0</v>
      </c>
    </row>
    <row r="216" spans="1:21" x14ac:dyDescent="0.25">
      <c r="A216" s="3" t="s">
        <v>8668</v>
      </c>
      <c r="B216" s="3" t="s">
        <v>8151</v>
      </c>
      <c r="C216" s="3" t="s">
        <v>8667</v>
      </c>
      <c r="D216" s="4">
        <v>43272</v>
      </c>
      <c r="E216" s="3" t="s">
        <v>9328</v>
      </c>
      <c r="F216" s="3" t="s">
        <v>4761</v>
      </c>
      <c r="G216" s="3" t="s">
        <v>3957</v>
      </c>
      <c r="H216" s="3" t="s">
        <v>8149</v>
      </c>
      <c r="I216" s="3" t="s">
        <v>8666</v>
      </c>
      <c r="J216" s="3" t="s">
        <v>3475</v>
      </c>
      <c r="K216" s="3" t="s">
        <v>150</v>
      </c>
      <c r="L216" s="3"/>
      <c r="M216" s="3"/>
      <c r="N216" s="3" t="s">
        <v>75</v>
      </c>
      <c r="O216" s="3">
        <v>1857</v>
      </c>
      <c r="P216" s="3">
        <v>4150500000</v>
      </c>
      <c r="Q216" s="3">
        <v>156800000</v>
      </c>
      <c r="R216" s="3">
        <v>1.45</v>
      </c>
      <c r="S216" s="3"/>
      <c r="T216" s="3">
        <f t="shared" si="3"/>
        <v>0</v>
      </c>
      <c r="U216" s="3">
        <f>VLOOKUP(A216,[1]BD_REVISAR!$A$2:$U$2778,21,0)</f>
        <v>1</v>
      </c>
    </row>
    <row r="217" spans="1:21" x14ac:dyDescent="0.25">
      <c r="A217" s="3" t="s">
        <v>8665</v>
      </c>
      <c r="B217" s="3" t="s">
        <v>8151</v>
      </c>
      <c r="C217" s="3" t="s">
        <v>8664</v>
      </c>
      <c r="D217" s="4">
        <v>43258</v>
      </c>
      <c r="E217" s="3" t="s">
        <v>9328</v>
      </c>
      <c r="F217" s="3" t="s">
        <v>4761</v>
      </c>
      <c r="G217" s="3" t="s">
        <v>8663</v>
      </c>
      <c r="H217" s="3" t="s">
        <v>8149</v>
      </c>
      <c r="I217" s="3" t="s">
        <v>8662</v>
      </c>
      <c r="J217" s="3" t="s">
        <v>20</v>
      </c>
      <c r="K217" s="3" t="s">
        <v>150</v>
      </c>
      <c r="L217" s="3"/>
      <c r="M217" s="3"/>
      <c r="N217" s="3" t="s">
        <v>602</v>
      </c>
      <c r="O217" s="3"/>
      <c r="P217" s="3">
        <v>2737440603.165</v>
      </c>
      <c r="Q217" s="3"/>
      <c r="R217" s="3">
        <v>1.43</v>
      </c>
      <c r="S217" s="3"/>
      <c r="T217" s="3">
        <f t="shared" si="3"/>
        <v>0</v>
      </c>
      <c r="U217" s="3">
        <f>VLOOKUP(A217,[1]BD_REVISAR!$A$2:$U$2778,21,0)</f>
        <v>0</v>
      </c>
    </row>
    <row r="218" spans="1:21" x14ac:dyDescent="0.25">
      <c r="A218" s="3" t="s">
        <v>8661</v>
      </c>
      <c r="B218" s="3" t="s">
        <v>8151</v>
      </c>
      <c r="C218" s="3" t="s">
        <v>8660</v>
      </c>
      <c r="D218" s="4">
        <v>43259</v>
      </c>
      <c r="E218" s="3" t="s">
        <v>9328</v>
      </c>
      <c r="F218" s="3" t="s">
        <v>4761</v>
      </c>
      <c r="G218" s="3" t="s">
        <v>2656</v>
      </c>
      <c r="H218" s="3" t="s">
        <v>8149</v>
      </c>
      <c r="I218" s="3" t="s">
        <v>8659</v>
      </c>
      <c r="J218" s="3" t="s">
        <v>20</v>
      </c>
      <c r="K218" s="3" t="s">
        <v>150</v>
      </c>
      <c r="L218" s="3"/>
      <c r="M218" s="3"/>
      <c r="N218" s="3" t="s">
        <v>602</v>
      </c>
      <c r="O218" s="3"/>
      <c r="P218" s="3">
        <v>3199137335</v>
      </c>
      <c r="Q218" s="3"/>
      <c r="R218" s="3">
        <v>1.49</v>
      </c>
      <c r="S218" s="3"/>
      <c r="T218" s="3">
        <f t="shared" si="3"/>
        <v>0</v>
      </c>
      <c r="U218" s="3">
        <f>VLOOKUP(A218,[1]BD_REVISAR!$A$2:$U$2778,21,0)</f>
        <v>0</v>
      </c>
    </row>
    <row r="219" spans="1:21" x14ac:dyDescent="0.25">
      <c r="A219" s="3" t="s">
        <v>8658</v>
      </c>
      <c r="B219" s="3" t="s">
        <v>8151</v>
      </c>
      <c r="C219" s="3" t="s">
        <v>8657</v>
      </c>
      <c r="D219" s="4">
        <v>43264</v>
      </c>
      <c r="E219" s="3" t="s">
        <v>9328</v>
      </c>
      <c r="F219" s="3" t="s">
        <v>4761</v>
      </c>
      <c r="G219" s="3" t="s">
        <v>8656</v>
      </c>
      <c r="H219" s="3" t="s">
        <v>8149</v>
      </c>
      <c r="I219" s="3" t="s">
        <v>8655</v>
      </c>
      <c r="J219" s="3" t="s">
        <v>6</v>
      </c>
      <c r="K219" s="3" t="s">
        <v>184</v>
      </c>
      <c r="L219" s="3"/>
      <c r="M219" s="3"/>
      <c r="N219" s="3" t="s">
        <v>602</v>
      </c>
      <c r="O219" s="3"/>
      <c r="P219" s="3">
        <v>30400000</v>
      </c>
      <c r="Q219" s="3"/>
      <c r="R219" s="3">
        <v>3</v>
      </c>
      <c r="S219" s="3"/>
      <c r="T219" s="3">
        <f t="shared" si="3"/>
        <v>0</v>
      </c>
      <c r="U219" s="3">
        <f>VLOOKUP(A219,[1]BD_REVISAR!$A$2:$U$2778,21,0)</f>
        <v>0</v>
      </c>
    </row>
    <row r="220" spans="1:21" x14ac:dyDescent="0.25">
      <c r="A220" s="3" t="s">
        <v>8654</v>
      </c>
      <c r="B220" s="3" t="s">
        <v>8151</v>
      </c>
      <c r="C220" s="3" t="s">
        <v>8653</v>
      </c>
      <c r="D220" s="4">
        <v>43264</v>
      </c>
      <c r="E220" s="3" t="s">
        <v>9328</v>
      </c>
      <c r="F220" s="3" t="s">
        <v>4761</v>
      </c>
      <c r="G220" s="3" t="s">
        <v>5430</v>
      </c>
      <c r="H220" s="3" t="s">
        <v>8149</v>
      </c>
      <c r="I220" s="3" t="s">
        <v>8652</v>
      </c>
      <c r="J220" s="3" t="s">
        <v>3475</v>
      </c>
      <c r="K220" s="3" t="s">
        <v>150</v>
      </c>
      <c r="L220" s="3"/>
      <c r="M220" s="3"/>
      <c r="N220" s="3" t="s">
        <v>75</v>
      </c>
      <c r="O220" s="3">
        <v>1849</v>
      </c>
      <c r="P220" s="3">
        <v>68859400</v>
      </c>
      <c r="Q220" s="3">
        <v>68859400</v>
      </c>
      <c r="R220" s="3">
        <v>2.1</v>
      </c>
      <c r="S220" s="3"/>
      <c r="T220" s="3">
        <f t="shared" si="3"/>
        <v>0</v>
      </c>
      <c r="U220" s="3">
        <f>VLOOKUP(A220,[1]BD_REVISAR!$A$2:$U$2778,21,0)</f>
        <v>1</v>
      </c>
    </row>
    <row r="221" spans="1:21" x14ac:dyDescent="0.25">
      <c r="A221" s="3" t="s">
        <v>8651</v>
      </c>
      <c r="B221" s="3" t="s">
        <v>8151</v>
      </c>
      <c r="C221" s="3" t="s">
        <v>8650</v>
      </c>
      <c r="D221" s="4">
        <v>43264</v>
      </c>
      <c r="E221" s="3" t="s">
        <v>9328</v>
      </c>
      <c r="F221" s="3" t="s">
        <v>4761</v>
      </c>
      <c r="G221" s="3" t="s">
        <v>2426</v>
      </c>
      <c r="H221" s="3" t="s">
        <v>8149</v>
      </c>
      <c r="I221" s="3" t="s">
        <v>8649</v>
      </c>
      <c r="J221" s="3" t="s">
        <v>20</v>
      </c>
      <c r="K221" s="3" t="s">
        <v>124</v>
      </c>
      <c r="L221" s="3"/>
      <c r="M221" s="3"/>
      <c r="N221" s="3" t="s">
        <v>75</v>
      </c>
      <c r="O221" s="3">
        <v>1854</v>
      </c>
      <c r="P221" s="3">
        <v>31258230</v>
      </c>
      <c r="Q221" s="3">
        <v>31258230</v>
      </c>
      <c r="R221" s="3">
        <v>1.55</v>
      </c>
      <c r="S221" s="3"/>
      <c r="T221" s="3">
        <f t="shared" si="3"/>
        <v>0</v>
      </c>
      <c r="U221" s="3">
        <f>VLOOKUP(A221,[1]BD_REVISAR!$A$2:$U$2778,21,0)</f>
        <v>1</v>
      </c>
    </row>
    <row r="222" spans="1:21" x14ac:dyDescent="0.25">
      <c r="A222" s="3" t="s">
        <v>8648</v>
      </c>
      <c r="B222" s="3" t="s">
        <v>8151</v>
      </c>
      <c r="C222" s="3" t="s">
        <v>8647</v>
      </c>
      <c r="D222" s="4">
        <v>43266</v>
      </c>
      <c r="E222" s="3" t="s">
        <v>9328</v>
      </c>
      <c r="F222" s="3" t="s">
        <v>4761</v>
      </c>
      <c r="G222" s="3" t="s">
        <v>6813</v>
      </c>
      <c r="H222" s="3" t="s">
        <v>8149</v>
      </c>
      <c r="I222" s="3" t="s">
        <v>8644</v>
      </c>
      <c r="J222" s="3" t="s">
        <v>20</v>
      </c>
      <c r="K222" s="3" t="s">
        <v>184</v>
      </c>
      <c r="L222" s="3"/>
      <c r="M222" s="3"/>
      <c r="N222" s="3" t="s">
        <v>133</v>
      </c>
      <c r="O222" s="3"/>
      <c r="P222" s="3">
        <v>3178679914</v>
      </c>
      <c r="Q222" s="3"/>
      <c r="R222" s="3">
        <v>1.6</v>
      </c>
      <c r="S222" s="3">
        <v>53437</v>
      </c>
      <c r="T222" s="3">
        <f t="shared" si="3"/>
        <v>0</v>
      </c>
      <c r="U222" s="3">
        <f>VLOOKUP(A222,[1]BD_REVISAR!$A$2:$U$2778,21,0)</f>
        <v>0</v>
      </c>
    </row>
    <row r="223" spans="1:21" x14ac:dyDescent="0.25">
      <c r="A223" s="3" t="s">
        <v>8646</v>
      </c>
      <c r="B223" s="3" t="s">
        <v>8151</v>
      </c>
      <c r="C223" s="3" t="s">
        <v>8645</v>
      </c>
      <c r="D223" s="4">
        <v>43276</v>
      </c>
      <c r="E223" s="3" t="s">
        <v>9328</v>
      </c>
      <c r="F223" s="3" t="s">
        <v>4761</v>
      </c>
      <c r="G223" s="3" t="s">
        <v>6813</v>
      </c>
      <c r="H223" s="3" t="s">
        <v>8149</v>
      </c>
      <c r="I223" s="3" t="s">
        <v>8644</v>
      </c>
      <c r="J223" s="3" t="s">
        <v>20</v>
      </c>
      <c r="K223" s="3" t="s">
        <v>184</v>
      </c>
      <c r="L223" s="3"/>
      <c r="M223" s="3"/>
      <c r="N223" s="3" t="s">
        <v>602</v>
      </c>
      <c r="O223" s="3"/>
      <c r="P223" s="3">
        <v>605015412</v>
      </c>
      <c r="Q223" s="3"/>
      <c r="R223" s="3">
        <v>1.6</v>
      </c>
      <c r="S223" s="3">
        <v>53437</v>
      </c>
      <c r="T223" s="3">
        <f t="shared" si="3"/>
        <v>0</v>
      </c>
      <c r="U223" s="3">
        <f>VLOOKUP(A223,[1]BD_REVISAR!$A$2:$U$2778,21,0)</f>
        <v>0</v>
      </c>
    </row>
    <row r="224" spans="1:21" x14ac:dyDescent="0.25">
      <c r="A224" s="3" t="s">
        <v>8643</v>
      </c>
      <c r="B224" s="3" t="s">
        <v>8151</v>
      </c>
      <c r="C224" s="3" t="s">
        <v>8642</v>
      </c>
      <c r="D224" s="4">
        <v>43266</v>
      </c>
      <c r="E224" s="3" t="s">
        <v>9328</v>
      </c>
      <c r="F224" s="3" t="s">
        <v>4761</v>
      </c>
      <c r="G224" s="3" t="s">
        <v>7680</v>
      </c>
      <c r="H224" s="3" t="s">
        <v>8149</v>
      </c>
      <c r="I224" s="3" t="s">
        <v>8641</v>
      </c>
      <c r="J224" s="3" t="s">
        <v>1</v>
      </c>
      <c r="K224" s="3" t="s">
        <v>198</v>
      </c>
      <c r="L224" s="3"/>
      <c r="M224" s="3"/>
      <c r="N224" s="3" t="s">
        <v>133</v>
      </c>
      <c r="O224" s="3"/>
      <c r="P224" s="3">
        <v>284584410</v>
      </c>
      <c r="Q224" s="3"/>
      <c r="R224" s="3">
        <v>1.6</v>
      </c>
      <c r="S224" s="3"/>
      <c r="T224" s="3">
        <f t="shared" si="3"/>
        <v>0</v>
      </c>
      <c r="U224" s="3">
        <f>VLOOKUP(A224,[1]BD_REVISAR!$A$2:$U$2778,21,0)</f>
        <v>0</v>
      </c>
    </row>
    <row r="225" spans="1:21" x14ac:dyDescent="0.25">
      <c r="A225" s="3" t="s">
        <v>8640</v>
      </c>
      <c r="B225" s="3" t="s">
        <v>8151</v>
      </c>
      <c r="C225" s="3" t="s">
        <v>8233</v>
      </c>
      <c r="D225" s="4">
        <v>43266</v>
      </c>
      <c r="E225" s="3" t="s">
        <v>9328</v>
      </c>
      <c r="F225" s="3" t="s">
        <v>4761</v>
      </c>
      <c r="G225" s="3" t="s">
        <v>8485</v>
      </c>
      <c r="H225" s="3" t="s">
        <v>8149</v>
      </c>
      <c r="I225" s="3" t="s">
        <v>8635</v>
      </c>
      <c r="J225" s="3" t="s">
        <v>20</v>
      </c>
      <c r="K225" s="3" t="s">
        <v>198</v>
      </c>
      <c r="L225" s="3"/>
      <c r="M225" s="3"/>
      <c r="N225" s="3" t="s">
        <v>133</v>
      </c>
      <c r="O225" s="3"/>
      <c r="P225" s="3">
        <v>61630040</v>
      </c>
      <c r="Q225" s="3"/>
      <c r="R225" s="3">
        <v>1.6</v>
      </c>
      <c r="S225" s="3">
        <v>12000</v>
      </c>
      <c r="T225" s="3">
        <f t="shared" si="3"/>
        <v>0</v>
      </c>
      <c r="U225" s="3">
        <f>VLOOKUP(A225,[1]BD_REVISAR!$A$2:$U$2778,21,0)</f>
        <v>0</v>
      </c>
    </row>
    <row r="226" spans="1:21" x14ac:dyDescent="0.25">
      <c r="A226" s="3" t="s">
        <v>8639</v>
      </c>
      <c r="B226" s="3" t="s">
        <v>8151</v>
      </c>
      <c r="C226" s="3" t="s">
        <v>8638</v>
      </c>
      <c r="D226" s="4">
        <v>43273</v>
      </c>
      <c r="E226" s="3" t="s">
        <v>9328</v>
      </c>
      <c r="F226" s="3" t="s">
        <v>4761</v>
      </c>
      <c r="G226" s="3" t="s">
        <v>8485</v>
      </c>
      <c r="H226" s="3" t="s">
        <v>8149</v>
      </c>
      <c r="I226" s="3" t="s">
        <v>8635</v>
      </c>
      <c r="J226" s="3" t="s">
        <v>20</v>
      </c>
      <c r="K226" s="3" t="s">
        <v>198</v>
      </c>
      <c r="L226" s="3"/>
      <c r="M226" s="3"/>
      <c r="N226" s="3" t="s">
        <v>133</v>
      </c>
      <c r="O226" s="3"/>
      <c r="P226" s="3">
        <v>31281000</v>
      </c>
      <c r="Q226" s="3"/>
      <c r="R226" s="3">
        <v>1.6</v>
      </c>
      <c r="S226" s="3">
        <v>12000</v>
      </c>
      <c r="T226" s="3">
        <f t="shared" si="3"/>
        <v>0</v>
      </c>
      <c r="U226" s="3">
        <f>VLOOKUP(A226,[1]BD_REVISAR!$A$2:$U$2778,21,0)</f>
        <v>0</v>
      </c>
    </row>
    <row r="227" spans="1:21" x14ac:dyDescent="0.25">
      <c r="A227" s="3" t="s">
        <v>8637</v>
      </c>
      <c r="B227" s="3" t="s">
        <v>8151</v>
      </c>
      <c r="C227" s="3" t="s">
        <v>8636</v>
      </c>
      <c r="D227" s="4">
        <v>43277</v>
      </c>
      <c r="E227" s="3" t="s">
        <v>9328</v>
      </c>
      <c r="F227" s="3" t="s">
        <v>4761</v>
      </c>
      <c r="G227" s="3" t="s">
        <v>8485</v>
      </c>
      <c r="H227" s="3" t="s">
        <v>8149</v>
      </c>
      <c r="I227" s="3" t="s">
        <v>8635</v>
      </c>
      <c r="J227" s="3" t="s">
        <v>20</v>
      </c>
      <c r="K227" s="3" t="s">
        <v>198</v>
      </c>
      <c r="L227" s="3"/>
      <c r="M227" s="3"/>
      <c r="N227" s="3" t="s">
        <v>75</v>
      </c>
      <c r="O227" s="3">
        <v>1853</v>
      </c>
      <c r="P227" s="3">
        <v>34281000</v>
      </c>
      <c r="Q227" s="3">
        <v>34281000</v>
      </c>
      <c r="R227" s="3">
        <v>1.6</v>
      </c>
      <c r="S227" s="3">
        <v>12000</v>
      </c>
      <c r="T227" s="3">
        <f t="shared" si="3"/>
        <v>0</v>
      </c>
      <c r="U227" s="3">
        <f>VLOOKUP(A227,[1]BD_REVISAR!$A$2:$U$2778,21,0)</f>
        <v>1</v>
      </c>
    </row>
    <row r="228" spans="1:21" x14ac:dyDescent="0.25">
      <c r="A228" s="3" t="s">
        <v>8634</v>
      </c>
      <c r="B228" s="3" t="s">
        <v>8151</v>
      </c>
      <c r="C228" s="3" t="s">
        <v>8633</v>
      </c>
      <c r="D228" s="4">
        <v>43269</v>
      </c>
      <c r="E228" s="3" t="s">
        <v>9328</v>
      </c>
      <c r="F228" s="3" t="s">
        <v>4761</v>
      </c>
      <c r="G228" s="3" t="s">
        <v>806</v>
      </c>
      <c r="H228" s="3" t="s">
        <v>8149</v>
      </c>
      <c r="I228" s="3" t="s">
        <v>8632</v>
      </c>
      <c r="J228" s="3" t="s">
        <v>20</v>
      </c>
      <c r="K228" s="3" t="s">
        <v>192</v>
      </c>
      <c r="L228" s="3"/>
      <c r="M228" s="3"/>
      <c r="N228" s="3" t="s">
        <v>133</v>
      </c>
      <c r="O228" s="3"/>
      <c r="P228" s="3">
        <v>85693200</v>
      </c>
      <c r="Q228" s="3"/>
      <c r="R228" s="3">
        <v>1.6</v>
      </c>
      <c r="S228" s="3"/>
      <c r="T228" s="3">
        <f t="shared" si="3"/>
        <v>0</v>
      </c>
      <c r="U228" s="3">
        <f>VLOOKUP(A228,[1]BD_REVISAR!$A$2:$U$2778,21,0)</f>
        <v>0</v>
      </c>
    </row>
    <row r="229" spans="1:21" x14ac:dyDescent="0.25">
      <c r="A229" s="3" t="s">
        <v>8631</v>
      </c>
      <c r="B229" s="3" t="s">
        <v>8151</v>
      </c>
      <c r="C229" s="3" t="s">
        <v>8630</v>
      </c>
      <c r="D229" s="4">
        <v>43269</v>
      </c>
      <c r="E229" s="3" t="s">
        <v>9328</v>
      </c>
      <c r="F229" s="3" t="s">
        <v>4761</v>
      </c>
      <c r="G229" s="3" t="s">
        <v>8629</v>
      </c>
      <c r="H229" s="3" t="s">
        <v>8149</v>
      </c>
      <c r="I229" s="3" t="s">
        <v>8628</v>
      </c>
      <c r="J229" s="3" t="s">
        <v>20</v>
      </c>
      <c r="K229" s="3" t="s">
        <v>150</v>
      </c>
      <c r="L229" s="3"/>
      <c r="M229" s="3"/>
      <c r="N229" s="3" t="s">
        <v>133</v>
      </c>
      <c r="O229" s="3"/>
      <c r="P229" s="3">
        <v>81781755</v>
      </c>
      <c r="Q229" s="3"/>
      <c r="R229" s="3">
        <v>2.2000000000000002</v>
      </c>
      <c r="S229" s="3"/>
      <c r="T229" s="3">
        <f t="shared" si="3"/>
        <v>0</v>
      </c>
      <c r="U229" s="3">
        <f>VLOOKUP(A229,[1]BD_REVISAR!$A$2:$U$2778,21,0)</f>
        <v>0</v>
      </c>
    </row>
    <row r="230" spans="1:21" x14ac:dyDescent="0.25">
      <c r="A230" s="3" t="s">
        <v>8627</v>
      </c>
      <c r="B230" s="3" t="s">
        <v>8151</v>
      </c>
      <c r="C230" s="3" t="s">
        <v>8626</v>
      </c>
      <c r="D230" s="4">
        <v>43272</v>
      </c>
      <c r="E230" s="3" t="s">
        <v>9328</v>
      </c>
      <c r="F230" s="3" t="s">
        <v>4761</v>
      </c>
      <c r="G230" s="3" t="s">
        <v>8625</v>
      </c>
      <c r="H230" s="3" t="s">
        <v>8149</v>
      </c>
      <c r="I230" s="3" t="s">
        <v>8624</v>
      </c>
      <c r="J230" s="3" t="s">
        <v>20</v>
      </c>
      <c r="K230" s="3" t="s">
        <v>150</v>
      </c>
      <c r="L230" s="3"/>
      <c r="M230" s="3"/>
      <c r="N230" s="3" t="s">
        <v>133</v>
      </c>
      <c r="O230" s="3"/>
      <c r="P230" s="3">
        <v>245025679</v>
      </c>
      <c r="Q230" s="3"/>
      <c r="R230" s="3">
        <v>1.56</v>
      </c>
      <c r="S230" s="3"/>
      <c r="T230" s="3">
        <f t="shared" si="3"/>
        <v>0</v>
      </c>
      <c r="U230" s="3">
        <f>VLOOKUP(A230,[1]BD_REVISAR!$A$2:$U$2778,21,0)</f>
        <v>0</v>
      </c>
    </row>
    <row r="231" spans="1:21" x14ac:dyDescent="0.25">
      <c r="A231" s="3" t="s">
        <v>8623</v>
      </c>
      <c r="B231" s="3" t="s">
        <v>8151</v>
      </c>
      <c r="C231" s="3" t="s">
        <v>8622</v>
      </c>
      <c r="D231" s="4">
        <v>43271</v>
      </c>
      <c r="E231" s="3" t="s">
        <v>9328</v>
      </c>
      <c r="F231" s="3" t="s">
        <v>4761</v>
      </c>
      <c r="G231" s="3" t="s">
        <v>1831</v>
      </c>
      <c r="H231" s="3" t="s">
        <v>8149</v>
      </c>
      <c r="I231" s="3" t="s">
        <v>8621</v>
      </c>
      <c r="J231" s="3" t="s">
        <v>3475</v>
      </c>
      <c r="K231" s="3" t="s">
        <v>150</v>
      </c>
      <c r="L231" s="3"/>
      <c r="M231" s="3"/>
      <c r="N231" s="3" t="s">
        <v>602</v>
      </c>
      <c r="O231" s="3"/>
      <c r="P231" s="3">
        <v>255192490</v>
      </c>
      <c r="Q231" s="3"/>
      <c r="R231" s="3">
        <v>1.6</v>
      </c>
      <c r="S231" s="3"/>
      <c r="T231" s="3">
        <f t="shared" si="3"/>
        <v>0</v>
      </c>
      <c r="U231" s="3">
        <f>VLOOKUP(A231,[1]BD_REVISAR!$A$2:$U$2778,21,0)</f>
        <v>0</v>
      </c>
    </row>
    <row r="232" spans="1:21" x14ac:dyDescent="0.25">
      <c r="A232" s="3" t="s">
        <v>8620</v>
      </c>
      <c r="B232" s="3" t="s">
        <v>8151</v>
      </c>
      <c r="C232" s="3" t="s">
        <v>8619</v>
      </c>
      <c r="D232" s="4">
        <v>43271</v>
      </c>
      <c r="E232" s="3" t="s">
        <v>9328</v>
      </c>
      <c r="F232" s="3" t="s">
        <v>4761</v>
      </c>
      <c r="G232" s="3" t="s">
        <v>17</v>
      </c>
      <c r="H232" s="3" t="s">
        <v>8149</v>
      </c>
      <c r="I232" s="3" t="s">
        <v>8618</v>
      </c>
      <c r="J232" s="3" t="s">
        <v>3475</v>
      </c>
      <c r="K232" s="3" t="s">
        <v>124</v>
      </c>
      <c r="L232" s="3"/>
      <c r="M232" s="3"/>
      <c r="N232" s="3" t="s">
        <v>602</v>
      </c>
      <c r="O232" s="3"/>
      <c r="P232" s="3">
        <v>9900000</v>
      </c>
      <c r="Q232" s="3"/>
      <c r="R232" s="3">
        <v>1.4</v>
      </c>
      <c r="S232" s="3"/>
      <c r="T232" s="3">
        <f t="shared" si="3"/>
        <v>0</v>
      </c>
      <c r="U232" s="3">
        <f>VLOOKUP(A232,[1]BD_REVISAR!$A$2:$U$2778,21,0)</f>
        <v>0</v>
      </c>
    </row>
    <row r="233" spans="1:21" x14ac:dyDescent="0.25">
      <c r="A233" s="3" t="s">
        <v>8617</v>
      </c>
      <c r="B233" s="3" t="s">
        <v>8151</v>
      </c>
      <c r="C233" s="3" t="s">
        <v>8616</v>
      </c>
      <c r="D233" s="4">
        <v>43272</v>
      </c>
      <c r="E233" s="3" t="s">
        <v>9328</v>
      </c>
      <c r="F233" s="3" t="s">
        <v>4761</v>
      </c>
      <c r="G233" s="3" t="s">
        <v>8615</v>
      </c>
      <c r="H233" s="3" t="s">
        <v>8149</v>
      </c>
      <c r="I233" s="3" t="s">
        <v>8422</v>
      </c>
      <c r="J233" s="3" t="s">
        <v>20</v>
      </c>
      <c r="K233" s="3" t="s">
        <v>150</v>
      </c>
      <c r="L233" s="3"/>
      <c r="M233" s="3"/>
      <c r="N233" s="3" t="s">
        <v>602</v>
      </c>
      <c r="O233" s="3"/>
      <c r="P233" s="3">
        <v>1281407685</v>
      </c>
      <c r="Q233" s="3"/>
      <c r="R233" s="3">
        <v>1.6</v>
      </c>
      <c r="S233" s="3"/>
      <c r="T233" s="3">
        <f t="shared" si="3"/>
        <v>0</v>
      </c>
      <c r="U233" s="3">
        <f>VLOOKUP(A233,[1]BD_REVISAR!$A$2:$U$2778,21,0)</f>
        <v>0</v>
      </c>
    </row>
    <row r="234" spans="1:21" x14ac:dyDescent="0.25">
      <c r="A234" s="3" t="s">
        <v>8614</v>
      </c>
      <c r="B234" s="3" t="s">
        <v>8151</v>
      </c>
      <c r="C234" s="3" t="s">
        <v>8612</v>
      </c>
      <c r="D234" s="4">
        <v>43272</v>
      </c>
      <c r="E234" s="3" t="s">
        <v>9328</v>
      </c>
      <c r="F234" s="3" t="s">
        <v>4761</v>
      </c>
      <c r="G234" s="3" t="s">
        <v>8611</v>
      </c>
      <c r="H234" s="3" t="s">
        <v>8149</v>
      </c>
      <c r="I234" s="3" t="s">
        <v>8610</v>
      </c>
      <c r="J234" s="3" t="s">
        <v>6</v>
      </c>
      <c r="K234" s="3" t="s">
        <v>150</v>
      </c>
      <c r="L234" s="3"/>
      <c r="M234" s="3"/>
      <c r="N234" s="3" t="s">
        <v>133</v>
      </c>
      <c r="O234" s="3"/>
      <c r="P234" s="3">
        <v>15000000</v>
      </c>
      <c r="Q234" s="3"/>
      <c r="R234" s="3">
        <v>3</v>
      </c>
      <c r="S234" s="3">
        <v>351.35</v>
      </c>
      <c r="T234" s="3">
        <f t="shared" si="3"/>
        <v>0</v>
      </c>
      <c r="U234" s="3">
        <f>VLOOKUP(A234,[1]BD_REVISAR!$A$2:$U$2778,21,0)</f>
        <v>0</v>
      </c>
    </row>
    <row r="235" spans="1:21" x14ac:dyDescent="0.25">
      <c r="A235" s="3" t="s">
        <v>8613</v>
      </c>
      <c r="B235" s="3" t="s">
        <v>8151</v>
      </c>
      <c r="C235" s="3" t="s">
        <v>8612</v>
      </c>
      <c r="D235" s="4">
        <v>43272</v>
      </c>
      <c r="E235" s="3" t="s">
        <v>9328</v>
      </c>
      <c r="F235" s="3" t="s">
        <v>4761</v>
      </c>
      <c r="G235" s="3" t="s">
        <v>8611</v>
      </c>
      <c r="H235" s="3" t="s">
        <v>8149</v>
      </c>
      <c r="I235" s="3" t="s">
        <v>8610</v>
      </c>
      <c r="J235" s="3" t="s">
        <v>6</v>
      </c>
      <c r="K235" s="3" t="s">
        <v>150</v>
      </c>
      <c r="L235" s="3"/>
      <c r="M235" s="3"/>
      <c r="N235" s="3" t="s">
        <v>75</v>
      </c>
      <c r="O235" s="3">
        <v>1855</v>
      </c>
      <c r="P235" s="3">
        <v>47588240</v>
      </c>
      <c r="Q235" s="3">
        <v>5550000</v>
      </c>
      <c r="R235" s="3">
        <v>3</v>
      </c>
      <c r="S235" s="3">
        <v>351.35</v>
      </c>
      <c r="T235" s="3">
        <f t="shared" si="3"/>
        <v>0</v>
      </c>
      <c r="U235" s="3">
        <f>VLOOKUP(A235,[1]BD_REVISAR!$A$2:$U$2778,21,0)</f>
        <v>1</v>
      </c>
    </row>
    <row r="236" spans="1:21" x14ac:dyDescent="0.25">
      <c r="A236" s="3" t="s">
        <v>8609</v>
      </c>
      <c r="B236" s="3" t="s">
        <v>8151</v>
      </c>
      <c r="C236" s="3" t="s">
        <v>8608</v>
      </c>
      <c r="D236" s="4">
        <v>43273</v>
      </c>
      <c r="E236" s="3" t="s">
        <v>9328</v>
      </c>
      <c r="F236" s="3" t="s">
        <v>4761</v>
      </c>
      <c r="G236" s="3" t="s">
        <v>8494</v>
      </c>
      <c r="H236" s="3" t="s">
        <v>8149</v>
      </c>
      <c r="I236" s="3" t="s">
        <v>8607</v>
      </c>
      <c r="J236" s="3" t="s">
        <v>1</v>
      </c>
      <c r="K236" s="3" t="s">
        <v>150</v>
      </c>
      <c r="L236" s="3"/>
      <c r="M236" s="3"/>
      <c r="N236" s="3" t="s">
        <v>133</v>
      </c>
      <c r="O236" s="3"/>
      <c r="P236" s="3">
        <v>623672576</v>
      </c>
      <c r="Q236" s="3"/>
      <c r="R236" s="3">
        <v>2</v>
      </c>
      <c r="S236" s="3">
        <v>7250</v>
      </c>
      <c r="T236" s="3">
        <f t="shared" si="3"/>
        <v>0</v>
      </c>
      <c r="U236" s="3">
        <f>VLOOKUP(A236,[1]BD_REVISAR!$A$2:$U$2778,21,0)</f>
        <v>0</v>
      </c>
    </row>
    <row r="237" spans="1:21" x14ac:dyDescent="0.25">
      <c r="A237" s="3" t="s">
        <v>8606</v>
      </c>
      <c r="B237" s="3" t="s">
        <v>8151</v>
      </c>
      <c r="C237" s="3" t="s">
        <v>8605</v>
      </c>
      <c r="D237" s="4">
        <v>43276</v>
      </c>
      <c r="E237" s="3" t="s">
        <v>9328</v>
      </c>
      <c r="F237" s="3" t="s">
        <v>4761</v>
      </c>
      <c r="G237" s="3" t="s">
        <v>8604</v>
      </c>
      <c r="H237" s="3" t="s">
        <v>8149</v>
      </c>
      <c r="I237" s="3" t="s">
        <v>8603</v>
      </c>
      <c r="J237" s="3" t="s">
        <v>3475</v>
      </c>
      <c r="K237" s="3" t="s">
        <v>150</v>
      </c>
      <c r="L237" s="3"/>
      <c r="M237" s="3"/>
      <c r="N237" s="3" t="s">
        <v>75</v>
      </c>
      <c r="O237" s="3">
        <v>1859</v>
      </c>
      <c r="P237" s="3">
        <v>71800000</v>
      </c>
      <c r="Q237" s="3">
        <v>71800000</v>
      </c>
      <c r="R237" s="3">
        <v>2.02</v>
      </c>
      <c r="S237" s="3"/>
      <c r="T237" s="3">
        <f t="shared" si="3"/>
        <v>0</v>
      </c>
      <c r="U237" s="3">
        <f>VLOOKUP(A237,[1]BD_REVISAR!$A$2:$U$2778,21,0)</f>
        <v>1</v>
      </c>
    </row>
    <row r="238" spans="1:21" x14ac:dyDescent="0.25">
      <c r="A238" s="3" t="s">
        <v>8602</v>
      </c>
      <c r="B238" s="3" t="s">
        <v>8151</v>
      </c>
      <c r="C238" s="3" t="s">
        <v>8601</v>
      </c>
      <c r="D238" s="4">
        <v>43277</v>
      </c>
      <c r="E238" s="3" t="s">
        <v>9328</v>
      </c>
      <c r="F238" s="3" t="s">
        <v>4761</v>
      </c>
      <c r="G238" s="3" t="s">
        <v>4247</v>
      </c>
      <c r="H238" s="3" t="s">
        <v>8149</v>
      </c>
      <c r="I238" s="3" t="s">
        <v>8600</v>
      </c>
      <c r="J238" s="3" t="s">
        <v>20</v>
      </c>
      <c r="K238" s="3" t="s">
        <v>184</v>
      </c>
      <c r="L238" s="3"/>
      <c r="M238" s="3"/>
      <c r="N238" s="3" t="s">
        <v>602</v>
      </c>
      <c r="O238" s="3"/>
      <c r="P238" s="3">
        <v>59129070</v>
      </c>
      <c r="Q238" s="3"/>
      <c r="R238" s="3">
        <v>1.6</v>
      </c>
      <c r="S238" s="3"/>
      <c r="T238" s="3">
        <f t="shared" si="3"/>
        <v>0</v>
      </c>
      <c r="U238" s="3">
        <f>VLOOKUP(A238,[1]BD_REVISAR!$A$2:$U$2778,21,0)</f>
        <v>0</v>
      </c>
    </row>
    <row r="239" spans="1:21" x14ac:dyDescent="0.25">
      <c r="A239" s="3" t="s">
        <v>8599</v>
      </c>
      <c r="B239" s="3" t="s">
        <v>8151</v>
      </c>
      <c r="C239" s="3" t="s">
        <v>8427</v>
      </c>
      <c r="D239" s="4">
        <v>43276</v>
      </c>
      <c r="E239" s="3" t="s">
        <v>9328</v>
      </c>
      <c r="F239" s="3" t="s">
        <v>4761</v>
      </c>
      <c r="G239" s="3" t="s">
        <v>2426</v>
      </c>
      <c r="H239" s="3" t="s">
        <v>8149</v>
      </c>
      <c r="I239" s="3" t="s">
        <v>8426</v>
      </c>
      <c r="J239" s="3" t="s">
        <v>6</v>
      </c>
      <c r="K239" s="3" t="s">
        <v>150</v>
      </c>
      <c r="L239" s="3"/>
      <c r="M239" s="3"/>
      <c r="N239" s="3" t="s">
        <v>133</v>
      </c>
      <c r="O239" s="3"/>
      <c r="P239" s="3">
        <v>17200000</v>
      </c>
      <c r="Q239" s="3"/>
      <c r="R239" s="3">
        <v>3</v>
      </c>
      <c r="S239" s="3">
        <v>1691</v>
      </c>
      <c r="T239" s="3">
        <f t="shared" si="3"/>
        <v>0</v>
      </c>
      <c r="U239" s="3">
        <f>VLOOKUP(A239,[1]BD_REVISAR!$A$2:$U$2778,21,0)</f>
        <v>0</v>
      </c>
    </row>
    <row r="240" spans="1:21" x14ac:dyDescent="0.25">
      <c r="A240" s="3" t="s">
        <v>8598</v>
      </c>
      <c r="B240" s="3" t="s">
        <v>8151</v>
      </c>
      <c r="C240" s="3" t="s">
        <v>8597</v>
      </c>
      <c r="D240" s="4">
        <v>43276</v>
      </c>
      <c r="E240" s="3" t="s">
        <v>9328</v>
      </c>
      <c r="F240" s="3" t="s">
        <v>4761</v>
      </c>
      <c r="G240" s="3" t="s">
        <v>8596</v>
      </c>
      <c r="H240" s="3" t="s">
        <v>8149</v>
      </c>
      <c r="I240" s="3" t="s">
        <v>8595</v>
      </c>
      <c r="J240" s="3" t="s">
        <v>8594</v>
      </c>
      <c r="K240" s="3" t="s">
        <v>150</v>
      </c>
      <c r="L240" s="3"/>
      <c r="M240" s="3"/>
      <c r="N240" s="3" t="s">
        <v>602</v>
      </c>
      <c r="O240" s="3"/>
      <c r="P240" s="3">
        <v>11000000</v>
      </c>
      <c r="Q240" s="3"/>
      <c r="R240" s="3">
        <v>3</v>
      </c>
      <c r="S240" s="3">
        <v>7780</v>
      </c>
      <c r="T240" s="3">
        <f t="shared" si="3"/>
        <v>0</v>
      </c>
      <c r="U240" s="3">
        <f>VLOOKUP(A240,[1]BD_REVISAR!$A$2:$U$2778,21,0)</f>
        <v>0</v>
      </c>
    </row>
    <row r="241" spans="1:21" x14ac:dyDescent="0.25">
      <c r="A241" s="3" t="s">
        <v>8593</v>
      </c>
      <c r="B241" s="3" t="s">
        <v>8151</v>
      </c>
      <c r="C241" s="3" t="s">
        <v>8592</v>
      </c>
      <c r="D241" s="4">
        <v>43278</v>
      </c>
      <c r="E241" s="3" t="s">
        <v>9328</v>
      </c>
      <c r="F241" s="3" t="s">
        <v>4761</v>
      </c>
      <c r="G241" s="3" t="s">
        <v>5877</v>
      </c>
      <c r="H241" s="3" t="s">
        <v>8149</v>
      </c>
      <c r="I241" s="3" t="s">
        <v>8591</v>
      </c>
      <c r="J241" s="3" t="s">
        <v>20</v>
      </c>
      <c r="K241" s="3" t="s">
        <v>150</v>
      </c>
      <c r="L241" s="3"/>
      <c r="M241" s="3"/>
      <c r="N241" s="3" t="s">
        <v>133</v>
      </c>
      <c r="O241" s="3"/>
      <c r="P241" s="3">
        <v>894775052</v>
      </c>
      <c r="Q241" s="3"/>
      <c r="R241" s="3">
        <v>1.5</v>
      </c>
      <c r="S241" s="3">
        <v>16700</v>
      </c>
      <c r="T241" s="3">
        <f t="shared" si="3"/>
        <v>0</v>
      </c>
      <c r="U241" s="3">
        <f>VLOOKUP(A241,[1]BD_REVISAR!$A$2:$U$2778,21,0)</f>
        <v>0</v>
      </c>
    </row>
    <row r="242" spans="1:21" x14ac:dyDescent="0.25">
      <c r="A242" s="3" t="s">
        <v>8590</v>
      </c>
      <c r="B242" s="3" t="s">
        <v>8151</v>
      </c>
      <c r="C242" s="3" t="s">
        <v>8589</v>
      </c>
      <c r="D242" s="4">
        <v>43278</v>
      </c>
      <c r="E242" s="3" t="s">
        <v>9328</v>
      </c>
      <c r="F242" s="3" t="s">
        <v>4761</v>
      </c>
      <c r="G242" s="3" t="s">
        <v>8335</v>
      </c>
      <c r="H242" s="3" t="s">
        <v>8149</v>
      </c>
      <c r="I242" s="3" t="s">
        <v>8588</v>
      </c>
      <c r="J242" s="3" t="s">
        <v>20</v>
      </c>
      <c r="K242" s="3" t="s">
        <v>150</v>
      </c>
      <c r="L242" s="3"/>
      <c r="M242" s="3"/>
      <c r="N242" s="3" t="s">
        <v>602</v>
      </c>
      <c r="O242" s="3"/>
      <c r="P242" s="3">
        <v>225175550</v>
      </c>
      <c r="Q242" s="3"/>
      <c r="R242" s="3">
        <v>1.6</v>
      </c>
      <c r="S242" s="3"/>
      <c r="T242" s="3">
        <f t="shared" si="3"/>
        <v>0</v>
      </c>
      <c r="U242" s="3">
        <f>VLOOKUP(A242,[1]BD_REVISAR!$A$2:$U$2778,21,0)</f>
        <v>0</v>
      </c>
    </row>
    <row r="243" spans="1:21" x14ac:dyDescent="0.25">
      <c r="A243" s="3" t="s">
        <v>8587</v>
      </c>
      <c r="B243" s="3" t="s">
        <v>8151</v>
      </c>
      <c r="C243" s="3" t="s">
        <v>8586</v>
      </c>
      <c r="D243" s="4">
        <v>43278</v>
      </c>
      <c r="E243" s="3" t="s">
        <v>9328</v>
      </c>
      <c r="F243" s="3" t="s">
        <v>4761</v>
      </c>
      <c r="G243" s="3" t="s">
        <v>8506</v>
      </c>
      <c r="H243" s="3" t="s">
        <v>8149</v>
      </c>
      <c r="I243" s="3" t="s">
        <v>8505</v>
      </c>
      <c r="J243" s="3" t="s">
        <v>6</v>
      </c>
      <c r="K243" s="3" t="s">
        <v>87</v>
      </c>
      <c r="L243" s="3"/>
      <c r="M243" s="3"/>
      <c r="N243" s="3" t="s">
        <v>133</v>
      </c>
      <c r="O243" s="3"/>
      <c r="P243" s="3">
        <v>32540000</v>
      </c>
      <c r="Q243" s="3"/>
      <c r="R243" s="3">
        <v>3</v>
      </c>
      <c r="S243" s="3">
        <v>4592</v>
      </c>
      <c r="T243" s="3">
        <f t="shared" si="3"/>
        <v>0</v>
      </c>
      <c r="U243" s="3">
        <f>VLOOKUP(A243,[1]BD_REVISAR!$A$2:$U$2778,21,0)</f>
        <v>0</v>
      </c>
    </row>
    <row r="244" spans="1:21" x14ac:dyDescent="0.25">
      <c r="A244" s="3" t="s">
        <v>8585</v>
      </c>
      <c r="B244" s="3" t="s">
        <v>8151</v>
      </c>
      <c r="C244" s="3" t="s">
        <v>8584</v>
      </c>
      <c r="D244" s="4">
        <v>43277</v>
      </c>
      <c r="E244" s="3" t="s">
        <v>9329</v>
      </c>
      <c r="F244" s="3" t="s">
        <v>5239</v>
      </c>
      <c r="G244" s="3" t="s">
        <v>8583</v>
      </c>
      <c r="H244" s="3" t="s">
        <v>8149</v>
      </c>
      <c r="I244" s="3" t="s">
        <v>8582</v>
      </c>
      <c r="J244" s="3" t="s">
        <v>20</v>
      </c>
      <c r="K244" s="3" t="s">
        <v>124</v>
      </c>
      <c r="L244" s="3"/>
      <c r="M244" s="3" t="s">
        <v>133</v>
      </c>
      <c r="N244" s="3"/>
      <c r="O244" s="3"/>
      <c r="P244" s="3">
        <v>1709549268</v>
      </c>
      <c r="Q244" s="3"/>
      <c r="R244" s="3">
        <v>1.56</v>
      </c>
      <c r="S244" s="3"/>
      <c r="T244" s="3">
        <f t="shared" si="3"/>
        <v>0</v>
      </c>
      <c r="U244" s="3">
        <f>VLOOKUP(A244,[1]BD_REVISAR!$A$2:$U$2778,21,0)</f>
        <v>0</v>
      </c>
    </row>
    <row r="245" spans="1:21" x14ac:dyDescent="0.25">
      <c r="A245" s="3" t="s">
        <v>8581</v>
      </c>
      <c r="B245" s="3" t="s">
        <v>8151</v>
      </c>
      <c r="C245" s="3" t="s">
        <v>8580</v>
      </c>
      <c r="D245" s="4">
        <v>43278</v>
      </c>
      <c r="E245" s="3" t="s">
        <v>9328</v>
      </c>
      <c r="F245" s="3" t="s">
        <v>4761</v>
      </c>
      <c r="G245" s="3" t="s">
        <v>8579</v>
      </c>
      <c r="H245" s="3" t="s">
        <v>8149</v>
      </c>
      <c r="I245" s="3" t="s">
        <v>8578</v>
      </c>
      <c r="J245" s="3" t="s">
        <v>1</v>
      </c>
      <c r="K245" s="3" t="s">
        <v>150</v>
      </c>
      <c r="L245" s="3"/>
      <c r="M245" s="3"/>
      <c r="N245" s="3" t="s">
        <v>133</v>
      </c>
      <c r="O245" s="3"/>
      <c r="P245" s="3">
        <v>900551760</v>
      </c>
      <c r="Q245" s="3"/>
      <c r="R245" s="3">
        <v>2.1</v>
      </c>
      <c r="S245" s="3">
        <v>7241.88</v>
      </c>
      <c r="T245" s="3">
        <f t="shared" si="3"/>
        <v>0</v>
      </c>
      <c r="U245" s="3">
        <f>VLOOKUP(A245,[1]BD_REVISAR!$A$2:$U$2778,21,0)</f>
        <v>0</v>
      </c>
    </row>
    <row r="246" spans="1:21" x14ac:dyDescent="0.25">
      <c r="A246" s="3" t="s">
        <v>8577</v>
      </c>
      <c r="B246" s="3" t="s">
        <v>8196</v>
      </c>
      <c r="C246" s="3" t="s">
        <v>8576</v>
      </c>
      <c r="D246" s="4">
        <v>43259</v>
      </c>
      <c r="E246" s="3" t="s">
        <v>9328</v>
      </c>
      <c r="F246" s="3" t="s">
        <v>4761</v>
      </c>
      <c r="G246" s="3" t="s">
        <v>5430</v>
      </c>
      <c r="H246" s="3" t="s">
        <v>8149</v>
      </c>
      <c r="I246" s="3" t="s">
        <v>8575</v>
      </c>
      <c r="J246" s="3" t="s">
        <v>1</v>
      </c>
      <c r="K246" s="3" t="s">
        <v>150</v>
      </c>
      <c r="L246" s="3"/>
      <c r="M246" s="3"/>
      <c r="N246" s="3" t="s">
        <v>75</v>
      </c>
      <c r="O246" s="3">
        <v>1850</v>
      </c>
      <c r="P246" s="3">
        <v>59764531</v>
      </c>
      <c r="Q246" s="3">
        <v>59764531</v>
      </c>
      <c r="R246" s="3"/>
      <c r="S246" s="3"/>
      <c r="T246" s="3">
        <f t="shared" si="3"/>
        <v>0</v>
      </c>
      <c r="U246" s="3">
        <f>VLOOKUP(A246,[1]BD_REVISAR!$A$2:$U$2778,21,0)</f>
        <v>1</v>
      </c>
    </row>
    <row r="247" spans="1:21" x14ac:dyDescent="0.25">
      <c r="A247" s="3" t="s">
        <v>8574</v>
      </c>
      <c r="B247" s="3" t="s">
        <v>8196</v>
      </c>
      <c r="C247" s="3" t="s">
        <v>8573</v>
      </c>
      <c r="D247" s="4">
        <v>43256</v>
      </c>
      <c r="E247" s="3" t="s">
        <v>9328</v>
      </c>
      <c r="F247" s="3" t="s">
        <v>4761</v>
      </c>
      <c r="G247" s="3" t="s">
        <v>4349</v>
      </c>
      <c r="H247" s="3" t="s">
        <v>8149</v>
      </c>
      <c r="I247" s="3" t="s">
        <v>8572</v>
      </c>
      <c r="J247" s="3" t="s">
        <v>20</v>
      </c>
      <c r="K247" s="3" t="s">
        <v>184</v>
      </c>
      <c r="L247" s="3"/>
      <c r="M247" s="3"/>
      <c r="N247" s="3" t="s">
        <v>75</v>
      </c>
      <c r="O247" s="3">
        <v>1656</v>
      </c>
      <c r="P247" s="3">
        <v>73016833</v>
      </c>
      <c r="Q247" s="3">
        <v>73016833</v>
      </c>
      <c r="R247" s="3"/>
      <c r="S247" s="3"/>
      <c r="T247" s="3">
        <f t="shared" si="3"/>
        <v>0</v>
      </c>
      <c r="U247" s="3">
        <f>VLOOKUP(A247,[1]BD_REVISAR!$A$2:$U$2778,21,0)</f>
        <v>1</v>
      </c>
    </row>
    <row r="248" spans="1:21" x14ac:dyDescent="0.25">
      <c r="A248" s="3" t="s">
        <v>8571</v>
      </c>
      <c r="B248" s="3" t="s">
        <v>8196</v>
      </c>
      <c r="C248" s="3" t="s">
        <v>8570</v>
      </c>
      <c r="D248" s="4">
        <v>43256</v>
      </c>
      <c r="E248" s="3" t="s">
        <v>9328</v>
      </c>
      <c r="F248" s="3" t="s">
        <v>4761</v>
      </c>
      <c r="G248" s="3" t="s">
        <v>2656</v>
      </c>
      <c r="H248" s="3" t="s">
        <v>8149</v>
      </c>
      <c r="I248" s="3" t="s">
        <v>8569</v>
      </c>
      <c r="J248" s="3" t="s">
        <v>20</v>
      </c>
      <c r="K248" s="3" t="s">
        <v>150</v>
      </c>
      <c r="L248" s="3"/>
      <c r="M248" s="3"/>
      <c r="N248" s="3" t="s">
        <v>602</v>
      </c>
      <c r="O248" s="3">
        <v>1799</v>
      </c>
      <c r="P248" s="3">
        <v>15755000</v>
      </c>
      <c r="Q248" s="3"/>
      <c r="R248" s="3"/>
      <c r="S248" s="3"/>
      <c r="T248" s="3">
        <f t="shared" si="3"/>
        <v>0</v>
      </c>
      <c r="U248" s="3">
        <f>VLOOKUP(A248,[1]BD_REVISAR!$A$2:$U$2778,21,0)</f>
        <v>0</v>
      </c>
    </row>
    <row r="249" spans="1:21" x14ac:dyDescent="0.25">
      <c r="A249" s="3" t="s">
        <v>8568</v>
      </c>
      <c r="B249" s="3" t="s">
        <v>8196</v>
      </c>
      <c r="C249" s="3" t="s">
        <v>8567</v>
      </c>
      <c r="D249" s="4">
        <v>43256</v>
      </c>
      <c r="E249" s="3" t="s">
        <v>9328</v>
      </c>
      <c r="F249" s="3" t="s">
        <v>4761</v>
      </c>
      <c r="G249" s="3" t="s">
        <v>755</v>
      </c>
      <c r="H249" s="3" t="s">
        <v>8149</v>
      </c>
      <c r="I249" s="3" t="s">
        <v>8566</v>
      </c>
      <c r="J249" s="3" t="s">
        <v>20</v>
      </c>
      <c r="K249" s="3" t="s">
        <v>150</v>
      </c>
      <c r="L249" s="3"/>
      <c r="M249" s="3"/>
      <c r="N249" s="3" t="s">
        <v>75</v>
      </c>
      <c r="O249" s="3">
        <v>1687</v>
      </c>
      <c r="P249" s="3">
        <v>844483794</v>
      </c>
      <c r="Q249" s="3">
        <v>844483794</v>
      </c>
      <c r="R249" s="3"/>
      <c r="S249" s="3"/>
      <c r="T249" s="3">
        <f t="shared" si="3"/>
        <v>0</v>
      </c>
      <c r="U249" s="3">
        <f>VLOOKUP(A249,[1]BD_REVISAR!$A$2:$U$2778,21,0)</f>
        <v>1</v>
      </c>
    </row>
    <row r="250" spans="1:21" x14ac:dyDescent="0.25">
      <c r="A250" s="3" t="s">
        <v>8565</v>
      </c>
      <c r="B250" s="3" t="s">
        <v>8196</v>
      </c>
      <c r="C250" s="3" t="s">
        <v>8564</v>
      </c>
      <c r="D250" s="4">
        <v>43257</v>
      </c>
      <c r="E250" s="3" t="s">
        <v>9328</v>
      </c>
      <c r="F250" s="3" t="s">
        <v>4761</v>
      </c>
      <c r="G250" s="3" t="s">
        <v>8563</v>
      </c>
      <c r="H250" s="3" t="s">
        <v>8149</v>
      </c>
      <c r="I250" s="3" t="s">
        <v>8562</v>
      </c>
      <c r="J250" s="3" t="s">
        <v>20</v>
      </c>
      <c r="K250" s="3" t="s">
        <v>87</v>
      </c>
      <c r="L250" s="3"/>
      <c r="M250" s="3"/>
      <c r="N250" s="3" t="s">
        <v>75</v>
      </c>
      <c r="O250" s="3">
        <v>1822</v>
      </c>
      <c r="P250" s="3">
        <v>8465398</v>
      </c>
      <c r="Q250" s="3">
        <v>8465398</v>
      </c>
      <c r="R250" s="3"/>
      <c r="S250" s="3"/>
      <c r="T250" s="3">
        <f t="shared" si="3"/>
        <v>0</v>
      </c>
      <c r="U250" s="3">
        <f>VLOOKUP(A250,[1]BD_REVISAR!$A$2:$U$2778,21,0)</f>
        <v>1</v>
      </c>
    </row>
    <row r="251" spans="1:21" x14ac:dyDescent="0.25">
      <c r="A251" s="3" t="s">
        <v>8561</v>
      </c>
      <c r="B251" s="3" t="s">
        <v>8196</v>
      </c>
      <c r="C251" s="3" t="s">
        <v>8560</v>
      </c>
      <c r="D251" s="4">
        <v>43264</v>
      </c>
      <c r="E251" s="3" t="s">
        <v>9328</v>
      </c>
      <c r="F251" s="3" t="s">
        <v>4761</v>
      </c>
      <c r="G251" s="3" t="s">
        <v>380</v>
      </c>
      <c r="H251" s="3" t="s">
        <v>8149</v>
      </c>
      <c r="I251" s="3" t="s">
        <v>8559</v>
      </c>
      <c r="J251" s="3" t="s">
        <v>20</v>
      </c>
      <c r="K251" s="3" t="s">
        <v>150</v>
      </c>
      <c r="L251" s="3"/>
      <c r="M251" s="3"/>
      <c r="N251" s="3" t="s">
        <v>602</v>
      </c>
      <c r="O251" s="3">
        <v>1714</v>
      </c>
      <c r="P251" s="3">
        <v>112591557</v>
      </c>
      <c r="Q251" s="3"/>
      <c r="R251" s="3"/>
      <c r="S251" s="3"/>
      <c r="T251" s="3">
        <f t="shared" si="3"/>
        <v>0</v>
      </c>
      <c r="U251" s="3">
        <f>VLOOKUP(A251,[1]BD_REVISAR!$A$2:$U$2778,21,0)</f>
        <v>0</v>
      </c>
    </row>
    <row r="252" spans="1:21" x14ac:dyDescent="0.25">
      <c r="A252" s="3" t="s">
        <v>8558</v>
      </c>
      <c r="B252" s="3" t="s">
        <v>8196</v>
      </c>
      <c r="C252" s="3" t="s">
        <v>8557</v>
      </c>
      <c r="D252" s="4">
        <v>43265</v>
      </c>
      <c r="E252" s="3" t="s">
        <v>9328</v>
      </c>
      <c r="F252" s="3" t="s">
        <v>4761</v>
      </c>
      <c r="G252" s="3" t="s">
        <v>11</v>
      </c>
      <c r="H252" s="3" t="s">
        <v>8149</v>
      </c>
      <c r="I252" s="3" t="s">
        <v>8399</v>
      </c>
      <c r="J252" s="3" t="s">
        <v>20</v>
      </c>
      <c r="K252" s="3" t="s">
        <v>124</v>
      </c>
      <c r="L252" s="3"/>
      <c r="M252" s="3"/>
      <c r="N252" s="3" t="s">
        <v>133</v>
      </c>
      <c r="O252" s="3">
        <v>1713</v>
      </c>
      <c r="P252" s="3">
        <v>522907222</v>
      </c>
      <c r="Q252" s="3"/>
      <c r="R252" s="3"/>
      <c r="S252" s="3"/>
      <c r="T252" s="3">
        <f t="shared" si="3"/>
        <v>0</v>
      </c>
      <c r="U252" s="3">
        <f>VLOOKUP(A252,[1]BD_REVISAR!$A$2:$U$2778,21,0)</f>
        <v>0</v>
      </c>
    </row>
    <row r="253" spans="1:21" x14ac:dyDescent="0.25">
      <c r="A253" s="3" t="s">
        <v>8556</v>
      </c>
      <c r="B253" s="3" t="s">
        <v>8196</v>
      </c>
      <c r="C253" s="3" t="s">
        <v>8555</v>
      </c>
      <c r="D253" s="4">
        <v>43272</v>
      </c>
      <c r="E253" s="3" t="s">
        <v>9328</v>
      </c>
      <c r="F253" s="3" t="s">
        <v>4761</v>
      </c>
      <c r="G253" s="3" t="s">
        <v>11</v>
      </c>
      <c r="H253" s="3" t="s">
        <v>8149</v>
      </c>
      <c r="I253" s="3" t="s">
        <v>8399</v>
      </c>
      <c r="J253" s="3" t="s">
        <v>20</v>
      </c>
      <c r="K253" s="3" t="s">
        <v>124</v>
      </c>
      <c r="L253" s="3"/>
      <c r="M253" s="3"/>
      <c r="N253" s="3" t="s">
        <v>75</v>
      </c>
      <c r="O253" s="3">
        <v>1713</v>
      </c>
      <c r="P253" s="3">
        <v>334739651</v>
      </c>
      <c r="Q253" s="3">
        <v>334739651</v>
      </c>
      <c r="R253" s="3"/>
      <c r="S253" s="3"/>
      <c r="T253" s="3">
        <f t="shared" si="3"/>
        <v>0</v>
      </c>
      <c r="U253" s="3">
        <f>VLOOKUP(A253,[1]BD_REVISAR!$A$2:$U$2778,21,0)</f>
        <v>1</v>
      </c>
    </row>
    <row r="254" spans="1:21" x14ac:dyDescent="0.25">
      <c r="A254" s="3" t="s">
        <v>8554</v>
      </c>
      <c r="B254" s="3" t="s">
        <v>8196</v>
      </c>
      <c r="C254" s="3" t="s">
        <v>8553</v>
      </c>
      <c r="D254" s="4">
        <v>43272</v>
      </c>
      <c r="E254" s="3" t="s">
        <v>9328</v>
      </c>
      <c r="F254" s="3" t="s">
        <v>4761</v>
      </c>
      <c r="G254" s="3" t="s">
        <v>571</v>
      </c>
      <c r="H254" s="3" t="s">
        <v>8149</v>
      </c>
      <c r="I254" s="3" t="s">
        <v>8552</v>
      </c>
      <c r="J254" s="3" t="s">
        <v>20</v>
      </c>
      <c r="K254" s="3" t="s">
        <v>124</v>
      </c>
      <c r="L254" s="3"/>
      <c r="M254" s="3"/>
      <c r="N254" s="3" t="s">
        <v>75</v>
      </c>
      <c r="O254" s="3">
        <v>1739</v>
      </c>
      <c r="P254" s="3">
        <v>91619978</v>
      </c>
      <c r="Q254" s="3">
        <v>91619978</v>
      </c>
      <c r="R254" s="3">
        <v>1.84</v>
      </c>
      <c r="S254" s="3"/>
      <c r="T254" s="3">
        <f t="shared" si="3"/>
        <v>0</v>
      </c>
      <c r="U254" s="3">
        <f>VLOOKUP(A254,[1]BD_REVISAR!$A$2:$U$2778,21,0)</f>
        <v>1</v>
      </c>
    </row>
    <row r="255" spans="1:21" x14ac:dyDescent="0.25">
      <c r="A255" s="3" t="s">
        <v>8551</v>
      </c>
      <c r="B255" s="3" t="s">
        <v>8151</v>
      </c>
      <c r="C255" s="3" t="s">
        <v>8550</v>
      </c>
      <c r="D255" s="4">
        <v>43284</v>
      </c>
      <c r="E255" s="3" t="s">
        <v>9328</v>
      </c>
      <c r="F255" s="3" t="s">
        <v>4761</v>
      </c>
      <c r="G255" s="3" t="s">
        <v>8543</v>
      </c>
      <c r="H255" s="3" t="s">
        <v>8149</v>
      </c>
      <c r="I255" s="3" t="s">
        <v>8549</v>
      </c>
      <c r="J255" s="3" t="s">
        <v>1</v>
      </c>
      <c r="K255" s="3" t="s">
        <v>150</v>
      </c>
      <c r="L255" s="3"/>
      <c r="M255" s="3"/>
      <c r="N255" s="3" t="s">
        <v>602</v>
      </c>
      <c r="O255" s="3"/>
      <c r="P255" s="3">
        <v>1003768623</v>
      </c>
      <c r="Q255" s="3"/>
      <c r="R255" s="3">
        <v>2.02</v>
      </c>
      <c r="S255" s="3">
        <v>1825</v>
      </c>
      <c r="T255" s="3">
        <f t="shared" si="3"/>
        <v>0</v>
      </c>
      <c r="U255" s="3">
        <f>VLOOKUP(A255,[1]BD_REVISAR!$A$2:$U$2778,21,0)</f>
        <v>0</v>
      </c>
    </row>
    <row r="256" spans="1:21" x14ac:dyDescent="0.25">
      <c r="A256" s="3" t="s">
        <v>8548</v>
      </c>
      <c r="B256" s="3" t="s">
        <v>8151</v>
      </c>
      <c r="C256" s="3" t="s">
        <v>8547</v>
      </c>
      <c r="D256" s="4">
        <v>43284</v>
      </c>
      <c r="E256" s="3" t="s">
        <v>9328</v>
      </c>
      <c r="F256" s="3" t="s">
        <v>4761</v>
      </c>
      <c r="G256" s="3" t="s">
        <v>8456</v>
      </c>
      <c r="H256" s="3" t="s">
        <v>8149</v>
      </c>
      <c r="I256" s="3" t="s">
        <v>8546</v>
      </c>
      <c r="J256" s="3" t="s">
        <v>3475</v>
      </c>
      <c r="K256" s="3" t="s">
        <v>124</v>
      </c>
      <c r="L256" s="3"/>
      <c r="M256" s="3"/>
      <c r="N256" s="3" t="s">
        <v>602</v>
      </c>
      <c r="O256" s="3"/>
      <c r="P256" s="3">
        <v>7450000</v>
      </c>
      <c r="Q256" s="3"/>
      <c r="R256" s="3"/>
      <c r="S256" s="3"/>
      <c r="T256" s="3">
        <f t="shared" si="3"/>
        <v>0</v>
      </c>
      <c r="U256" s="3">
        <f>VLOOKUP(A256,[1]BD_REVISAR!$A$2:$U$2778,21,0)</f>
        <v>0</v>
      </c>
    </row>
    <row r="257" spans="1:21" x14ac:dyDescent="0.25">
      <c r="A257" s="3" t="s">
        <v>8545</v>
      </c>
      <c r="B257" s="3" t="s">
        <v>8151</v>
      </c>
      <c r="C257" s="3" t="s">
        <v>8544</v>
      </c>
      <c r="D257" s="4">
        <v>43285</v>
      </c>
      <c r="E257" s="3" t="s">
        <v>9328</v>
      </c>
      <c r="F257" s="3" t="s">
        <v>4761</v>
      </c>
      <c r="G257" s="3" t="s">
        <v>8543</v>
      </c>
      <c r="H257" s="3" t="s">
        <v>8149</v>
      </c>
      <c r="I257" s="3" t="s">
        <v>8542</v>
      </c>
      <c r="J257" s="3" t="s">
        <v>1</v>
      </c>
      <c r="K257" s="3" t="s">
        <v>124</v>
      </c>
      <c r="L257" s="3"/>
      <c r="M257" s="3"/>
      <c r="N257" s="3" t="s">
        <v>602</v>
      </c>
      <c r="O257" s="3"/>
      <c r="P257" s="3">
        <v>952108623</v>
      </c>
      <c r="Q257" s="3"/>
      <c r="R257" s="3">
        <v>1.89</v>
      </c>
      <c r="S257" s="3">
        <v>3584</v>
      </c>
      <c r="T257" s="3">
        <f t="shared" si="3"/>
        <v>0</v>
      </c>
      <c r="U257" s="3">
        <f>VLOOKUP(A257,[1]BD_REVISAR!$A$2:$U$2778,21,0)</f>
        <v>0</v>
      </c>
    </row>
    <row r="258" spans="1:21" x14ac:dyDescent="0.25">
      <c r="A258" s="3" t="s">
        <v>8541</v>
      </c>
      <c r="B258" s="3" t="s">
        <v>8151</v>
      </c>
      <c r="C258" s="3" t="s">
        <v>8540</v>
      </c>
      <c r="D258" s="4">
        <v>43285</v>
      </c>
      <c r="E258" s="3" t="s">
        <v>9328</v>
      </c>
      <c r="F258" s="3" t="s">
        <v>4761</v>
      </c>
      <c r="G258" s="3" t="s">
        <v>8535</v>
      </c>
      <c r="H258" s="3" t="s">
        <v>8149</v>
      </c>
      <c r="I258" s="3" t="s">
        <v>8534</v>
      </c>
      <c r="J258" s="3" t="s">
        <v>20</v>
      </c>
      <c r="K258" s="3" t="s">
        <v>150</v>
      </c>
      <c r="L258" s="3"/>
      <c r="M258" s="3"/>
      <c r="N258" s="3" t="s">
        <v>133</v>
      </c>
      <c r="O258" s="3"/>
      <c r="P258" s="3">
        <v>530523413</v>
      </c>
      <c r="Q258" s="3"/>
      <c r="R258" s="3">
        <v>1.6</v>
      </c>
      <c r="S258" s="3">
        <v>4950</v>
      </c>
      <c r="T258" s="3">
        <f t="shared" si="3"/>
        <v>0</v>
      </c>
      <c r="U258" s="3">
        <f>VLOOKUP(A258,[1]BD_REVISAR!$A$2:$U$2778,21,0)</f>
        <v>0</v>
      </c>
    </row>
    <row r="259" spans="1:21" x14ac:dyDescent="0.25">
      <c r="A259" s="3" t="s">
        <v>8539</v>
      </c>
      <c r="B259" s="3" t="s">
        <v>8151</v>
      </c>
      <c r="C259" s="3" t="s">
        <v>8538</v>
      </c>
      <c r="D259" s="4">
        <v>43347</v>
      </c>
      <c r="E259" s="3" t="s">
        <v>9328</v>
      </c>
      <c r="F259" s="3" t="s">
        <v>4761</v>
      </c>
      <c r="G259" s="3" t="s">
        <v>8535</v>
      </c>
      <c r="H259" s="3" t="s">
        <v>8149</v>
      </c>
      <c r="I259" s="3" t="s">
        <v>8534</v>
      </c>
      <c r="J259" s="3" t="s">
        <v>20</v>
      </c>
      <c r="K259" s="3" t="s">
        <v>150</v>
      </c>
      <c r="L259" s="3"/>
      <c r="M259" s="3"/>
      <c r="N259" s="3" t="s">
        <v>133</v>
      </c>
      <c r="O259" s="3"/>
      <c r="P259" s="3">
        <v>507523413</v>
      </c>
      <c r="Q259" s="3"/>
      <c r="R259" s="3">
        <v>1.53</v>
      </c>
      <c r="S259" s="3">
        <v>4950</v>
      </c>
      <c r="T259" s="3">
        <f t="shared" ref="T259:T322" si="4">IF(OR(D259="",E259="",F259="",G259="",H259="",I259="",J259="",K259="",P259=""),1,0)</f>
        <v>0</v>
      </c>
      <c r="U259" s="3">
        <f>VLOOKUP(A259,[1]BD_REVISAR!$A$2:$U$2778,21,0)</f>
        <v>0</v>
      </c>
    </row>
    <row r="260" spans="1:21" x14ac:dyDescent="0.25">
      <c r="A260" s="3" t="s">
        <v>8537</v>
      </c>
      <c r="B260" s="3" t="s">
        <v>8151</v>
      </c>
      <c r="C260" s="3" t="s">
        <v>8536</v>
      </c>
      <c r="D260" s="4">
        <v>43349</v>
      </c>
      <c r="E260" s="3" t="s">
        <v>9328</v>
      </c>
      <c r="F260" s="3" t="s">
        <v>4761</v>
      </c>
      <c r="G260" s="3" t="s">
        <v>8535</v>
      </c>
      <c r="H260" s="3" t="s">
        <v>8149</v>
      </c>
      <c r="I260" s="3" t="s">
        <v>8534</v>
      </c>
      <c r="J260" s="3" t="s">
        <v>20</v>
      </c>
      <c r="K260" s="3" t="s">
        <v>150</v>
      </c>
      <c r="L260" s="3"/>
      <c r="M260" s="3"/>
      <c r="N260" s="3" t="s">
        <v>602</v>
      </c>
      <c r="O260" s="3"/>
      <c r="P260" s="3">
        <v>415493821</v>
      </c>
      <c r="Q260" s="3"/>
      <c r="R260" s="3">
        <v>1.27</v>
      </c>
      <c r="S260" s="3">
        <v>4950</v>
      </c>
      <c r="T260" s="3">
        <f t="shared" si="4"/>
        <v>0</v>
      </c>
      <c r="U260" s="3">
        <f>VLOOKUP(A260,[1]BD_REVISAR!$A$2:$U$2778,21,0)</f>
        <v>0</v>
      </c>
    </row>
    <row r="261" spans="1:21" x14ac:dyDescent="0.25">
      <c r="A261" s="3" t="s">
        <v>8533</v>
      </c>
      <c r="B261" s="3" t="s">
        <v>8151</v>
      </c>
      <c r="C261" s="3" t="s">
        <v>8532</v>
      </c>
      <c r="D261" s="4">
        <v>43285</v>
      </c>
      <c r="E261" s="3" t="s">
        <v>9328</v>
      </c>
      <c r="F261" s="3" t="s">
        <v>4761</v>
      </c>
      <c r="G261" s="3" t="s">
        <v>8174</v>
      </c>
      <c r="H261" s="3" t="s">
        <v>8149</v>
      </c>
      <c r="I261" s="3" t="s">
        <v>8531</v>
      </c>
      <c r="J261" s="3" t="s">
        <v>20</v>
      </c>
      <c r="K261" s="3" t="s">
        <v>124</v>
      </c>
      <c r="L261" s="3"/>
      <c r="M261" s="3"/>
      <c r="N261" s="3" t="s">
        <v>602</v>
      </c>
      <c r="O261" s="3"/>
      <c r="P261" s="3">
        <v>147847560</v>
      </c>
      <c r="Q261" s="3"/>
      <c r="R261" s="3">
        <v>1.7</v>
      </c>
      <c r="S261" s="3">
        <v>1296</v>
      </c>
      <c r="T261" s="3">
        <f t="shared" si="4"/>
        <v>0</v>
      </c>
      <c r="U261" s="3">
        <f>VLOOKUP(A261,[1]BD_REVISAR!$A$2:$U$2778,21,0)</f>
        <v>0</v>
      </c>
    </row>
    <row r="262" spans="1:21" x14ac:dyDescent="0.25">
      <c r="A262" s="3" t="s">
        <v>8530</v>
      </c>
      <c r="B262" s="3" t="s">
        <v>8151</v>
      </c>
      <c r="C262" s="3" t="s">
        <v>8529</v>
      </c>
      <c r="D262" s="4">
        <v>43285</v>
      </c>
      <c r="E262" s="3" t="s">
        <v>9328</v>
      </c>
      <c r="F262" s="3" t="s">
        <v>4761</v>
      </c>
      <c r="G262" s="3" t="s">
        <v>6167</v>
      </c>
      <c r="H262" s="3" t="s">
        <v>8149</v>
      </c>
      <c r="I262" s="3" t="s">
        <v>8528</v>
      </c>
      <c r="J262" s="3" t="s">
        <v>3475</v>
      </c>
      <c r="K262" s="3" t="s">
        <v>124</v>
      </c>
      <c r="L262" s="3"/>
      <c r="M262" s="3"/>
      <c r="N262" s="3" t="s">
        <v>75</v>
      </c>
      <c r="O262" s="3">
        <v>1862</v>
      </c>
      <c r="P262" s="3">
        <v>9900000</v>
      </c>
      <c r="Q262" s="3">
        <v>9900000</v>
      </c>
      <c r="R262" s="3">
        <v>1.7</v>
      </c>
      <c r="S262" s="3">
        <v>19500</v>
      </c>
      <c r="T262" s="3">
        <f t="shared" si="4"/>
        <v>0</v>
      </c>
      <c r="U262" s="3">
        <f>VLOOKUP(A262,[1]BD_REVISAR!$A$2:$U$2778,21,0)</f>
        <v>1</v>
      </c>
    </row>
    <row r="263" spans="1:21" x14ac:dyDescent="0.25">
      <c r="A263" s="3" t="s">
        <v>8527</v>
      </c>
      <c r="B263" s="3" t="s">
        <v>8151</v>
      </c>
      <c r="C263" s="3" t="s">
        <v>8526</v>
      </c>
      <c r="D263" s="4">
        <v>43287</v>
      </c>
      <c r="E263" s="3" t="s">
        <v>9328</v>
      </c>
      <c r="F263" s="3" t="s">
        <v>4761</v>
      </c>
      <c r="G263" s="3" t="s">
        <v>8335</v>
      </c>
      <c r="H263" s="3" t="s">
        <v>8149</v>
      </c>
      <c r="I263" s="3" t="s">
        <v>8525</v>
      </c>
      <c r="J263" s="3" t="s">
        <v>20</v>
      </c>
      <c r="K263" s="3" t="s">
        <v>150</v>
      </c>
      <c r="L263" s="3"/>
      <c r="M263" s="3"/>
      <c r="N263" s="3" t="s">
        <v>602</v>
      </c>
      <c r="O263" s="3"/>
      <c r="P263" s="3">
        <v>243377644</v>
      </c>
      <c r="Q263" s="3"/>
      <c r="R263" s="3">
        <v>1.6</v>
      </c>
      <c r="S263" s="3">
        <v>2736</v>
      </c>
      <c r="T263" s="3">
        <f t="shared" si="4"/>
        <v>0</v>
      </c>
      <c r="U263" s="3">
        <f>VLOOKUP(A263,[1]BD_REVISAR!$A$2:$U$2778,21,0)</f>
        <v>0</v>
      </c>
    </row>
    <row r="264" spans="1:21" x14ac:dyDescent="0.25">
      <c r="A264" s="3" t="s">
        <v>8524</v>
      </c>
      <c r="B264" s="3" t="s">
        <v>8151</v>
      </c>
      <c r="C264" s="3" t="s">
        <v>8523</v>
      </c>
      <c r="D264" s="4">
        <v>43287</v>
      </c>
      <c r="E264" s="3" t="s">
        <v>9328</v>
      </c>
      <c r="F264" s="3" t="s">
        <v>4761</v>
      </c>
      <c r="G264" s="3" t="s">
        <v>1727</v>
      </c>
      <c r="H264" s="3" t="s">
        <v>8149</v>
      </c>
      <c r="I264" s="3" t="s">
        <v>8522</v>
      </c>
      <c r="J264" s="3" t="s">
        <v>20</v>
      </c>
      <c r="K264" s="3" t="s">
        <v>87</v>
      </c>
      <c r="L264" s="3"/>
      <c r="M264" s="3"/>
      <c r="N264" s="3" t="s">
        <v>602</v>
      </c>
      <c r="O264" s="3"/>
      <c r="P264" s="3">
        <v>89731030</v>
      </c>
      <c r="Q264" s="3"/>
      <c r="R264" s="3">
        <v>1.56</v>
      </c>
      <c r="S264" s="3">
        <v>694</v>
      </c>
      <c r="T264" s="3">
        <f t="shared" si="4"/>
        <v>0</v>
      </c>
      <c r="U264" s="3">
        <f>VLOOKUP(A264,[1]BD_REVISAR!$A$2:$U$2778,21,0)</f>
        <v>0</v>
      </c>
    </row>
    <row r="265" spans="1:21" x14ac:dyDescent="0.25">
      <c r="A265" s="3" t="s">
        <v>8521</v>
      </c>
      <c r="B265" s="3" t="s">
        <v>8151</v>
      </c>
      <c r="C265" s="3" t="s">
        <v>8520</v>
      </c>
      <c r="D265" s="4">
        <v>43287</v>
      </c>
      <c r="E265" s="3" t="s">
        <v>9328</v>
      </c>
      <c r="F265" s="3" t="s">
        <v>4761</v>
      </c>
      <c r="G265" s="3" t="s">
        <v>779</v>
      </c>
      <c r="H265" s="3" t="s">
        <v>8149</v>
      </c>
      <c r="I265" s="3" t="s">
        <v>8519</v>
      </c>
      <c r="J265" s="3" t="s">
        <v>6</v>
      </c>
      <c r="K265" s="3" t="s">
        <v>184</v>
      </c>
      <c r="L265" s="3"/>
      <c r="M265" s="3"/>
      <c r="N265" s="3" t="s">
        <v>133</v>
      </c>
      <c r="O265" s="3"/>
      <c r="P265" s="3">
        <v>35700000</v>
      </c>
      <c r="Q265" s="3"/>
      <c r="R265" s="3">
        <v>3</v>
      </c>
      <c r="S265" s="3"/>
      <c r="T265" s="3">
        <f t="shared" si="4"/>
        <v>0</v>
      </c>
      <c r="U265" s="3">
        <f>VLOOKUP(A265,[1]BD_REVISAR!$A$2:$U$2778,21,0)</f>
        <v>0</v>
      </c>
    </row>
    <row r="266" spans="1:21" x14ac:dyDescent="0.25">
      <c r="A266" s="3" t="s">
        <v>8518</v>
      </c>
      <c r="B266" s="3" t="s">
        <v>8151</v>
      </c>
      <c r="C266" s="3" t="s">
        <v>8517</v>
      </c>
      <c r="D266" s="4">
        <v>43290</v>
      </c>
      <c r="E266" s="3" t="s">
        <v>9328</v>
      </c>
      <c r="F266" s="3" t="s">
        <v>4761</v>
      </c>
      <c r="G266" s="3" t="s">
        <v>158</v>
      </c>
      <c r="H266" s="3" t="s">
        <v>8149</v>
      </c>
      <c r="I266" s="3" t="s">
        <v>8516</v>
      </c>
      <c r="J266" s="3" t="s">
        <v>6</v>
      </c>
      <c r="K266" s="3" t="s">
        <v>150</v>
      </c>
      <c r="L266" s="3"/>
      <c r="M266" s="3"/>
      <c r="N266" s="3" t="s">
        <v>602</v>
      </c>
      <c r="O266" s="3"/>
      <c r="P266" s="3">
        <v>6300000</v>
      </c>
      <c r="Q266" s="3"/>
      <c r="R266" s="3">
        <v>2.39</v>
      </c>
      <c r="S266" s="3"/>
      <c r="T266" s="3">
        <f t="shared" si="4"/>
        <v>0</v>
      </c>
      <c r="U266" s="3">
        <f>VLOOKUP(A266,[1]BD_REVISAR!$A$2:$U$2778,21,0)</f>
        <v>0</v>
      </c>
    </row>
    <row r="267" spans="1:21" x14ac:dyDescent="0.25">
      <c r="A267" s="3" t="s">
        <v>8515</v>
      </c>
      <c r="B267" s="3" t="s">
        <v>8151</v>
      </c>
      <c r="C267" s="3" t="s">
        <v>8514</v>
      </c>
      <c r="D267" s="4">
        <v>43291</v>
      </c>
      <c r="E267" s="3" t="s">
        <v>9328</v>
      </c>
      <c r="F267" s="3" t="s">
        <v>4761</v>
      </c>
      <c r="G267" s="3" t="s">
        <v>8430</v>
      </c>
      <c r="H267" s="3" t="s">
        <v>8149</v>
      </c>
      <c r="I267" s="3" t="s">
        <v>8513</v>
      </c>
      <c r="J267" s="3" t="s">
        <v>20</v>
      </c>
      <c r="K267" s="3" t="s">
        <v>184</v>
      </c>
      <c r="L267" s="3"/>
      <c r="M267" s="3"/>
      <c r="N267" s="3" t="s">
        <v>602</v>
      </c>
      <c r="O267" s="3"/>
      <c r="P267" s="3">
        <v>432041489</v>
      </c>
      <c r="Q267" s="3"/>
      <c r="R267" s="3">
        <v>1.6</v>
      </c>
      <c r="S267" s="3">
        <v>4000</v>
      </c>
      <c r="T267" s="3">
        <f t="shared" si="4"/>
        <v>0</v>
      </c>
      <c r="U267" s="3">
        <f>VLOOKUP(A267,[1]BD_REVISAR!$A$2:$U$2778,21,0)</f>
        <v>0</v>
      </c>
    </row>
    <row r="268" spans="1:21" x14ac:dyDescent="0.25">
      <c r="A268" s="3" t="s">
        <v>8512</v>
      </c>
      <c r="B268" s="3" t="s">
        <v>8151</v>
      </c>
      <c r="C268" s="3" t="s">
        <v>8511</v>
      </c>
      <c r="D268" s="4">
        <v>43291</v>
      </c>
      <c r="E268" s="3" t="s">
        <v>9329</v>
      </c>
      <c r="F268" s="3" t="s">
        <v>5239</v>
      </c>
      <c r="G268" s="3" t="s">
        <v>8510</v>
      </c>
      <c r="H268" s="3" t="s">
        <v>8149</v>
      </c>
      <c r="I268" s="3" t="s">
        <v>8509</v>
      </c>
      <c r="J268" s="3" t="s">
        <v>20</v>
      </c>
      <c r="K268" s="3" t="s">
        <v>2458</v>
      </c>
      <c r="L268" s="3"/>
      <c r="M268" s="3" t="s">
        <v>133</v>
      </c>
      <c r="N268" s="3"/>
      <c r="O268" s="3"/>
      <c r="P268" s="3">
        <v>631639538</v>
      </c>
      <c r="Q268" s="3"/>
      <c r="R268" s="3">
        <v>1.8</v>
      </c>
      <c r="S268" s="3"/>
      <c r="T268" s="3">
        <f t="shared" si="4"/>
        <v>0</v>
      </c>
      <c r="U268" s="3">
        <f>VLOOKUP(A268,[1]BD_REVISAR!$A$2:$U$2778,21,0)</f>
        <v>0</v>
      </c>
    </row>
    <row r="269" spans="1:21" x14ac:dyDescent="0.25">
      <c r="A269" s="3" t="s">
        <v>8508</v>
      </c>
      <c r="B269" s="3" t="s">
        <v>8151</v>
      </c>
      <c r="C269" s="3" t="s">
        <v>8507</v>
      </c>
      <c r="D269" s="4">
        <v>43292</v>
      </c>
      <c r="E269" s="3" t="s">
        <v>9328</v>
      </c>
      <c r="F269" s="3" t="s">
        <v>4761</v>
      </c>
      <c r="G269" s="3" t="s">
        <v>8506</v>
      </c>
      <c r="H269" s="3" t="s">
        <v>8149</v>
      </c>
      <c r="I269" s="3" t="s">
        <v>8505</v>
      </c>
      <c r="J269" s="3" t="s">
        <v>3475</v>
      </c>
      <c r="K269" s="3" t="s">
        <v>87</v>
      </c>
      <c r="L269" s="3"/>
      <c r="M269" s="3"/>
      <c r="N269" s="3" t="s">
        <v>133</v>
      </c>
      <c r="O269" s="3"/>
      <c r="P269" s="3">
        <v>263994375</v>
      </c>
      <c r="Q269" s="3"/>
      <c r="R269" s="3">
        <v>1.6</v>
      </c>
      <c r="S269" s="3">
        <v>4592</v>
      </c>
      <c r="T269" s="3">
        <f t="shared" si="4"/>
        <v>0</v>
      </c>
      <c r="U269" s="3">
        <f>VLOOKUP(A269,[1]BD_REVISAR!$A$2:$U$2778,21,0)</f>
        <v>0</v>
      </c>
    </row>
    <row r="270" spans="1:21" x14ac:dyDescent="0.25">
      <c r="A270" s="3" t="s">
        <v>8504</v>
      </c>
      <c r="B270" s="3" t="s">
        <v>8151</v>
      </c>
      <c r="C270" s="3" t="s">
        <v>8503</v>
      </c>
      <c r="D270" s="4">
        <v>43286</v>
      </c>
      <c r="E270" s="3" t="s">
        <v>9328</v>
      </c>
      <c r="F270" s="3" t="s">
        <v>4761</v>
      </c>
      <c r="G270" s="3" t="s">
        <v>8502</v>
      </c>
      <c r="H270" s="3" t="s">
        <v>8149</v>
      </c>
      <c r="I270" s="3" t="s">
        <v>8501</v>
      </c>
      <c r="J270" s="3" t="s">
        <v>6</v>
      </c>
      <c r="K270" s="3" t="s">
        <v>124</v>
      </c>
      <c r="L270" s="3"/>
      <c r="M270" s="3"/>
      <c r="N270" s="3" t="s">
        <v>602</v>
      </c>
      <c r="O270" s="3"/>
      <c r="P270" s="3">
        <v>9080000</v>
      </c>
      <c r="Q270" s="3"/>
      <c r="R270" s="3">
        <v>3</v>
      </c>
      <c r="S270" s="3">
        <v>4381</v>
      </c>
      <c r="T270" s="3">
        <f t="shared" si="4"/>
        <v>0</v>
      </c>
      <c r="U270" s="3">
        <f>VLOOKUP(A270,[1]BD_REVISAR!$A$2:$U$2778,21,0)</f>
        <v>0</v>
      </c>
    </row>
    <row r="271" spans="1:21" x14ac:dyDescent="0.25">
      <c r="A271" s="3" t="s">
        <v>8500</v>
      </c>
      <c r="B271" s="3" t="s">
        <v>8151</v>
      </c>
      <c r="C271" s="3" t="s">
        <v>8499</v>
      </c>
      <c r="D271" s="4">
        <v>43294</v>
      </c>
      <c r="E271" s="3" t="s">
        <v>9328</v>
      </c>
      <c r="F271" s="3" t="s">
        <v>4761</v>
      </c>
      <c r="G271" s="3" t="s">
        <v>8498</v>
      </c>
      <c r="H271" s="3" t="s">
        <v>8149</v>
      </c>
      <c r="I271" s="3" t="s">
        <v>8497</v>
      </c>
      <c r="J271" s="3" t="s">
        <v>6</v>
      </c>
      <c r="K271" s="3" t="s">
        <v>184</v>
      </c>
      <c r="L271" s="3"/>
      <c r="M271" s="3"/>
      <c r="N271" s="3" t="s">
        <v>75</v>
      </c>
      <c r="O271" s="3"/>
      <c r="P271" s="3">
        <v>8200000</v>
      </c>
      <c r="Q271" s="3">
        <v>8200000</v>
      </c>
      <c r="R271" s="3">
        <v>2.99</v>
      </c>
      <c r="S271" s="3">
        <v>1788</v>
      </c>
      <c r="T271" s="3">
        <f t="shared" si="4"/>
        <v>0</v>
      </c>
      <c r="U271" s="3">
        <f>VLOOKUP(A271,[1]BD_REVISAR!$A$2:$U$2778,21,0)</f>
        <v>1</v>
      </c>
    </row>
    <row r="272" spans="1:21" x14ac:dyDescent="0.25">
      <c r="A272" s="3" t="s">
        <v>8496</v>
      </c>
      <c r="B272" s="3" t="s">
        <v>8151</v>
      </c>
      <c r="C272" s="3" t="s">
        <v>8495</v>
      </c>
      <c r="D272" s="4">
        <v>43298</v>
      </c>
      <c r="E272" s="3" t="s">
        <v>9328</v>
      </c>
      <c r="F272" s="3" t="s">
        <v>4761</v>
      </c>
      <c r="G272" s="3" t="s">
        <v>8494</v>
      </c>
      <c r="H272" s="3" t="s">
        <v>8149</v>
      </c>
      <c r="I272" s="3" t="s">
        <v>8493</v>
      </c>
      <c r="J272" s="3" t="s">
        <v>1</v>
      </c>
      <c r="K272" s="3" t="s">
        <v>150</v>
      </c>
      <c r="L272" s="3"/>
      <c r="M272" s="3"/>
      <c r="N272" s="3" t="s">
        <v>602</v>
      </c>
      <c r="O272" s="3"/>
      <c r="P272" s="3">
        <v>772645774</v>
      </c>
      <c r="Q272" s="3"/>
      <c r="R272" s="3">
        <v>1.57</v>
      </c>
      <c r="S272" s="3"/>
      <c r="T272" s="3">
        <f t="shared" si="4"/>
        <v>0</v>
      </c>
      <c r="U272" s="3">
        <f>VLOOKUP(A272,[1]BD_REVISAR!$A$2:$U$2778,21,0)</f>
        <v>0</v>
      </c>
    </row>
    <row r="273" spans="1:21" x14ac:dyDescent="0.25">
      <c r="A273" s="3" t="s">
        <v>8492</v>
      </c>
      <c r="B273" s="3" t="s">
        <v>8151</v>
      </c>
      <c r="C273" s="3" t="s">
        <v>8491</v>
      </c>
      <c r="D273" s="4">
        <v>43298</v>
      </c>
      <c r="E273" s="3" t="s">
        <v>9328</v>
      </c>
      <c r="F273" s="3" t="s">
        <v>4761</v>
      </c>
      <c r="G273" s="3" t="s">
        <v>8490</v>
      </c>
      <c r="H273" s="3" t="s">
        <v>8149</v>
      </c>
      <c r="I273" s="3" t="s">
        <v>326</v>
      </c>
      <c r="J273" s="3" t="s">
        <v>3475</v>
      </c>
      <c r="K273" s="3" t="s">
        <v>150</v>
      </c>
      <c r="L273" s="3"/>
      <c r="M273" s="3"/>
      <c r="N273" s="3" t="s">
        <v>133</v>
      </c>
      <c r="O273" s="3"/>
      <c r="P273" s="3">
        <v>12257500</v>
      </c>
      <c r="Q273" s="3"/>
      <c r="R273" s="3">
        <v>1.6</v>
      </c>
      <c r="S273" s="3"/>
      <c r="T273" s="3">
        <f t="shared" si="4"/>
        <v>0</v>
      </c>
      <c r="U273" s="3">
        <f>VLOOKUP(A273,[1]BD_REVISAR!$A$2:$U$2778,21,0)</f>
        <v>0</v>
      </c>
    </row>
    <row r="274" spans="1:21" x14ac:dyDescent="0.25">
      <c r="A274" s="3" t="s">
        <v>8489</v>
      </c>
      <c r="B274" s="3" t="s">
        <v>8151</v>
      </c>
      <c r="C274" s="3" t="s">
        <v>8488</v>
      </c>
      <c r="D274" s="4">
        <v>43300</v>
      </c>
      <c r="E274" s="3" t="s">
        <v>9328</v>
      </c>
      <c r="F274" s="3" t="s">
        <v>4761</v>
      </c>
      <c r="G274" s="3" t="s">
        <v>8485</v>
      </c>
      <c r="H274" s="3" t="s">
        <v>8149</v>
      </c>
      <c r="I274" s="3" t="s">
        <v>8484</v>
      </c>
      <c r="J274" s="3" t="s">
        <v>3475</v>
      </c>
      <c r="K274" s="3" t="s">
        <v>198</v>
      </c>
      <c r="L274" s="3"/>
      <c r="M274" s="3"/>
      <c r="N274" s="3" t="s">
        <v>75</v>
      </c>
      <c r="O274" s="3"/>
      <c r="P274" s="3">
        <v>1000000</v>
      </c>
      <c r="Q274" s="3">
        <v>1000000</v>
      </c>
      <c r="R274" s="3">
        <v>2.5</v>
      </c>
      <c r="S274" s="3">
        <v>12000</v>
      </c>
      <c r="T274" s="3">
        <f t="shared" si="4"/>
        <v>0</v>
      </c>
      <c r="U274" s="3">
        <f>VLOOKUP(A274,[1]BD_REVISAR!$A$2:$U$2778,21,0)</f>
        <v>1</v>
      </c>
    </row>
    <row r="275" spans="1:21" x14ac:dyDescent="0.25">
      <c r="A275" s="3" t="s">
        <v>8487</v>
      </c>
      <c r="B275" s="3" t="s">
        <v>8151</v>
      </c>
      <c r="C275" s="3" t="s">
        <v>8486</v>
      </c>
      <c r="D275" s="4">
        <v>43300</v>
      </c>
      <c r="E275" s="3" t="s">
        <v>9328</v>
      </c>
      <c r="F275" s="3" t="s">
        <v>4761</v>
      </c>
      <c r="G275" s="3" t="s">
        <v>8485</v>
      </c>
      <c r="H275" s="3" t="s">
        <v>8149</v>
      </c>
      <c r="I275" s="3" t="s">
        <v>8484</v>
      </c>
      <c r="J275" s="3" t="s">
        <v>6</v>
      </c>
      <c r="K275" s="3" t="s">
        <v>198</v>
      </c>
      <c r="L275" s="3"/>
      <c r="M275" s="3"/>
      <c r="N275" s="3" t="s">
        <v>133</v>
      </c>
      <c r="O275" s="3"/>
      <c r="P275" s="3">
        <v>2800000</v>
      </c>
      <c r="Q275" s="3"/>
      <c r="R275" s="3">
        <v>2.5</v>
      </c>
      <c r="S275" s="3">
        <v>12000</v>
      </c>
      <c r="T275" s="3">
        <f t="shared" si="4"/>
        <v>0</v>
      </c>
      <c r="U275" s="3">
        <f>VLOOKUP(A275,[1]BD_REVISAR!$A$2:$U$2778,21,0)</f>
        <v>0</v>
      </c>
    </row>
    <row r="276" spans="1:21" x14ac:dyDescent="0.25">
      <c r="A276" s="3" t="s">
        <v>8483</v>
      </c>
      <c r="B276" s="3" t="s">
        <v>8151</v>
      </c>
      <c r="C276" s="3" t="s">
        <v>8482</v>
      </c>
      <c r="D276" s="4">
        <v>43299</v>
      </c>
      <c r="E276" s="3" t="s">
        <v>9329</v>
      </c>
      <c r="F276" s="3" t="s">
        <v>5239</v>
      </c>
      <c r="G276" s="3" t="s">
        <v>8481</v>
      </c>
      <c r="H276" s="3" t="s">
        <v>8149</v>
      </c>
      <c r="I276" s="3" t="s">
        <v>8480</v>
      </c>
      <c r="J276" s="3" t="s">
        <v>20</v>
      </c>
      <c r="K276" s="3" t="s">
        <v>124</v>
      </c>
      <c r="L276" s="3"/>
      <c r="M276" s="3" t="s">
        <v>133</v>
      </c>
      <c r="N276" s="3"/>
      <c r="O276" s="3"/>
      <c r="P276" s="3">
        <v>1295397400</v>
      </c>
      <c r="Q276" s="3"/>
      <c r="R276" s="3">
        <v>2.09</v>
      </c>
      <c r="S276" s="3"/>
      <c r="T276" s="3">
        <f t="shared" si="4"/>
        <v>0</v>
      </c>
      <c r="U276" s="3">
        <f>VLOOKUP(A276,[1]BD_REVISAR!$A$2:$U$2778,21,0)</f>
        <v>0</v>
      </c>
    </row>
    <row r="277" spans="1:21" x14ac:dyDescent="0.25">
      <c r="A277" s="3" t="s">
        <v>8479</v>
      </c>
      <c r="B277" s="3" t="s">
        <v>8151</v>
      </c>
      <c r="C277" s="3" t="s">
        <v>8478</v>
      </c>
      <c r="D277" s="4">
        <v>43299</v>
      </c>
      <c r="E277" s="3" t="s">
        <v>9328</v>
      </c>
      <c r="F277" s="3" t="s">
        <v>4761</v>
      </c>
      <c r="G277" s="3" t="s">
        <v>8477</v>
      </c>
      <c r="H277" s="3" t="s">
        <v>8149</v>
      </c>
      <c r="I277" s="3" t="s">
        <v>8476</v>
      </c>
      <c r="J277" s="3" t="s">
        <v>20</v>
      </c>
      <c r="K277" s="3" t="s">
        <v>150</v>
      </c>
      <c r="L277" s="3"/>
      <c r="M277" s="3"/>
      <c r="N277" s="3" t="s">
        <v>602</v>
      </c>
      <c r="O277" s="3"/>
      <c r="P277" s="3">
        <v>493980000</v>
      </c>
      <c r="Q277" s="3"/>
      <c r="R277" s="3">
        <v>1.6</v>
      </c>
      <c r="S277" s="3"/>
      <c r="T277" s="3">
        <f t="shared" si="4"/>
        <v>0</v>
      </c>
      <c r="U277" s="3">
        <f>VLOOKUP(A277,[1]BD_REVISAR!$A$2:$U$2778,21,0)</f>
        <v>0</v>
      </c>
    </row>
    <row r="278" spans="1:21" x14ac:dyDescent="0.25">
      <c r="A278" s="3" t="s">
        <v>8475</v>
      </c>
      <c r="B278" s="3" t="s">
        <v>8151</v>
      </c>
      <c r="C278" s="3" t="s">
        <v>8474</v>
      </c>
      <c r="D278" s="4">
        <v>43291</v>
      </c>
      <c r="E278" s="3" t="s">
        <v>9328</v>
      </c>
      <c r="F278" s="3" t="s">
        <v>4761</v>
      </c>
      <c r="G278" s="3" t="s">
        <v>6887</v>
      </c>
      <c r="H278" s="3" t="s">
        <v>8149</v>
      </c>
      <c r="I278" s="3" t="s">
        <v>8468</v>
      </c>
      <c r="J278" s="3" t="s">
        <v>1</v>
      </c>
      <c r="K278" s="3" t="s">
        <v>440</v>
      </c>
      <c r="L278" s="3"/>
      <c r="M278" s="3"/>
      <c r="N278" s="3" t="s">
        <v>133</v>
      </c>
      <c r="O278" s="3"/>
      <c r="P278" s="3">
        <v>3532691467</v>
      </c>
      <c r="Q278" s="3"/>
      <c r="R278" s="3">
        <v>1.8</v>
      </c>
      <c r="S278" s="3">
        <v>42000</v>
      </c>
      <c r="T278" s="3">
        <f t="shared" si="4"/>
        <v>0</v>
      </c>
      <c r="U278" s="3">
        <f>VLOOKUP(A278,[1]BD_REVISAR!$A$2:$U$2778,21,0)</f>
        <v>0</v>
      </c>
    </row>
    <row r="279" spans="1:21" x14ac:dyDescent="0.25">
      <c r="A279" s="3" t="s">
        <v>8473</v>
      </c>
      <c r="B279" s="3" t="s">
        <v>8151</v>
      </c>
      <c r="C279" s="3" t="s">
        <v>8471</v>
      </c>
      <c r="D279" s="4">
        <v>43297</v>
      </c>
      <c r="E279" s="3" t="s">
        <v>9328</v>
      </c>
      <c r="F279" s="3" t="s">
        <v>4761</v>
      </c>
      <c r="G279" s="3" t="s">
        <v>6887</v>
      </c>
      <c r="H279" s="3" t="s">
        <v>8149</v>
      </c>
      <c r="I279" s="3" t="s">
        <v>8468</v>
      </c>
      <c r="J279" s="3" t="s">
        <v>1</v>
      </c>
      <c r="K279" s="3" t="s">
        <v>440</v>
      </c>
      <c r="L279" s="3"/>
      <c r="M279" s="3"/>
      <c r="N279" s="3" t="s">
        <v>133</v>
      </c>
      <c r="O279" s="3"/>
      <c r="P279" s="3">
        <v>3349110115</v>
      </c>
      <c r="Q279" s="3"/>
      <c r="R279" s="3">
        <v>1.86</v>
      </c>
      <c r="S279" s="3">
        <v>42000</v>
      </c>
      <c r="T279" s="3">
        <f t="shared" si="4"/>
        <v>0</v>
      </c>
      <c r="U279" s="3">
        <f>VLOOKUP(A279,[1]BD_REVISAR!$A$2:$U$2778,21,0)</f>
        <v>0</v>
      </c>
    </row>
    <row r="280" spans="1:21" x14ac:dyDescent="0.25">
      <c r="A280" s="3" t="s">
        <v>8472</v>
      </c>
      <c r="B280" s="3" t="s">
        <v>8151</v>
      </c>
      <c r="C280" s="3" t="s">
        <v>8471</v>
      </c>
      <c r="D280" s="4">
        <v>43298</v>
      </c>
      <c r="E280" s="3" t="s">
        <v>9328</v>
      </c>
      <c r="F280" s="3" t="s">
        <v>4761</v>
      </c>
      <c r="G280" s="3" t="s">
        <v>6887</v>
      </c>
      <c r="H280" s="3" t="s">
        <v>8149</v>
      </c>
      <c r="I280" s="3" t="s">
        <v>8468</v>
      </c>
      <c r="J280" s="3" t="s">
        <v>1</v>
      </c>
      <c r="K280" s="3" t="s">
        <v>440</v>
      </c>
      <c r="L280" s="3"/>
      <c r="M280" s="3"/>
      <c r="N280" s="3" t="s">
        <v>133</v>
      </c>
      <c r="O280" s="3"/>
      <c r="P280" s="3">
        <v>3282528115</v>
      </c>
      <c r="Q280" s="3"/>
      <c r="R280" s="3">
        <v>1.86</v>
      </c>
      <c r="S280" s="3">
        <v>42000</v>
      </c>
      <c r="T280" s="3">
        <f t="shared" si="4"/>
        <v>0</v>
      </c>
      <c r="U280" s="3">
        <f>VLOOKUP(A280,[1]BD_REVISAR!$A$2:$U$2778,21,0)</f>
        <v>0</v>
      </c>
    </row>
    <row r="281" spans="1:21" x14ac:dyDescent="0.25">
      <c r="A281" s="3" t="s">
        <v>8470</v>
      </c>
      <c r="B281" s="3" t="s">
        <v>8151</v>
      </c>
      <c r="C281" s="3" t="s">
        <v>8469</v>
      </c>
      <c r="D281" s="4">
        <v>43328</v>
      </c>
      <c r="E281" s="3" t="s">
        <v>9328</v>
      </c>
      <c r="F281" s="3" t="s">
        <v>4761</v>
      </c>
      <c r="G281" s="3" t="s">
        <v>6887</v>
      </c>
      <c r="H281" s="3" t="s">
        <v>8149</v>
      </c>
      <c r="I281" s="3" t="s">
        <v>8468</v>
      </c>
      <c r="J281" s="3" t="s">
        <v>1</v>
      </c>
      <c r="K281" s="3" t="s">
        <v>440</v>
      </c>
      <c r="L281" s="3"/>
      <c r="M281" s="3"/>
      <c r="N281" s="3" t="s">
        <v>602</v>
      </c>
      <c r="O281" s="3"/>
      <c r="P281" s="3">
        <v>2192932819</v>
      </c>
      <c r="Q281" s="3"/>
      <c r="R281" s="3">
        <v>1.83</v>
      </c>
      <c r="S281" s="3">
        <v>38000</v>
      </c>
      <c r="T281" s="3">
        <f t="shared" si="4"/>
        <v>0</v>
      </c>
      <c r="U281" s="3">
        <f>VLOOKUP(A281,[1]BD_REVISAR!$A$2:$U$2778,21,0)</f>
        <v>0</v>
      </c>
    </row>
    <row r="282" spans="1:21" x14ac:dyDescent="0.25">
      <c r="A282" s="3" t="s">
        <v>8467</v>
      </c>
      <c r="B282" s="3" t="s">
        <v>8151</v>
      </c>
      <c r="C282" s="3" t="s">
        <v>8466</v>
      </c>
      <c r="D282" s="4">
        <v>43304</v>
      </c>
      <c r="E282" s="3" t="s">
        <v>9328</v>
      </c>
      <c r="F282" s="3" t="s">
        <v>4761</v>
      </c>
      <c r="G282" s="3" t="s">
        <v>8465</v>
      </c>
      <c r="H282" s="3" t="s">
        <v>8149</v>
      </c>
      <c r="I282" s="3" t="s">
        <v>8464</v>
      </c>
      <c r="J282" s="3" t="s">
        <v>20</v>
      </c>
      <c r="K282" s="3" t="s">
        <v>184</v>
      </c>
      <c r="L282" s="3"/>
      <c r="M282" s="3"/>
      <c r="N282" s="3" t="s">
        <v>602</v>
      </c>
      <c r="O282" s="3"/>
      <c r="P282" s="3">
        <v>123229623</v>
      </c>
      <c r="Q282" s="3"/>
      <c r="R282" s="3">
        <v>1.6</v>
      </c>
      <c r="S282" s="3">
        <v>0</v>
      </c>
      <c r="T282" s="3">
        <f t="shared" si="4"/>
        <v>0</v>
      </c>
      <c r="U282" s="3">
        <f>VLOOKUP(A282,[1]BD_REVISAR!$A$2:$U$2778,21,0)</f>
        <v>0</v>
      </c>
    </row>
    <row r="283" spans="1:21" x14ac:dyDescent="0.25">
      <c r="A283" s="3" t="s">
        <v>8463</v>
      </c>
      <c r="B283" s="3" t="s">
        <v>8151</v>
      </c>
      <c r="C283" s="3" t="s">
        <v>8462</v>
      </c>
      <c r="D283" s="4">
        <v>43311</v>
      </c>
      <c r="E283" s="3" t="s">
        <v>9328</v>
      </c>
      <c r="F283" s="3" t="s">
        <v>4761</v>
      </c>
      <c r="G283" s="3" t="s">
        <v>8275</v>
      </c>
      <c r="H283" s="3" t="s">
        <v>8149</v>
      </c>
      <c r="I283" s="3" t="s">
        <v>8461</v>
      </c>
      <c r="J283" s="3" t="s">
        <v>3475</v>
      </c>
      <c r="K283" s="3" t="s">
        <v>150</v>
      </c>
      <c r="L283" s="3"/>
      <c r="M283" s="3"/>
      <c r="N283" s="3" t="s">
        <v>75</v>
      </c>
      <c r="O283" s="3"/>
      <c r="P283" s="3">
        <v>5800000</v>
      </c>
      <c r="Q283" s="3">
        <v>5800000</v>
      </c>
      <c r="R283" s="3">
        <v>1.85</v>
      </c>
      <c r="S283" s="3"/>
      <c r="T283" s="3">
        <f t="shared" si="4"/>
        <v>0</v>
      </c>
      <c r="U283" s="3">
        <f>VLOOKUP(A283,[1]BD_REVISAR!$A$2:$U$2778,21,0)</f>
        <v>1</v>
      </c>
    </row>
    <row r="284" spans="1:21" x14ac:dyDescent="0.25">
      <c r="A284" s="3" t="s">
        <v>8460</v>
      </c>
      <c r="B284" s="3" t="s">
        <v>8151</v>
      </c>
      <c r="C284" s="3" t="s">
        <v>8424</v>
      </c>
      <c r="D284" s="4">
        <v>43312</v>
      </c>
      <c r="E284" s="3" t="s">
        <v>9328</v>
      </c>
      <c r="F284" s="3" t="s">
        <v>4761</v>
      </c>
      <c r="G284" s="3" t="s">
        <v>8459</v>
      </c>
      <c r="H284" s="3" t="s">
        <v>8149</v>
      </c>
      <c r="I284" s="3" t="s">
        <v>8422</v>
      </c>
      <c r="J284" s="3" t="s">
        <v>6</v>
      </c>
      <c r="K284" s="3" t="s">
        <v>150</v>
      </c>
      <c r="L284" s="3"/>
      <c r="M284" s="3"/>
      <c r="N284" s="3" t="s">
        <v>75</v>
      </c>
      <c r="O284" s="3"/>
      <c r="P284" s="3">
        <v>7000000</v>
      </c>
      <c r="Q284" s="3">
        <v>7000000</v>
      </c>
      <c r="R284" s="3">
        <v>3</v>
      </c>
      <c r="S284" s="3"/>
      <c r="T284" s="3">
        <f t="shared" si="4"/>
        <v>0</v>
      </c>
      <c r="U284" s="3">
        <f>VLOOKUP(A284,[1]BD_REVISAR!$A$2:$U$2778,21,0)</f>
        <v>1</v>
      </c>
    </row>
    <row r="285" spans="1:21" x14ac:dyDescent="0.25">
      <c r="A285" s="3" t="s">
        <v>8458</v>
      </c>
      <c r="B285" s="3" t="s">
        <v>8196</v>
      </c>
      <c r="C285" s="3" t="s">
        <v>8457</v>
      </c>
      <c r="D285" s="4">
        <v>43284</v>
      </c>
      <c r="E285" s="3" t="s">
        <v>9328</v>
      </c>
      <c r="F285" s="3" t="s">
        <v>4761</v>
      </c>
      <c r="G285" s="3" t="s">
        <v>8456</v>
      </c>
      <c r="H285" s="3" t="s">
        <v>8149</v>
      </c>
      <c r="I285" s="3" t="s">
        <v>8455</v>
      </c>
      <c r="J285" s="3" t="s">
        <v>20</v>
      </c>
      <c r="K285" s="3" t="s">
        <v>124</v>
      </c>
      <c r="L285" s="3"/>
      <c r="M285" s="3"/>
      <c r="N285" s="3" t="s">
        <v>602</v>
      </c>
      <c r="O285" s="3">
        <v>1836</v>
      </c>
      <c r="P285" s="3">
        <v>90839153</v>
      </c>
      <c r="Q285" s="3"/>
      <c r="R285" s="3">
        <v>1.1299999999999999</v>
      </c>
      <c r="S285" s="3"/>
      <c r="T285" s="3">
        <f t="shared" si="4"/>
        <v>0</v>
      </c>
      <c r="U285" s="3">
        <f>VLOOKUP(A285,[1]BD_REVISAR!$A$2:$U$2778,21,0)</f>
        <v>0</v>
      </c>
    </row>
    <row r="286" spans="1:21" x14ac:dyDescent="0.25">
      <c r="A286" s="3" t="s">
        <v>8454</v>
      </c>
      <c r="B286" s="3" t="s">
        <v>8196</v>
      </c>
      <c r="C286" s="3" t="s">
        <v>8453</v>
      </c>
      <c r="D286" s="4">
        <v>43306</v>
      </c>
      <c r="E286" s="3" t="s">
        <v>9328</v>
      </c>
      <c r="F286" s="3" t="s">
        <v>4761</v>
      </c>
      <c r="G286" s="3" t="s">
        <v>557</v>
      </c>
      <c r="H286" s="3" t="s">
        <v>8149</v>
      </c>
      <c r="I286" s="3" t="s">
        <v>8235</v>
      </c>
      <c r="J286" s="3" t="s">
        <v>20</v>
      </c>
      <c r="K286" s="3" t="s">
        <v>150</v>
      </c>
      <c r="L286" s="3"/>
      <c r="M286" s="3"/>
      <c r="N286" s="3" t="s">
        <v>602</v>
      </c>
      <c r="O286" s="3"/>
      <c r="P286" s="3">
        <v>123653142</v>
      </c>
      <c r="Q286" s="3"/>
      <c r="R286" s="3">
        <v>1.55</v>
      </c>
      <c r="S286" s="3">
        <v>9602</v>
      </c>
      <c r="T286" s="3">
        <f t="shared" si="4"/>
        <v>0</v>
      </c>
      <c r="U286" s="3">
        <f>VLOOKUP(A286,[1]BD_REVISAR!$A$2:$U$2778,21,0)</f>
        <v>0</v>
      </c>
    </row>
    <row r="287" spans="1:21" x14ac:dyDescent="0.25">
      <c r="A287" s="3" t="s">
        <v>8452</v>
      </c>
      <c r="B287" s="3" t="s">
        <v>8196</v>
      </c>
      <c r="C287" s="3" t="s">
        <v>8451</v>
      </c>
      <c r="D287" s="4">
        <v>43298</v>
      </c>
      <c r="E287" s="3" t="s">
        <v>9328</v>
      </c>
      <c r="F287" s="3" t="s">
        <v>4761</v>
      </c>
      <c r="G287" s="3" t="s">
        <v>2656</v>
      </c>
      <c r="H287" s="3" t="s">
        <v>8149</v>
      </c>
      <c r="I287" s="3" t="s">
        <v>8450</v>
      </c>
      <c r="J287" s="3" t="s">
        <v>20</v>
      </c>
      <c r="K287" s="3" t="s">
        <v>150</v>
      </c>
      <c r="L287" s="3"/>
      <c r="M287" s="3"/>
      <c r="N287" s="3" t="s">
        <v>602</v>
      </c>
      <c r="O287" s="3">
        <v>1799</v>
      </c>
      <c r="P287" s="3">
        <v>73225932</v>
      </c>
      <c r="Q287" s="3"/>
      <c r="R287" s="3">
        <v>1.51</v>
      </c>
      <c r="S287" s="3"/>
      <c r="T287" s="3">
        <f t="shared" si="4"/>
        <v>0</v>
      </c>
      <c r="U287" s="3">
        <f>VLOOKUP(A287,[1]BD_REVISAR!$A$2:$U$2778,21,0)</f>
        <v>0</v>
      </c>
    </row>
    <row r="288" spans="1:21" x14ac:dyDescent="0.25">
      <c r="A288" s="3" t="s">
        <v>8449</v>
      </c>
      <c r="B288" s="3" t="s">
        <v>8196</v>
      </c>
      <c r="C288" s="3" t="s">
        <v>8448</v>
      </c>
      <c r="D288" s="4">
        <v>43304</v>
      </c>
      <c r="E288" s="3" t="s">
        <v>9328</v>
      </c>
      <c r="F288" s="3" t="s">
        <v>4761</v>
      </c>
      <c r="G288" s="3" t="s">
        <v>77</v>
      </c>
      <c r="H288" s="3" t="s">
        <v>8149</v>
      </c>
      <c r="I288" s="3" t="s">
        <v>8445</v>
      </c>
      <c r="J288" s="3" t="s">
        <v>20</v>
      </c>
      <c r="K288" s="3" t="s">
        <v>124</v>
      </c>
      <c r="L288" s="3"/>
      <c r="M288" s="3"/>
      <c r="N288" s="3" t="s">
        <v>133</v>
      </c>
      <c r="O288" s="3"/>
      <c r="P288" s="3">
        <v>5304000</v>
      </c>
      <c r="Q288" s="3"/>
      <c r="R288" s="3">
        <v>1.5</v>
      </c>
      <c r="S288" s="3"/>
      <c r="T288" s="3">
        <f t="shared" si="4"/>
        <v>0</v>
      </c>
      <c r="U288" s="3">
        <f>VLOOKUP(A288,[1]BD_REVISAR!$A$2:$U$2778,21,0)</f>
        <v>0</v>
      </c>
    </row>
    <row r="289" spans="1:21" x14ac:dyDescent="0.25">
      <c r="A289" s="3" t="s">
        <v>8447</v>
      </c>
      <c r="B289" s="3" t="s">
        <v>8196</v>
      </c>
      <c r="C289" s="3" t="s">
        <v>8446</v>
      </c>
      <c r="D289" s="4">
        <v>43304</v>
      </c>
      <c r="E289" s="3" t="s">
        <v>9328</v>
      </c>
      <c r="F289" s="3" t="s">
        <v>4761</v>
      </c>
      <c r="G289" s="3" t="s">
        <v>77</v>
      </c>
      <c r="H289" s="3" t="s">
        <v>8149</v>
      </c>
      <c r="I289" s="3" t="s">
        <v>8445</v>
      </c>
      <c r="J289" s="3" t="s">
        <v>20</v>
      </c>
      <c r="K289" s="3" t="s">
        <v>124</v>
      </c>
      <c r="L289" s="3"/>
      <c r="M289" s="3"/>
      <c r="N289" s="3" t="s">
        <v>75</v>
      </c>
      <c r="O289" s="3"/>
      <c r="P289" s="3">
        <v>4340000</v>
      </c>
      <c r="Q289" s="3">
        <v>4340000</v>
      </c>
      <c r="R289" s="3">
        <v>1.5</v>
      </c>
      <c r="S289" s="3">
        <v>750</v>
      </c>
      <c r="T289" s="3">
        <f t="shared" si="4"/>
        <v>0</v>
      </c>
      <c r="U289" s="3">
        <f>VLOOKUP(A289,[1]BD_REVISAR!$A$2:$U$2778,21,0)</f>
        <v>1</v>
      </c>
    </row>
    <row r="290" spans="1:21" x14ac:dyDescent="0.25">
      <c r="A290" s="3" t="s">
        <v>8444</v>
      </c>
      <c r="B290" s="3" t="s">
        <v>8151</v>
      </c>
      <c r="C290" s="3" t="s">
        <v>8443</v>
      </c>
      <c r="D290" s="4">
        <v>43311</v>
      </c>
      <c r="E290" s="3" t="s">
        <v>9328</v>
      </c>
      <c r="F290" s="3" t="s">
        <v>4761</v>
      </c>
      <c r="G290" s="3" t="s">
        <v>380</v>
      </c>
      <c r="H290" s="3" t="s">
        <v>8149</v>
      </c>
      <c r="I290" s="3" t="s">
        <v>8442</v>
      </c>
      <c r="J290" s="3" t="s">
        <v>20</v>
      </c>
      <c r="K290" s="3" t="s">
        <v>150</v>
      </c>
      <c r="L290" s="3"/>
      <c r="M290" s="3"/>
      <c r="N290" s="3" t="s">
        <v>602</v>
      </c>
      <c r="O290" s="3"/>
      <c r="P290" s="3">
        <v>1411945204</v>
      </c>
      <c r="Q290" s="3"/>
      <c r="R290" s="3">
        <v>1.51</v>
      </c>
      <c r="S290" s="3">
        <v>67000</v>
      </c>
      <c r="T290" s="3">
        <f t="shared" si="4"/>
        <v>0</v>
      </c>
      <c r="U290" s="3">
        <f>VLOOKUP(A290,[1]BD_REVISAR!$A$2:$U$2778,21,0)</f>
        <v>0</v>
      </c>
    </row>
    <row r="291" spans="1:21" x14ac:dyDescent="0.25">
      <c r="A291" s="3" t="s">
        <v>8441</v>
      </c>
      <c r="B291" s="3" t="s">
        <v>8151</v>
      </c>
      <c r="C291" s="3" t="s">
        <v>8440</v>
      </c>
      <c r="D291" s="4">
        <v>43312</v>
      </c>
      <c r="E291" s="3" t="s">
        <v>9328</v>
      </c>
      <c r="F291" s="3" t="s">
        <v>4761</v>
      </c>
      <c r="G291" s="3" t="s">
        <v>481</v>
      </c>
      <c r="H291" s="3" t="s">
        <v>8149</v>
      </c>
      <c r="I291" s="3" t="s">
        <v>8249</v>
      </c>
      <c r="J291" s="3" t="s">
        <v>20</v>
      </c>
      <c r="K291" s="3" t="s">
        <v>150</v>
      </c>
      <c r="L291" s="3"/>
      <c r="M291" s="3"/>
      <c r="N291" s="3" t="s">
        <v>75</v>
      </c>
      <c r="O291" s="3"/>
      <c r="P291" s="3">
        <v>48294212</v>
      </c>
      <c r="Q291" s="3">
        <v>48294212</v>
      </c>
      <c r="R291" s="3">
        <v>1.56</v>
      </c>
      <c r="S291" s="3">
        <v>5820</v>
      </c>
      <c r="T291" s="3">
        <f t="shared" si="4"/>
        <v>0</v>
      </c>
      <c r="U291" s="3">
        <f>VLOOKUP(A291,[1]BD_REVISAR!$A$2:$U$2778,21,0)</f>
        <v>1</v>
      </c>
    </row>
    <row r="292" spans="1:21" x14ac:dyDescent="0.25">
      <c r="A292" s="3" t="s">
        <v>8439</v>
      </c>
      <c r="B292" s="3" t="s">
        <v>8151</v>
      </c>
      <c r="C292" s="3" t="s">
        <v>8438</v>
      </c>
      <c r="D292" s="4">
        <v>43313</v>
      </c>
      <c r="E292" s="3" t="s">
        <v>9328</v>
      </c>
      <c r="F292" s="3" t="s">
        <v>4761</v>
      </c>
      <c r="G292" s="3" t="s">
        <v>8368</v>
      </c>
      <c r="H292" s="3" t="s">
        <v>8149</v>
      </c>
      <c r="I292" s="3" t="s">
        <v>8435</v>
      </c>
      <c r="J292" s="3" t="s">
        <v>20</v>
      </c>
      <c r="K292" s="3" t="s">
        <v>150</v>
      </c>
      <c r="L292" s="3"/>
      <c r="M292" s="3"/>
      <c r="N292" s="3" t="s">
        <v>133</v>
      </c>
      <c r="O292" s="3"/>
      <c r="P292" s="3">
        <v>250029167</v>
      </c>
      <c r="Q292" s="3"/>
      <c r="R292" s="3">
        <v>1.55</v>
      </c>
      <c r="S292" s="3">
        <v>7200</v>
      </c>
      <c r="T292" s="3">
        <f t="shared" si="4"/>
        <v>0</v>
      </c>
      <c r="U292" s="3">
        <f>VLOOKUP(A292,[1]BD_REVISAR!$A$2:$U$2778,21,0)</f>
        <v>0</v>
      </c>
    </row>
    <row r="293" spans="1:21" x14ac:dyDescent="0.25">
      <c r="A293" s="3" t="s">
        <v>8437</v>
      </c>
      <c r="B293" s="3" t="s">
        <v>8151</v>
      </c>
      <c r="C293" s="3" t="s">
        <v>8436</v>
      </c>
      <c r="D293" s="4">
        <v>43363</v>
      </c>
      <c r="E293" s="3" t="s">
        <v>9328</v>
      </c>
      <c r="F293" s="3" t="s">
        <v>4761</v>
      </c>
      <c r="G293" s="3" t="s">
        <v>8368</v>
      </c>
      <c r="H293" s="3" t="s">
        <v>8149</v>
      </c>
      <c r="I293" s="3" t="s">
        <v>8435</v>
      </c>
      <c r="J293" s="3" t="s">
        <v>20</v>
      </c>
      <c r="K293" s="3" t="s">
        <v>150</v>
      </c>
      <c r="L293" s="3"/>
      <c r="M293" s="3"/>
      <c r="N293" s="3" t="s">
        <v>602</v>
      </c>
      <c r="O293" s="3"/>
      <c r="P293" s="3">
        <v>218417446</v>
      </c>
      <c r="Q293" s="3"/>
      <c r="R293" s="3">
        <v>1.55</v>
      </c>
      <c r="S293" s="3">
        <v>7200</v>
      </c>
      <c r="T293" s="3">
        <f t="shared" si="4"/>
        <v>0</v>
      </c>
      <c r="U293" s="3">
        <f>VLOOKUP(A293,[1]BD_REVISAR!$A$2:$U$2778,21,0)</f>
        <v>0</v>
      </c>
    </row>
    <row r="294" spans="1:21" x14ac:dyDescent="0.25">
      <c r="A294" s="3" t="s">
        <v>8434</v>
      </c>
      <c r="B294" s="3" t="s">
        <v>8151</v>
      </c>
      <c r="C294" s="3" t="s">
        <v>8431</v>
      </c>
      <c r="D294" s="4">
        <v>43313</v>
      </c>
      <c r="E294" s="3" t="s">
        <v>9328</v>
      </c>
      <c r="F294" s="3" t="s">
        <v>4761</v>
      </c>
      <c r="G294" s="3" t="s">
        <v>8430</v>
      </c>
      <c r="H294" s="3" t="s">
        <v>8149</v>
      </c>
      <c r="I294" s="3" t="s">
        <v>8433</v>
      </c>
      <c r="J294" s="3" t="s">
        <v>20</v>
      </c>
      <c r="K294" s="3" t="s">
        <v>150</v>
      </c>
      <c r="L294" s="3"/>
      <c r="M294" s="3"/>
      <c r="N294" s="3" t="s">
        <v>602</v>
      </c>
      <c r="O294" s="3"/>
      <c r="P294" s="3">
        <v>236026125</v>
      </c>
      <c r="Q294" s="3"/>
      <c r="R294" s="3">
        <v>1.6</v>
      </c>
      <c r="S294" s="3">
        <v>2000</v>
      </c>
      <c r="T294" s="3">
        <f t="shared" si="4"/>
        <v>0</v>
      </c>
      <c r="U294" s="3">
        <f>VLOOKUP(A294,[1]BD_REVISAR!$A$2:$U$2778,21,0)</f>
        <v>0</v>
      </c>
    </row>
    <row r="295" spans="1:21" x14ac:dyDescent="0.25">
      <c r="A295" s="3" t="s">
        <v>8432</v>
      </c>
      <c r="B295" s="3" t="s">
        <v>8151</v>
      </c>
      <c r="C295" s="3" t="s">
        <v>8431</v>
      </c>
      <c r="D295" s="4">
        <v>43313</v>
      </c>
      <c r="E295" s="3" t="s">
        <v>9328</v>
      </c>
      <c r="F295" s="3" t="s">
        <v>4761</v>
      </c>
      <c r="G295" s="3" t="s">
        <v>8430</v>
      </c>
      <c r="H295" s="3" t="s">
        <v>8149</v>
      </c>
      <c r="I295" s="3" t="s">
        <v>8429</v>
      </c>
      <c r="J295" s="3" t="s">
        <v>20</v>
      </c>
      <c r="K295" s="3" t="s">
        <v>150</v>
      </c>
      <c r="L295" s="3"/>
      <c r="M295" s="3"/>
      <c r="N295" s="3" t="s">
        <v>602</v>
      </c>
      <c r="O295" s="3"/>
      <c r="P295" s="3">
        <v>199481705</v>
      </c>
      <c r="Q295" s="3"/>
      <c r="R295" s="3">
        <v>1.6</v>
      </c>
      <c r="S295" s="3">
        <v>2000</v>
      </c>
      <c r="T295" s="3">
        <f t="shared" si="4"/>
        <v>0</v>
      </c>
      <c r="U295" s="3">
        <f>VLOOKUP(A295,[1]BD_REVISAR!$A$2:$U$2778,21,0)</f>
        <v>0</v>
      </c>
    </row>
    <row r="296" spans="1:21" x14ac:dyDescent="0.25">
      <c r="A296" s="3" t="s">
        <v>8428</v>
      </c>
      <c r="B296" s="3" t="s">
        <v>8151</v>
      </c>
      <c r="C296" s="3" t="s">
        <v>8427</v>
      </c>
      <c r="D296" s="4">
        <v>43314</v>
      </c>
      <c r="E296" s="3" t="s">
        <v>9328</v>
      </c>
      <c r="F296" s="3" t="s">
        <v>4761</v>
      </c>
      <c r="G296" s="3" t="s">
        <v>2426</v>
      </c>
      <c r="H296" s="3" t="s">
        <v>8149</v>
      </c>
      <c r="I296" s="3" t="s">
        <v>8426</v>
      </c>
      <c r="J296" s="3" t="s">
        <v>6</v>
      </c>
      <c r="K296" s="3" t="s">
        <v>124</v>
      </c>
      <c r="L296" s="3"/>
      <c r="M296" s="3"/>
      <c r="N296" s="3" t="s">
        <v>75</v>
      </c>
      <c r="O296" s="3"/>
      <c r="P296" s="3">
        <v>17200000</v>
      </c>
      <c r="Q296" s="3">
        <v>17200000</v>
      </c>
      <c r="R296" s="3">
        <v>3</v>
      </c>
      <c r="S296" s="3">
        <v>1691</v>
      </c>
      <c r="T296" s="3">
        <f t="shared" si="4"/>
        <v>0</v>
      </c>
      <c r="U296" s="3">
        <f>VLOOKUP(A296,[1]BD_REVISAR!$A$2:$U$2778,21,0)</f>
        <v>1</v>
      </c>
    </row>
    <row r="297" spans="1:21" x14ac:dyDescent="0.25">
      <c r="A297" s="3" t="s">
        <v>8425</v>
      </c>
      <c r="B297" s="3" t="s">
        <v>8151</v>
      </c>
      <c r="C297" s="3" t="s">
        <v>8424</v>
      </c>
      <c r="D297" s="4">
        <v>43314</v>
      </c>
      <c r="E297" s="3" t="s">
        <v>9328</v>
      </c>
      <c r="F297" s="3" t="s">
        <v>4761</v>
      </c>
      <c r="G297" s="3" t="s">
        <v>8423</v>
      </c>
      <c r="H297" s="3" t="s">
        <v>8149</v>
      </c>
      <c r="I297" s="3" t="s">
        <v>8422</v>
      </c>
      <c r="J297" s="3" t="s">
        <v>6</v>
      </c>
      <c r="K297" s="3" t="s">
        <v>150</v>
      </c>
      <c r="L297" s="3"/>
      <c r="M297" s="3"/>
      <c r="N297" s="3" t="s">
        <v>602</v>
      </c>
      <c r="O297" s="3"/>
      <c r="P297" s="3">
        <v>7000000</v>
      </c>
      <c r="Q297" s="3"/>
      <c r="R297" s="3">
        <v>2.83</v>
      </c>
      <c r="S297" s="3">
        <v>11098</v>
      </c>
      <c r="T297" s="3">
        <f t="shared" si="4"/>
        <v>0</v>
      </c>
      <c r="U297" s="3">
        <f>VLOOKUP(A297,[1]BD_REVISAR!$A$2:$U$2778,21,0)</f>
        <v>0</v>
      </c>
    </row>
    <row r="298" spans="1:21" x14ac:dyDescent="0.25">
      <c r="A298" s="3" t="s">
        <v>8421</v>
      </c>
      <c r="B298" s="3" t="s">
        <v>8151</v>
      </c>
      <c r="C298" s="3" t="s">
        <v>8420</v>
      </c>
      <c r="D298" s="4">
        <v>43314</v>
      </c>
      <c r="E298" s="3" t="s">
        <v>9328</v>
      </c>
      <c r="F298" s="3" t="s">
        <v>4761</v>
      </c>
      <c r="G298" s="3" t="s">
        <v>8419</v>
      </c>
      <c r="H298" s="3" t="s">
        <v>8149</v>
      </c>
      <c r="I298" s="3" t="s">
        <v>8418</v>
      </c>
      <c r="J298" s="3" t="s">
        <v>20</v>
      </c>
      <c r="K298" s="3" t="s">
        <v>150</v>
      </c>
      <c r="L298" s="3"/>
      <c r="M298" s="3"/>
      <c r="N298" s="3" t="s">
        <v>602</v>
      </c>
      <c r="O298" s="3"/>
      <c r="P298" s="3">
        <v>62819559</v>
      </c>
      <c r="Q298" s="3"/>
      <c r="R298" s="3">
        <v>1.66</v>
      </c>
      <c r="S298" s="3">
        <v>8100</v>
      </c>
      <c r="T298" s="3">
        <f t="shared" si="4"/>
        <v>0</v>
      </c>
      <c r="U298" s="3">
        <f>VLOOKUP(A298,[1]BD_REVISAR!$A$2:$U$2778,21,0)</f>
        <v>0</v>
      </c>
    </row>
    <row r="299" spans="1:21" x14ac:dyDescent="0.25">
      <c r="A299" s="3" t="s">
        <v>8417</v>
      </c>
      <c r="B299" s="3" t="s">
        <v>8151</v>
      </c>
      <c r="C299" s="3" t="s">
        <v>8416</v>
      </c>
      <c r="D299" s="4">
        <v>43314</v>
      </c>
      <c r="E299" s="3" t="s">
        <v>9328</v>
      </c>
      <c r="F299" s="3" t="s">
        <v>4761</v>
      </c>
      <c r="G299" s="3" t="s">
        <v>4311</v>
      </c>
      <c r="H299" s="3" t="s">
        <v>8149</v>
      </c>
      <c r="I299" s="3" t="s">
        <v>8415</v>
      </c>
      <c r="J299" s="3" t="s">
        <v>20</v>
      </c>
      <c r="K299" s="3" t="s">
        <v>150</v>
      </c>
      <c r="L299" s="3"/>
      <c r="M299" s="3"/>
      <c r="N299" s="3" t="s">
        <v>602</v>
      </c>
      <c r="O299" s="3"/>
      <c r="P299" s="3">
        <v>3675289087</v>
      </c>
      <c r="Q299" s="3"/>
      <c r="R299" s="3">
        <v>1.5</v>
      </c>
      <c r="S299" s="3">
        <v>114805</v>
      </c>
      <c r="T299" s="3">
        <f t="shared" si="4"/>
        <v>0</v>
      </c>
      <c r="U299" s="3">
        <f>VLOOKUP(A299,[1]BD_REVISAR!$A$2:$U$2778,21,0)</f>
        <v>0</v>
      </c>
    </row>
    <row r="300" spans="1:21" x14ac:dyDescent="0.25">
      <c r="A300" s="3" t="s">
        <v>8414</v>
      </c>
      <c r="B300" s="3" t="s">
        <v>8151</v>
      </c>
      <c r="C300" s="3" t="s">
        <v>8413</v>
      </c>
      <c r="D300" s="4">
        <v>43314</v>
      </c>
      <c r="E300" s="3" t="s">
        <v>9328</v>
      </c>
      <c r="F300" s="3" t="s">
        <v>4761</v>
      </c>
      <c r="G300" s="3" t="s">
        <v>8371</v>
      </c>
      <c r="H300" s="3" t="s">
        <v>8149</v>
      </c>
      <c r="I300" s="3" t="s">
        <v>8162</v>
      </c>
      <c r="J300" s="3" t="s">
        <v>1</v>
      </c>
      <c r="K300" s="3" t="s">
        <v>150</v>
      </c>
      <c r="L300" s="3"/>
      <c r="M300" s="3"/>
      <c r="N300" s="3" t="s">
        <v>133</v>
      </c>
      <c r="O300" s="3"/>
      <c r="P300" s="3">
        <v>728142246</v>
      </c>
      <c r="Q300" s="3"/>
      <c r="R300" s="3">
        <v>1.8</v>
      </c>
      <c r="S300" s="3">
        <v>5500</v>
      </c>
      <c r="T300" s="3">
        <f t="shared" si="4"/>
        <v>0</v>
      </c>
      <c r="U300" s="3">
        <f>VLOOKUP(A300,[1]BD_REVISAR!$A$2:$U$2778,21,0)</f>
        <v>0</v>
      </c>
    </row>
    <row r="301" spans="1:21" x14ac:dyDescent="0.25">
      <c r="A301" s="3" t="s">
        <v>8412</v>
      </c>
      <c r="B301" s="3" t="s">
        <v>8151</v>
      </c>
      <c r="C301" s="3" t="s">
        <v>8411</v>
      </c>
      <c r="D301" s="4">
        <v>43364</v>
      </c>
      <c r="E301" s="3" t="s">
        <v>9328</v>
      </c>
      <c r="F301" s="3" t="s">
        <v>4761</v>
      </c>
      <c r="G301" s="3" t="s">
        <v>8371</v>
      </c>
      <c r="H301" s="3" t="s">
        <v>8149</v>
      </c>
      <c r="I301" s="3" t="s">
        <v>8162</v>
      </c>
      <c r="J301" s="3" t="s">
        <v>1</v>
      </c>
      <c r="K301" s="3" t="s">
        <v>150</v>
      </c>
      <c r="L301" s="3"/>
      <c r="M301" s="3"/>
      <c r="N301" s="3" t="s">
        <v>602</v>
      </c>
      <c r="O301" s="3"/>
      <c r="P301" s="3">
        <v>655019943</v>
      </c>
      <c r="Q301" s="3"/>
      <c r="R301" s="3">
        <v>1.8</v>
      </c>
      <c r="S301" s="3">
        <v>5500</v>
      </c>
      <c r="T301" s="3">
        <f t="shared" si="4"/>
        <v>0</v>
      </c>
      <c r="U301" s="3">
        <f>VLOOKUP(A301,[1]BD_REVISAR!$A$2:$U$2778,21,0)</f>
        <v>0</v>
      </c>
    </row>
    <row r="302" spans="1:21" x14ac:dyDescent="0.25">
      <c r="A302" s="3" t="s">
        <v>8410</v>
      </c>
      <c r="B302" s="3" t="s">
        <v>8151</v>
      </c>
      <c r="C302" s="3" t="s">
        <v>8409</v>
      </c>
      <c r="D302" s="4">
        <v>43314</v>
      </c>
      <c r="E302" s="3" t="s">
        <v>9328</v>
      </c>
      <c r="F302" s="3" t="s">
        <v>4761</v>
      </c>
      <c r="G302" s="3" t="s">
        <v>8371</v>
      </c>
      <c r="H302" s="3" t="s">
        <v>8149</v>
      </c>
      <c r="I302" s="3" t="s">
        <v>8162</v>
      </c>
      <c r="J302" s="3" t="s">
        <v>20</v>
      </c>
      <c r="K302" s="3" t="s">
        <v>150</v>
      </c>
      <c r="L302" s="3"/>
      <c r="M302" s="3"/>
      <c r="N302" s="3" t="s">
        <v>602</v>
      </c>
      <c r="O302" s="3"/>
      <c r="P302" s="3">
        <v>315632988</v>
      </c>
      <c r="Q302" s="3"/>
      <c r="R302" s="3">
        <v>1.6</v>
      </c>
      <c r="S302" s="3">
        <v>5500</v>
      </c>
      <c r="T302" s="3">
        <f t="shared" si="4"/>
        <v>0</v>
      </c>
      <c r="U302" s="3">
        <f>VLOOKUP(A302,[1]BD_REVISAR!$A$2:$U$2778,21,0)</f>
        <v>0</v>
      </c>
    </row>
    <row r="303" spans="1:21" x14ac:dyDescent="0.25">
      <c r="A303" s="3" t="s">
        <v>8408</v>
      </c>
      <c r="B303" s="3" t="s">
        <v>8151</v>
      </c>
      <c r="C303" s="3" t="s">
        <v>8407</v>
      </c>
      <c r="D303" s="4">
        <v>43318</v>
      </c>
      <c r="E303" s="3" t="s">
        <v>9328</v>
      </c>
      <c r="F303" s="3" t="s">
        <v>4761</v>
      </c>
      <c r="G303" s="3" t="s">
        <v>7920</v>
      </c>
      <c r="H303" s="3" t="s">
        <v>8149</v>
      </c>
      <c r="I303" s="3" t="s">
        <v>8406</v>
      </c>
      <c r="J303" s="3" t="s">
        <v>20</v>
      </c>
      <c r="K303" s="3" t="s">
        <v>150</v>
      </c>
      <c r="L303" s="3"/>
      <c r="M303" s="3"/>
      <c r="N303" s="3" t="s">
        <v>602</v>
      </c>
      <c r="O303" s="3"/>
      <c r="P303" s="3">
        <v>150329736</v>
      </c>
      <c r="Q303" s="3"/>
      <c r="R303" s="3">
        <v>1.8</v>
      </c>
      <c r="S303" s="3"/>
      <c r="T303" s="3">
        <f t="shared" si="4"/>
        <v>0</v>
      </c>
      <c r="U303" s="3">
        <f>VLOOKUP(A303,[1]BD_REVISAR!$A$2:$U$2778,21,0)</f>
        <v>0</v>
      </c>
    </row>
    <row r="304" spans="1:21" x14ac:dyDescent="0.25">
      <c r="A304" s="3" t="s">
        <v>8405</v>
      </c>
      <c r="B304" s="3" t="s">
        <v>8151</v>
      </c>
      <c r="C304" s="3" t="s">
        <v>8404</v>
      </c>
      <c r="D304" s="4">
        <v>43321</v>
      </c>
      <c r="E304" s="3" t="s">
        <v>9328</v>
      </c>
      <c r="F304" s="3" t="s">
        <v>4761</v>
      </c>
      <c r="G304" s="3" t="s">
        <v>8403</v>
      </c>
      <c r="H304" s="3" t="s">
        <v>8149</v>
      </c>
      <c r="I304" s="3" t="s">
        <v>8402</v>
      </c>
      <c r="J304" s="3" t="s">
        <v>6</v>
      </c>
      <c r="K304" s="3" t="s">
        <v>124</v>
      </c>
      <c r="L304" s="3"/>
      <c r="M304" s="3"/>
      <c r="N304" s="3" t="s">
        <v>602</v>
      </c>
      <c r="O304" s="3"/>
      <c r="P304" s="3">
        <v>7400000</v>
      </c>
      <c r="Q304" s="3"/>
      <c r="R304" s="3">
        <v>3</v>
      </c>
      <c r="S304" s="3">
        <v>4381</v>
      </c>
      <c r="T304" s="3">
        <f t="shared" si="4"/>
        <v>0</v>
      </c>
      <c r="U304" s="3">
        <f>VLOOKUP(A304,[1]BD_REVISAR!$A$2:$U$2778,21,0)</f>
        <v>0</v>
      </c>
    </row>
    <row r="305" spans="1:21" x14ac:dyDescent="0.25">
      <c r="A305" s="3" t="s">
        <v>8401</v>
      </c>
      <c r="B305" s="3" t="s">
        <v>8151</v>
      </c>
      <c r="C305" s="3" t="s">
        <v>8400</v>
      </c>
      <c r="D305" s="4">
        <v>43326</v>
      </c>
      <c r="E305" s="3" t="s">
        <v>9328</v>
      </c>
      <c r="F305" s="3" t="s">
        <v>4761</v>
      </c>
      <c r="G305" s="3" t="s">
        <v>8399</v>
      </c>
      <c r="H305" s="3" t="s">
        <v>8149</v>
      </c>
      <c r="I305" s="3" t="s">
        <v>8398</v>
      </c>
      <c r="J305" s="3" t="s">
        <v>20</v>
      </c>
      <c r="K305" s="3" t="s">
        <v>124</v>
      </c>
      <c r="L305" s="3"/>
      <c r="M305" s="3"/>
      <c r="N305" s="3" t="s">
        <v>602</v>
      </c>
      <c r="O305" s="3"/>
      <c r="P305" s="3">
        <v>115518527</v>
      </c>
      <c r="Q305" s="3"/>
      <c r="R305" s="3">
        <v>1.65</v>
      </c>
      <c r="S305" s="3"/>
      <c r="T305" s="3">
        <f t="shared" si="4"/>
        <v>0</v>
      </c>
      <c r="U305" s="3">
        <f>VLOOKUP(A305,[1]BD_REVISAR!$A$2:$U$2778,21,0)</f>
        <v>0</v>
      </c>
    </row>
    <row r="306" spans="1:21" x14ac:dyDescent="0.25">
      <c r="A306" s="3" t="s">
        <v>8397</v>
      </c>
      <c r="B306" s="3" t="s">
        <v>8151</v>
      </c>
      <c r="C306" s="3" t="s">
        <v>8396</v>
      </c>
      <c r="D306" s="4">
        <v>43326</v>
      </c>
      <c r="E306" s="3" t="s">
        <v>9328</v>
      </c>
      <c r="F306" s="3" t="s">
        <v>4761</v>
      </c>
      <c r="G306" s="3" t="s">
        <v>7900</v>
      </c>
      <c r="H306" s="3" t="s">
        <v>8149</v>
      </c>
      <c r="I306" s="3" t="s">
        <v>8395</v>
      </c>
      <c r="J306" s="3" t="s">
        <v>20</v>
      </c>
      <c r="K306" s="3" t="s">
        <v>184</v>
      </c>
      <c r="L306" s="3"/>
      <c r="M306" s="3"/>
      <c r="N306" s="3" t="s">
        <v>602</v>
      </c>
      <c r="O306" s="3"/>
      <c r="P306" s="3">
        <v>449774416</v>
      </c>
      <c r="Q306" s="3"/>
      <c r="R306" s="3">
        <v>1.48</v>
      </c>
      <c r="S306" s="3">
        <v>14730</v>
      </c>
      <c r="T306" s="3">
        <f t="shared" si="4"/>
        <v>0</v>
      </c>
      <c r="U306" s="3">
        <f>VLOOKUP(A306,[1]BD_REVISAR!$A$2:$U$2778,21,0)</f>
        <v>0</v>
      </c>
    </row>
    <row r="307" spans="1:21" x14ac:dyDescent="0.25">
      <c r="A307" s="3" t="s">
        <v>8394</v>
      </c>
      <c r="B307" s="3" t="s">
        <v>8151</v>
      </c>
      <c r="C307" s="3" t="s">
        <v>8393</v>
      </c>
      <c r="D307" s="4">
        <v>43327</v>
      </c>
      <c r="E307" s="3" t="s">
        <v>9328</v>
      </c>
      <c r="F307" s="3" t="s">
        <v>4761</v>
      </c>
      <c r="G307" s="3" t="s">
        <v>8392</v>
      </c>
      <c r="H307" s="3" t="s">
        <v>8149</v>
      </c>
      <c r="I307" s="3" t="s">
        <v>8391</v>
      </c>
      <c r="J307" s="3" t="s">
        <v>20</v>
      </c>
      <c r="K307" s="3" t="s">
        <v>124</v>
      </c>
      <c r="L307" s="3"/>
      <c r="M307" s="3"/>
      <c r="N307" s="3" t="s">
        <v>602</v>
      </c>
      <c r="O307" s="3"/>
      <c r="P307" s="3">
        <v>1820846493</v>
      </c>
      <c r="Q307" s="3"/>
      <c r="R307" s="3">
        <v>1.58</v>
      </c>
      <c r="S307" s="3">
        <v>11867</v>
      </c>
      <c r="T307" s="3">
        <f t="shared" si="4"/>
        <v>0</v>
      </c>
      <c r="U307" s="3">
        <f>VLOOKUP(A307,[1]BD_REVISAR!$A$2:$U$2778,21,0)</f>
        <v>0</v>
      </c>
    </row>
    <row r="308" spans="1:21" x14ac:dyDescent="0.25">
      <c r="A308" s="3" t="s">
        <v>8390</v>
      </c>
      <c r="B308" s="3" t="s">
        <v>8151</v>
      </c>
      <c r="C308" s="3" t="s">
        <v>8389</v>
      </c>
      <c r="D308" s="4">
        <v>43327</v>
      </c>
      <c r="E308" s="3" t="s">
        <v>9328</v>
      </c>
      <c r="F308" s="3" t="s">
        <v>4761</v>
      </c>
      <c r="G308" s="3" t="s">
        <v>8388</v>
      </c>
      <c r="H308" s="3" t="s">
        <v>8149</v>
      </c>
      <c r="I308" s="3" t="s">
        <v>8387</v>
      </c>
      <c r="J308" s="3" t="s">
        <v>6</v>
      </c>
      <c r="K308" s="3" t="s">
        <v>124</v>
      </c>
      <c r="L308" s="3"/>
      <c r="M308" s="3"/>
      <c r="N308" s="3" t="s">
        <v>602</v>
      </c>
      <c r="O308" s="3"/>
      <c r="P308" s="3">
        <v>48000000</v>
      </c>
      <c r="Q308" s="3"/>
      <c r="R308" s="3">
        <v>3</v>
      </c>
      <c r="S308" s="3">
        <v>21957</v>
      </c>
      <c r="T308" s="3">
        <f t="shared" si="4"/>
        <v>0</v>
      </c>
      <c r="U308" s="3">
        <f>VLOOKUP(A308,[1]BD_REVISAR!$A$2:$U$2778,21,0)</f>
        <v>0</v>
      </c>
    </row>
    <row r="309" spans="1:21" x14ac:dyDescent="0.25">
      <c r="A309" s="3" t="s">
        <v>8386</v>
      </c>
      <c r="B309" s="3" t="s">
        <v>8151</v>
      </c>
      <c r="C309" s="3" t="s">
        <v>8385</v>
      </c>
      <c r="D309" s="4">
        <v>43327</v>
      </c>
      <c r="E309" s="3" t="s">
        <v>9328</v>
      </c>
      <c r="F309" s="3" t="s">
        <v>4761</v>
      </c>
      <c r="G309" s="3" t="s">
        <v>1663</v>
      </c>
      <c r="H309" s="3" t="s">
        <v>8149</v>
      </c>
      <c r="I309" s="3" t="s">
        <v>8381</v>
      </c>
      <c r="J309" s="3" t="s">
        <v>6</v>
      </c>
      <c r="K309" s="3" t="s">
        <v>124</v>
      </c>
      <c r="L309" s="3"/>
      <c r="M309" s="3"/>
      <c r="N309" s="3" t="s">
        <v>133</v>
      </c>
      <c r="O309" s="3"/>
      <c r="P309" s="3">
        <v>21400000</v>
      </c>
      <c r="Q309" s="3"/>
      <c r="R309" s="3">
        <v>3</v>
      </c>
      <c r="S309" s="3">
        <v>5577</v>
      </c>
      <c r="T309" s="3">
        <f t="shared" si="4"/>
        <v>0</v>
      </c>
      <c r="U309" s="3">
        <f>VLOOKUP(A309,[1]BD_REVISAR!$A$2:$U$2778,21,0)</f>
        <v>0</v>
      </c>
    </row>
    <row r="310" spans="1:21" x14ac:dyDescent="0.25">
      <c r="A310" s="3" t="s">
        <v>8384</v>
      </c>
      <c r="B310" s="3" t="s">
        <v>8151</v>
      </c>
      <c r="C310" s="3" t="s">
        <v>8383</v>
      </c>
      <c r="D310" s="4">
        <v>43340</v>
      </c>
      <c r="E310" s="3" t="s">
        <v>9328</v>
      </c>
      <c r="F310" s="3" t="s">
        <v>4761</v>
      </c>
      <c r="G310" s="3" t="s">
        <v>8382</v>
      </c>
      <c r="H310" s="3" t="s">
        <v>8149</v>
      </c>
      <c r="I310" s="3" t="s">
        <v>8381</v>
      </c>
      <c r="J310" s="3" t="s">
        <v>6</v>
      </c>
      <c r="K310" s="3" t="s">
        <v>124</v>
      </c>
      <c r="L310" s="3"/>
      <c r="M310" s="3"/>
      <c r="N310" s="3" t="s">
        <v>602</v>
      </c>
      <c r="O310" s="3"/>
      <c r="P310" s="3">
        <v>6000000</v>
      </c>
      <c r="Q310" s="3"/>
      <c r="R310" s="3">
        <v>2.42</v>
      </c>
      <c r="S310" s="3">
        <v>5577</v>
      </c>
      <c r="T310" s="3">
        <f t="shared" si="4"/>
        <v>0</v>
      </c>
      <c r="U310" s="3">
        <f>VLOOKUP(A310,[1]BD_REVISAR!$A$2:$U$2778,21,0)</f>
        <v>0</v>
      </c>
    </row>
    <row r="311" spans="1:21" x14ac:dyDescent="0.25">
      <c r="A311" s="3" t="s">
        <v>8380</v>
      </c>
      <c r="B311" s="3" t="s">
        <v>8151</v>
      </c>
      <c r="C311" s="3" t="s">
        <v>8377</v>
      </c>
      <c r="D311" s="4">
        <v>43328</v>
      </c>
      <c r="E311" s="3" t="s">
        <v>9328</v>
      </c>
      <c r="F311" s="3" t="s">
        <v>4761</v>
      </c>
      <c r="G311" s="3" t="s">
        <v>747</v>
      </c>
      <c r="H311" s="3" t="s">
        <v>8149</v>
      </c>
      <c r="I311" s="3" t="s">
        <v>8379</v>
      </c>
      <c r="J311" s="3" t="s">
        <v>3475</v>
      </c>
      <c r="K311" s="3" t="s">
        <v>124</v>
      </c>
      <c r="L311" s="3"/>
      <c r="M311" s="3"/>
      <c r="N311" s="3" t="s">
        <v>602</v>
      </c>
      <c r="O311" s="3"/>
      <c r="P311" s="3">
        <v>219638666</v>
      </c>
      <c r="Q311" s="3"/>
      <c r="R311" s="3">
        <v>1.6</v>
      </c>
      <c r="S311" s="3">
        <v>10771</v>
      </c>
      <c r="T311" s="3">
        <f t="shared" si="4"/>
        <v>0</v>
      </c>
      <c r="U311" s="3">
        <f>VLOOKUP(A311,[1]BD_REVISAR!$A$2:$U$2778,21,0)</f>
        <v>0</v>
      </c>
    </row>
    <row r="312" spans="1:21" x14ac:dyDescent="0.25">
      <c r="A312" s="3" t="s">
        <v>8378</v>
      </c>
      <c r="B312" s="3" t="s">
        <v>8151</v>
      </c>
      <c r="C312" s="3" t="s">
        <v>8377</v>
      </c>
      <c r="D312" s="4">
        <v>43328</v>
      </c>
      <c r="E312" s="3" t="s">
        <v>9328</v>
      </c>
      <c r="F312" s="3" t="s">
        <v>4761</v>
      </c>
      <c r="G312" s="3" t="s">
        <v>747</v>
      </c>
      <c r="H312" s="3" t="s">
        <v>8149</v>
      </c>
      <c r="I312" s="3" t="s">
        <v>8376</v>
      </c>
      <c r="J312" s="3" t="s">
        <v>3475</v>
      </c>
      <c r="K312" s="3" t="s">
        <v>124</v>
      </c>
      <c r="L312" s="3"/>
      <c r="M312" s="3"/>
      <c r="N312" s="3" t="s">
        <v>602</v>
      </c>
      <c r="O312" s="3"/>
      <c r="P312" s="3">
        <v>219638666</v>
      </c>
      <c r="Q312" s="3"/>
      <c r="R312" s="3">
        <v>1.6</v>
      </c>
      <c r="S312" s="3">
        <v>1638</v>
      </c>
      <c r="T312" s="3">
        <f t="shared" si="4"/>
        <v>0</v>
      </c>
      <c r="U312" s="3">
        <f>VLOOKUP(A312,[1]BD_REVISAR!$A$2:$U$2778,21,0)</f>
        <v>0</v>
      </c>
    </row>
    <row r="313" spans="1:21" x14ac:dyDescent="0.25">
      <c r="A313" s="3" t="s">
        <v>8375</v>
      </c>
      <c r="B313" s="3" t="s">
        <v>8151</v>
      </c>
      <c r="C313" s="3" t="s">
        <v>8374</v>
      </c>
      <c r="D313" s="4">
        <v>43333</v>
      </c>
      <c r="E313" s="3" t="s">
        <v>9328</v>
      </c>
      <c r="F313" s="3" t="s">
        <v>4761</v>
      </c>
      <c r="G313" s="3" t="s">
        <v>8371</v>
      </c>
      <c r="H313" s="3" t="s">
        <v>8149</v>
      </c>
      <c r="I313" s="3" t="s">
        <v>8162</v>
      </c>
      <c r="J313" s="3" t="s">
        <v>6</v>
      </c>
      <c r="K313" s="3" t="s">
        <v>150</v>
      </c>
      <c r="L313" s="3"/>
      <c r="M313" s="3"/>
      <c r="N313" s="3" t="s">
        <v>133</v>
      </c>
      <c r="O313" s="3"/>
      <c r="P313" s="3">
        <v>7400000</v>
      </c>
      <c r="Q313" s="3"/>
      <c r="R313" s="3">
        <v>3</v>
      </c>
      <c r="S313" s="3">
        <v>5500</v>
      </c>
      <c r="T313" s="3">
        <f t="shared" si="4"/>
        <v>0</v>
      </c>
      <c r="U313" s="3">
        <f>VLOOKUP(A313,[1]BD_REVISAR!$A$2:$U$2778,21,0)</f>
        <v>0</v>
      </c>
    </row>
    <row r="314" spans="1:21" x14ac:dyDescent="0.25">
      <c r="A314" s="3" t="s">
        <v>8373</v>
      </c>
      <c r="B314" s="3" t="s">
        <v>8151</v>
      </c>
      <c r="C314" s="3" t="s">
        <v>8372</v>
      </c>
      <c r="D314" s="4">
        <v>43343</v>
      </c>
      <c r="E314" s="3" t="s">
        <v>9328</v>
      </c>
      <c r="F314" s="3" t="s">
        <v>4761</v>
      </c>
      <c r="G314" s="3" t="s">
        <v>8371</v>
      </c>
      <c r="H314" s="3" t="s">
        <v>8149</v>
      </c>
      <c r="I314" s="3" t="s">
        <v>8162</v>
      </c>
      <c r="J314" s="3" t="s">
        <v>6</v>
      </c>
      <c r="K314" s="3" t="s">
        <v>150</v>
      </c>
      <c r="L314" s="3"/>
      <c r="M314" s="3"/>
      <c r="N314" s="3" t="s">
        <v>602</v>
      </c>
      <c r="O314" s="3"/>
      <c r="P314" s="3">
        <v>6500000</v>
      </c>
      <c r="Q314" s="3"/>
      <c r="R314" s="3">
        <v>3</v>
      </c>
      <c r="S314" s="3">
        <v>5500</v>
      </c>
      <c r="T314" s="3">
        <f t="shared" si="4"/>
        <v>0</v>
      </c>
      <c r="U314" s="3">
        <f>VLOOKUP(A314,[1]BD_REVISAR!$A$2:$U$2778,21,0)</f>
        <v>0</v>
      </c>
    </row>
    <row r="315" spans="1:21" x14ac:dyDescent="0.25">
      <c r="A315" s="3" t="s">
        <v>8370</v>
      </c>
      <c r="B315" s="3" t="s">
        <v>8151</v>
      </c>
      <c r="C315" s="3" t="s">
        <v>8369</v>
      </c>
      <c r="D315" s="4">
        <v>43334</v>
      </c>
      <c r="E315" s="3" t="s">
        <v>9328</v>
      </c>
      <c r="F315" s="3" t="s">
        <v>4761</v>
      </c>
      <c r="G315" s="3" t="s">
        <v>8368</v>
      </c>
      <c r="H315" s="3" t="s">
        <v>8149</v>
      </c>
      <c r="I315" s="3" t="s">
        <v>8367</v>
      </c>
      <c r="J315" s="3" t="s">
        <v>6</v>
      </c>
      <c r="K315" s="3" t="s">
        <v>150</v>
      </c>
      <c r="L315" s="3"/>
      <c r="M315" s="3"/>
      <c r="N315" s="3" t="s">
        <v>602</v>
      </c>
      <c r="O315" s="3"/>
      <c r="P315" s="3">
        <v>15000000</v>
      </c>
      <c r="Q315" s="3"/>
      <c r="R315" s="3">
        <v>3</v>
      </c>
      <c r="S315" s="3">
        <v>0</v>
      </c>
      <c r="T315" s="3">
        <f t="shared" si="4"/>
        <v>0</v>
      </c>
      <c r="U315" s="3">
        <f>VLOOKUP(A315,[1]BD_REVISAR!$A$2:$U$2778,21,0)</f>
        <v>0</v>
      </c>
    </row>
    <row r="316" spans="1:21" x14ac:dyDescent="0.25">
      <c r="A316" s="3" t="s">
        <v>8366</v>
      </c>
      <c r="B316" s="3" t="s">
        <v>8151</v>
      </c>
      <c r="C316" s="3" t="s">
        <v>8365</v>
      </c>
      <c r="D316" s="4">
        <v>43334</v>
      </c>
      <c r="E316" s="3" t="s">
        <v>9328</v>
      </c>
      <c r="F316" s="3" t="s">
        <v>4761</v>
      </c>
      <c r="G316" s="3" t="s">
        <v>326</v>
      </c>
      <c r="H316" s="3" t="s">
        <v>8149</v>
      </c>
      <c r="I316" s="3" t="s">
        <v>8364</v>
      </c>
      <c r="J316" s="3" t="s">
        <v>8363</v>
      </c>
      <c r="K316" s="3" t="s">
        <v>150</v>
      </c>
      <c r="L316" s="3"/>
      <c r="M316" s="3"/>
      <c r="N316" s="3" t="s">
        <v>602</v>
      </c>
      <c r="O316" s="3"/>
      <c r="P316" s="3">
        <v>330870571</v>
      </c>
      <c r="Q316" s="3"/>
      <c r="R316" s="3">
        <v>1.78</v>
      </c>
      <c r="S316" s="3">
        <v>147000</v>
      </c>
      <c r="T316" s="3">
        <f t="shared" si="4"/>
        <v>0</v>
      </c>
      <c r="U316" s="3">
        <f>VLOOKUP(A316,[1]BD_REVISAR!$A$2:$U$2778,21,0)</f>
        <v>0</v>
      </c>
    </row>
    <row r="317" spans="1:21" x14ac:dyDescent="0.25">
      <c r="A317" s="3" t="s">
        <v>8362</v>
      </c>
      <c r="B317" s="3" t="s">
        <v>8151</v>
      </c>
      <c r="C317" s="3" t="s">
        <v>8361</v>
      </c>
      <c r="D317" s="4">
        <v>43339</v>
      </c>
      <c r="E317" s="3" t="s">
        <v>9328</v>
      </c>
      <c r="F317" s="3" t="s">
        <v>4761</v>
      </c>
      <c r="G317" s="3" t="s">
        <v>8360</v>
      </c>
      <c r="H317" s="3" t="s">
        <v>8149</v>
      </c>
      <c r="I317" s="3" t="s">
        <v>8359</v>
      </c>
      <c r="J317" s="3" t="s">
        <v>20</v>
      </c>
      <c r="K317" s="3" t="s">
        <v>150</v>
      </c>
      <c r="L317" s="3"/>
      <c r="M317" s="3"/>
      <c r="N317" s="3" t="s">
        <v>602</v>
      </c>
      <c r="O317" s="3"/>
      <c r="P317" s="3">
        <v>37527912</v>
      </c>
      <c r="Q317" s="3"/>
      <c r="R317" s="3">
        <v>1.6</v>
      </c>
      <c r="S317" s="3">
        <v>0</v>
      </c>
      <c r="T317" s="3">
        <f t="shared" si="4"/>
        <v>0</v>
      </c>
      <c r="U317" s="3">
        <f>VLOOKUP(A317,[1]BD_REVISAR!$A$2:$U$2778,21,0)</f>
        <v>0</v>
      </c>
    </row>
    <row r="318" spans="1:21" x14ac:dyDescent="0.25">
      <c r="A318" s="3" t="s">
        <v>8358</v>
      </c>
      <c r="B318" s="3" t="s">
        <v>8151</v>
      </c>
      <c r="C318" s="3" t="s">
        <v>8357</v>
      </c>
      <c r="D318" s="4">
        <v>43335</v>
      </c>
      <c r="E318" s="3" t="s">
        <v>9328</v>
      </c>
      <c r="F318" s="3" t="s">
        <v>4761</v>
      </c>
      <c r="G318" s="3" t="s">
        <v>8356</v>
      </c>
      <c r="H318" s="3" t="s">
        <v>8149</v>
      </c>
      <c r="I318" s="3" t="s">
        <v>8355</v>
      </c>
      <c r="J318" s="3" t="s">
        <v>20</v>
      </c>
      <c r="K318" s="3" t="s">
        <v>124</v>
      </c>
      <c r="L318" s="3"/>
      <c r="M318" s="3" t="s">
        <v>133</v>
      </c>
      <c r="N318" s="3"/>
      <c r="O318" s="3"/>
      <c r="P318" s="3">
        <v>3262944610</v>
      </c>
      <c r="Q318" s="3"/>
      <c r="R318" s="3">
        <v>1.52</v>
      </c>
      <c r="S318" s="3">
        <v>23000</v>
      </c>
      <c r="T318" s="3">
        <f t="shared" si="4"/>
        <v>0</v>
      </c>
      <c r="U318" s="3">
        <f>VLOOKUP(A318,[1]BD_REVISAR!$A$2:$U$2778,21,0)</f>
        <v>0</v>
      </c>
    </row>
    <row r="319" spans="1:21" x14ac:dyDescent="0.25">
      <c r="A319" s="3" t="s">
        <v>8354</v>
      </c>
      <c r="B319" s="3" t="s">
        <v>8151</v>
      </c>
      <c r="C319" s="3" t="s">
        <v>8353</v>
      </c>
      <c r="D319" s="4">
        <v>43340</v>
      </c>
      <c r="E319" s="3" t="s">
        <v>9328</v>
      </c>
      <c r="F319" s="3" t="s">
        <v>4761</v>
      </c>
      <c r="G319" s="3" t="s">
        <v>8352</v>
      </c>
      <c r="H319" s="3" t="s">
        <v>8149</v>
      </c>
      <c r="I319" s="3" t="s">
        <v>8351</v>
      </c>
      <c r="J319" s="3" t="s">
        <v>1</v>
      </c>
      <c r="K319" s="3" t="s">
        <v>87</v>
      </c>
      <c r="L319" s="3"/>
      <c r="M319" s="3"/>
      <c r="N319" s="3" t="s">
        <v>602</v>
      </c>
      <c r="O319" s="3"/>
      <c r="P319" s="3">
        <v>98885120</v>
      </c>
      <c r="Q319" s="3"/>
      <c r="R319" s="3">
        <v>1.7</v>
      </c>
      <c r="S319" s="3">
        <v>10910</v>
      </c>
      <c r="T319" s="3">
        <f t="shared" si="4"/>
        <v>0</v>
      </c>
      <c r="U319" s="3">
        <f>VLOOKUP(A319,[1]BD_REVISAR!$A$2:$U$2778,21,0)</f>
        <v>0</v>
      </c>
    </row>
    <row r="320" spans="1:21" x14ac:dyDescent="0.25">
      <c r="A320" s="3" t="s">
        <v>8350</v>
      </c>
      <c r="B320" s="3" t="s">
        <v>8151</v>
      </c>
      <c r="C320" s="3" t="s">
        <v>8349</v>
      </c>
      <c r="D320" s="4">
        <v>43340</v>
      </c>
      <c r="E320" s="3" t="s">
        <v>9328</v>
      </c>
      <c r="F320" s="3" t="s">
        <v>4761</v>
      </c>
      <c r="G320" s="3" t="s">
        <v>2786</v>
      </c>
      <c r="H320" s="3" t="s">
        <v>8149</v>
      </c>
      <c r="I320" s="3" t="s">
        <v>8348</v>
      </c>
      <c r="J320" s="3" t="s">
        <v>20</v>
      </c>
      <c r="K320" s="3" t="s">
        <v>198</v>
      </c>
      <c r="L320" s="3"/>
      <c r="M320" s="3"/>
      <c r="N320" s="3" t="s">
        <v>602</v>
      </c>
      <c r="O320" s="3"/>
      <c r="P320" s="3">
        <v>172305831</v>
      </c>
      <c r="Q320" s="3"/>
      <c r="R320" s="3">
        <v>1.7</v>
      </c>
      <c r="S320" s="3">
        <v>1245</v>
      </c>
      <c r="T320" s="3">
        <f t="shared" si="4"/>
        <v>0</v>
      </c>
      <c r="U320" s="3">
        <f>VLOOKUP(A320,[1]BD_REVISAR!$A$2:$U$2778,21,0)</f>
        <v>0</v>
      </c>
    </row>
    <row r="321" spans="1:21" x14ac:dyDescent="0.25">
      <c r="A321" s="3" t="s">
        <v>8347</v>
      </c>
      <c r="B321" s="3" t="s">
        <v>8151</v>
      </c>
      <c r="C321" s="3" t="s">
        <v>8346</v>
      </c>
      <c r="D321" s="4">
        <v>43340</v>
      </c>
      <c r="E321" s="3" t="s">
        <v>9328</v>
      </c>
      <c r="F321" s="3" t="s">
        <v>4761</v>
      </c>
      <c r="G321" s="3" t="s">
        <v>5597</v>
      </c>
      <c r="H321" s="3" t="s">
        <v>8149</v>
      </c>
      <c r="I321" s="3" t="s">
        <v>8345</v>
      </c>
      <c r="J321" s="3" t="s">
        <v>20</v>
      </c>
      <c r="K321" s="3" t="s">
        <v>150</v>
      </c>
      <c r="L321" s="3"/>
      <c r="M321" s="3"/>
      <c r="N321" s="3" t="s">
        <v>75</v>
      </c>
      <c r="O321" s="3"/>
      <c r="P321" s="3">
        <v>381693230</v>
      </c>
      <c r="Q321" s="3">
        <v>381693230</v>
      </c>
      <c r="R321" s="3">
        <v>1.55</v>
      </c>
      <c r="S321" s="3">
        <v>16300</v>
      </c>
      <c r="T321" s="3">
        <f t="shared" si="4"/>
        <v>0</v>
      </c>
      <c r="U321" s="3">
        <f>VLOOKUP(A321,[1]BD_REVISAR!$A$2:$U$2778,21,0)</f>
        <v>1</v>
      </c>
    </row>
    <row r="322" spans="1:21" x14ac:dyDescent="0.25">
      <c r="A322" s="3" t="s">
        <v>8344</v>
      </c>
      <c r="B322" s="3" t="s">
        <v>8151</v>
      </c>
      <c r="C322" s="3" t="s">
        <v>8343</v>
      </c>
      <c r="D322" s="4">
        <v>43325</v>
      </c>
      <c r="E322" s="3" t="s">
        <v>9328</v>
      </c>
      <c r="F322" s="3" t="s">
        <v>4761</v>
      </c>
      <c r="G322" s="3" t="s">
        <v>8342</v>
      </c>
      <c r="H322" s="3" t="s">
        <v>8149</v>
      </c>
      <c r="I322" s="3" t="s">
        <v>8341</v>
      </c>
      <c r="J322" s="3" t="s">
        <v>20</v>
      </c>
      <c r="K322" s="3" t="s">
        <v>150</v>
      </c>
      <c r="L322" s="3"/>
      <c r="M322" s="3"/>
      <c r="N322" s="3" t="s">
        <v>602</v>
      </c>
      <c r="O322" s="3"/>
      <c r="P322" s="3">
        <v>199266960</v>
      </c>
      <c r="Q322" s="3"/>
      <c r="R322" s="3">
        <v>1.6</v>
      </c>
      <c r="S322" s="3">
        <v>2011</v>
      </c>
      <c r="T322" s="3">
        <f t="shared" si="4"/>
        <v>0</v>
      </c>
      <c r="U322" s="3">
        <f>VLOOKUP(A322,[1]BD_REVISAR!$A$2:$U$2778,21,0)</f>
        <v>0</v>
      </c>
    </row>
    <row r="323" spans="1:21" x14ac:dyDescent="0.25">
      <c r="A323" s="3" t="s">
        <v>8340</v>
      </c>
      <c r="B323" s="3" t="s">
        <v>8151</v>
      </c>
      <c r="C323" s="3" t="s">
        <v>8339</v>
      </c>
      <c r="D323" s="4">
        <v>43322</v>
      </c>
      <c r="E323" s="3" t="s">
        <v>9328</v>
      </c>
      <c r="F323" s="3" t="s">
        <v>4761</v>
      </c>
      <c r="G323" s="3" t="s">
        <v>4311</v>
      </c>
      <c r="H323" s="3" t="s">
        <v>8149</v>
      </c>
      <c r="I323" s="3" t="s">
        <v>8338</v>
      </c>
      <c r="J323" s="3" t="s">
        <v>20</v>
      </c>
      <c r="K323" s="3" t="s">
        <v>150</v>
      </c>
      <c r="L323" s="3"/>
      <c r="M323" s="3"/>
      <c r="N323" s="3" t="s">
        <v>75</v>
      </c>
      <c r="O323" s="3"/>
      <c r="P323" s="3">
        <v>1474523167.27425</v>
      </c>
      <c r="Q323" s="3">
        <v>1474523167.27425</v>
      </c>
      <c r="R323" s="3">
        <v>1.52</v>
      </c>
      <c r="S323" s="3"/>
      <c r="T323" s="3">
        <f t="shared" ref="T323:T386" si="5">IF(OR(D323="",E323="",F323="",G323="",H323="",I323="",J323="",K323="",P323=""),1,0)</f>
        <v>0</v>
      </c>
      <c r="U323" s="3">
        <f>VLOOKUP(A323,[1]BD_REVISAR!$A$2:$U$2778,21,0)</f>
        <v>1</v>
      </c>
    </row>
    <row r="324" spans="1:21" x14ac:dyDescent="0.25">
      <c r="A324" s="3" t="s">
        <v>8337</v>
      </c>
      <c r="B324" s="3" t="s">
        <v>8151</v>
      </c>
      <c r="C324" s="3" t="s">
        <v>8336</v>
      </c>
      <c r="D324" s="4">
        <v>43343</v>
      </c>
      <c r="E324" s="3" t="s">
        <v>9328</v>
      </c>
      <c r="F324" s="3" t="s">
        <v>4761</v>
      </c>
      <c r="G324" s="3" t="s">
        <v>8335</v>
      </c>
      <c r="H324" s="3" t="s">
        <v>8149</v>
      </c>
      <c r="I324" s="3" t="s">
        <v>8334</v>
      </c>
      <c r="J324" s="3" t="s">
        <v>20</v>
      </c>
      <c r="K324" s="3" t="s">
        <v>150</v>
      </c>
      <c r="L324" s="3"/>
      <c r="M324" s="3"/>
      <c r="N324" s="3" t="s">
        <v>602</v>
      </c>
      <c r="O324" s="3"/>
      <c r="P324" s="3">
        <v>29366667</v>
      </c>
      <c r="Q324" s="3"/>
      <c r="R324" s="3">
        <v>1.61</v>
      </c>
      <c r="S324" s="3">
        <v>96</v>
      </c>
      <c r="T324" s="3">
        <f t="shared" si="5"/>
        <v>0</v>
      </c>
      <c r="U324" s="3">
        <f>VLOOKUP(A324,[1]BD_REVISAR!$A$2:$U$2778,21,0)</f>
        <v>0</v>
      </c>
    </row>
    <row r="325" spans="1:21" x14ac:dyDescent="0.25">
      <c r="A325" s="3" t="s">
        <v>8333</v>
      </c>
      <c r="B325" s="3" t="s">
        <v>8196</v>
      </c>
      <c r="C325" s="3" t="s">
        <v>8332</v>
      </c>
      <c r="D325" s="4">
        <v>43326</v>
      </c>
      <c r="E325" s="3" t="s">
        <v>9328</v>
      </c>
      <c r="F325" s="3" t="s">
        <v>4761</v>
      </c>
      <c r="G325" s="3" t="s">
        <v>8331</v>
      </c>
      <c r="H325" s="3" t="s">
        <v>8149</v>
      </c>
      <c r="I325" s="3" t="s">
        <v>8331</v>
      </c>
      <c r="J325" s="3" t="s">
        <v>20</v>
      </c>
      <c r="K325" s="3" t="s">
        <v>184</v>
      </c>
      <c r="L325" s="3"/>
      <c r="M325" s="3"/>
      <c r="N325" s="3" t="s">
        <v>602</v>
      </c>
      <c r="O325" s="3"/>
      <c r="P325" s="3">
        <v>166093970</v>
      </c>
      <c r="Q325" s="3"/>
      <c r="R325" s="3">
        <v>1.91</v>
      </c>
      <c r="S325" s="3"/>
      <c r="T325" s="3">
        <f t="shared" si="5"/>
        <v>0</v>
      </c>
      <c r="U325" s="3">
        <f>VLOOKUP(A325,[1]BD_REVISAR!$A$2:$U$2778,21,0)</f>
        <v>0</v>
      </c>
    </row>
    <row r="326" spans="1:21" x14ac:dyDescent="0.25">
      <c r="A326" s="3" t="s">
        <v>8330</v>
      </c>
      <c r="B326" s="3" t="s">
        <v>8196</v>
      </c>
      <c r="C326" s="3" t="s">
        <v>8328</v>
      </c>
      <c r="D326" s="4">
        <v>43326</v>
      </c>
      <c r="E326" s="3" t="s">
        <v>9328</v>
      </c>
      <c r="F326" s="3" t="s">
        <v>4761</v>
      </c>
      <c r="G326" s="3" t="s">
        <v>2426</v>
      </c>
      <c r="H326" s="3" t="s">
        <v>8149</v>
      </c>
      <c r="I326" s="3" t="s">
        <v>8327</v>
      </c>
      <c r="J326" s="3" t="s">
        <v>20</v>
      </c>
      <c r="K326" s="3" t="s">
        <v>124</v>
      </c>
      <c r="L326" s="3"/>
      <c r="M326" s="3"/>
      <c r="N326" s="3" t="s">
        <v>133</v>
      </c>
      <c r="O326" s="3"/>
      <c r="P326" s="3">
        <v>8105613</v>
      </c>
      <c r="Q326" s="3"/>
      <c r="R326" s="3">
        <v>1.61</v>
      </c>
      <c r="S326" s="3">
        <v>1127</v>
      </c>
      <c r="T326" s="3">
        <f t="shared" si="5"/>
        <v>0</v>
      </c>
      <c r="U326" s="3">
        <f>VLOOKUP(A326,[1]BD_REVISAR!$A$2:$U$2778,21,0)</f>
        <v>0</v>
      </c>
    </row>
    <row r="327" spans="1:21" x14ac:dyDescent="0.25">
      <c r="A327" s="3" t="s">
        <v>8329</v>
      </c>
      <c r="B327" s="3" t="s">
        <v>8196</v>
      </c>
      <c r="C327" s="3" t="s">
        <v>8328</v>
      </c>
      <c r="D327" s="4">
        <v>43353</v>
      </c>
      <c r="E327" s="3" t="s">
        <v>9328</v>
      </c>
      <c r="F327" s="3" t="s">
        <v>4761</v>
      </c>
      <c r="G327" s="3" t="s">
        <v>2426</v>
      </c>
      <c r="H327" s="3" t="s">
        <v>8149</v>
      </c>
      <c r="I327" s="3" t="s">
        <v>8327</v>
      </c>
      <c r="J327" s="3" t="s">
        <v>20</v>
      </c>
      <c r="K327" s="3" t="s">
        <v>124</v>
      </c>
      <c r="L327" s="3"/>
      <c r="M327" s="3"/>
      <c r="N327" s="3" t="s">
        <v>602</v>
      </c>
      <c r="O327" s="3"/>
      <c r="P327" s="3">
        <v>40701107</v>
      </c>
      <c r="Q327" s="3"/>
      <c r="R327" s="3">
        <v>1.62</v>
      </c>
      <c r="S327" s="3">
        <v>1127</v>
      </c>
      <c r="T327" s="3">
        <f t="shared" si="5"/>
        <v>0</v>
      </c>
      <c r="U327" s="3">
        <f>VLOOKUP(A327,[1]BD_REVISAR!$A$2:$U$2778,21,0)</f>
        <v>0</v>
      </c>
    </row>
    <row r="328" spans="1:21" x14ac:dyDescent="0.25">
      <c r="A328" s="3" t="s">
        <v>8326</v>
      </c>
      <c r="B328" s="3" t="s">
        <v>8151</v>
      </c>
      <c r="C328" s="3" t="s">
        <v>8325</v>
      </c>
      <c r="D328" s="4">
        <v>43348</v>
      </c>
      <c r="E328" s="3" t="s">
        <v>9328</v>
      </c>
      <c r="F328" s="3" t="s">
        <v>4761</v>
      </c>
      <c r="G328" s="3" t="s">
        <v>8324</v>
      </c>
      <c r="H328" s="3" t="s">
        <v>8149</v>
      </c>
      <c r="I328" s="3" t="s">
        <v>8323</v>
      </c>
      <c r="J328" s="3" t="s">
        <v>3475</v>
      </c>
      <c r="K328" s="3" t="s">
        <v>150</v>
      </c>
      <c r="L328" s="3"/>
      <c r="M328" s="3"/>
      <c r="N328" s="3" t="s">
        <v>602</v>
      </c>
      <c r="O328" s="3"/>
      <c r="P328" s="3">
        <v>12200000</v>
      </c>
      <c r="Q328" s="3"/>
      <c r="R328" s="3">
        <v>1.7</v>
      </c>
      <c r="S328" s="3"/>
      <c r="T328" s="3">
        <f t="shared" si="5"/>
        <v>0</v>
      </c>
      <c r="U328" s="3">
        <f>VLOOKUP(A328,[1]BD_REVISAR!$A$2:$U$2778,21,0)</f>
        <v>0</v>
      </c>
    </row>
    <row r="329" spans="1:21" x14ac:dyDescent="0.25">
      <c r="A329" s="3" t="s">
        <v>8322</v>
      </c>
      <c r="B329" s="3" t="s">
        <v>8151</v>
      </c>
      <c r="C329" s="3" t="s">
        <v>8321</v>
      </c>
      <c r="D329" s="4">
        <v>43348</v>
      </c>
      <c r="E329" s="3" t="s">
        <v>9328</v>
      </c>
      <c r="F329" s="3" t="s">
        <v>4761</v>
      </c>
      <c r="G329" s="3" t="s">
        <v>8320</v>
      </c>
      <c r="H329" s="3" t="s">
        <v>8149</v>
      </c>
      <c r="I329" s="3" t="s">
        <v>8319</v>
      </c>
      <c r="J329" s="3" t="s">
        <v>6</v>
      </c>
      <c r="K329" s="3" t="s">
        <v>184</v>
      </c>
      <c r="L329" s="3"/>
      <c r="M329" s="3"/>
      <c r="N329" s="3" t="s">
        <v>602</v>
      </c>
      <c r="O329" s="3"/>
      <c r="P329" s="3">
        <v>5270000</v>
      </c>
      <c r="Q329" s="3"/>
      <c r="R329" s="3">
        <v>3</v>
      </c>
      <c r="S329" s="3"/>
      <c r="T329" s="3">
        <f t="shared" si="5"/>
        <v>0</v>
      </c>
      <c r="U329" s="3">
        <f>VLOOKUP(A329,[1]BD_REVISAR!$A$2:$U$2778,21,0)</f>
        <v>0</v>
      </c>
    </row>
    <row r="330" spans="1:21" x14ac:dyDescent="0.25">
      <c r="A330" s="3" t="s">
        <v>8318</v>
      </c>
      <c r="B330" s="3" t="s">
        <v>8151</v>
      </c>
      <c r="C330" s="3" t="s">
        <v>8317</v>
      </c>
      <c r="D330" s="4">
        <v>43349</v>
      </c>
      <c r="E330" s="3" t="s">
        <v>9328</v>
      </c>
      <c r="F330" s="3" t="s">
        <v>4761</v>
      </c>
      <c r="G330" s="3" t="s">
        <v>5597</v>
      </c>
      <c r="H330" s="3" t="s">
        <v>8149</v>
      </c>
      <c r="I330" s="3" t="s">
        <v>8312</v>
      </c>
      <c r="J330" s="3" t="s">
        <v>20</v>
      </c>
      <c r="K330" s="3" t="s">
        <v>150</v>
      </c>
      <c r="L330" s="3"/>
      <c r="M330" s="3"/>
      <c r="N330" s="3" t="s">
        <v>133</v>
      </c>
      <c r="O330" s="3"/>
      <c r="P330" s="3">
        <v>529806384</v>
      </c>
      <c r="Q330" s="3"/>
      <c r="R330" s="3">
        <v>1.55</v>
      </c>
      <c r="S330" s="3">
        <v>16300</v>
      </c>
      <c r="T330" s="3">
        <f t="shared" si="5"/>
        <v>0</v>
      </c>
      <c r="U330" s="3">
        <f>VLOOKUP(A330,[1]BD_REVISAR!$A$2:$U$2778,21,0)</f>
        <v>0</v>
      </c>
    </row>
    <row r="331" spans="1:21" x14ac:dyDescent="0.25">
      <c r="A331" s="3" t="s">
        <v>8316</v>
      </c>
      <c r="B331" s="3" t="s">
        <v>8151</v>
      </c>
      <c r="C331" s="3" t="s">
        <v>8315</v>
      </c>
      <c r="D331" s="4">
        <v>43362</v>
      </c>
      <c r="E331" s="3" t="s">
        <v>9328</v>
      </c>
      <c r="F331" s="3" t="s">
        <v>4761</v>
      </c>
      <c r="G331" s="3" t="s">
        <v>5597</v>
      </c>
      <c r="H331" s="3" t="s">
        <v>8149</v>
      </c>
      <c r="I331" s="3" t="s">
        <v>8312</v>
      </c>
      <c r="J331" s="3" t="s">
        <v>20</v>
      </c>
      <c r="K331" s="3" t="s">
        <v>150</v>
      </c>
      <c r="L331" s="3"/>
      <c r="M331" s="3"/>
      <c r="N331" s="3" t="s">
        <v>133</v>
      </c>
      <c r="O331" s="3"/>
      <c r="P331" s="3">
        <v>622249465</v>
      </c>
      <c r="Q331" s="3"/>
      <c r="R331" s="3">
        <v>1.55</v>
      </c>
      <c r="S331" s="3">
        <v>16300</v>
      </c>
      <c r="T331" s="3">
        <f t="shared" si="5"/>
        <v>0</v>
      </c>
      <c r="U331" s="3">
        <f>VLOOKUP(A331,[1]BD_REVISAR!$A$2:$U$2778,21,0)</f>
        <v>0</v>
      </c>
    </row>
    <row r="332" spans="1:21" x14ac:dyDescent="0.25">
      <c r="A332" s="3" t="s">
        <v>8314</v>
      </c>
      <c r="B332" s="3" t="s">
        <v>8151</v>
      </c>
      <c r="C332" s="3" t="s">
        <v>8313</v>
      </c>
      <c r="D332" s="4">
        <v>43385</v>
      </c>
      <c r="E332" s="3" t="s">
        <v>9328</v>
      </c>
      <c r="F332" s="3" t="s">
        <v>4761</v>
      </c>
      <c r="G332" s="3" t="s">
        <v>5597</v>
      </c>
      <c r="H332" s="3" t="s">
        <v>8149</v>
      </c>
      <c r="I332" s="3" t="s">
        <v>8312</v>
      </c>
      <c r="J332" s="3" t="s">
        <v>20</v>
      </c>
      <c r="K332" s="3" t="s">
        <v>150</v>
      </c>
      <c r="L332" s="3"/>
      <c r="M332" s="3"/>
      <c r="N332" s="3" t="s">
        <v>602</v>
      </c>
      <c r="O332" s="3"/>
      <c r="P332" s="3">
        <v>600682540</v>
      </c>
      <c r="Q332" s="3"/>
      <c r="R332" s="3">
        <v>1.58</v>
      </c>
      <c r="S332" s="3">
        <v>16300</v>
      </c>
      <c r="T332" s="3">
        <f t="shared" si="5"/>
        <v>0</v>
      </c>
      <c r="U332" s="3">
        <f>VLOOKUP(A332,[1]BD_REVISAR!$A$2:$U$2778,21,0)</f>
        <v>0</v>
      </c>
    </row>
    <row r="333" spans="1:21" x14ac:dyDescent="0.25">
      <c r="A333" s="3" t="s">
        <v>8311</v>
      </c>
      <c r="B333" s="3" t="s">
        <v>8151</v>
      </c>
      <c r="C333" s="3" t="s">
        <v>8310</v>
      </c>
      <c r="D333" s="4">
        <v>43350</v>
      </c>
      <c r="E333" s="3" t="s">
        <v>9328</v>
      </c>
      <c r="F333" s="3" t="s">
        <v>4761</v>
      </c>
      <c r="G333" s="3" t="s">
        <v>8299</v>
      </c>
      <c r="H333" s="3" t="s">
        <v>8149</v>
      </c>
      <c r="I333" s="3" t="s">
        <v>8309</v>
      </c>
      <c r="J333" s="3" t="s">
        <v>3475</v>
      </c>
      <c r="K333" s="3" t="s">
        <v>150</v>
      </c>
      <c r="L333" s="3"/>
      <c r="M333" s="3"/>
      <c r="N333" s="3" t="s">
        <v>602</v>
      </c>
      <c r="O333" s="3"/>
      <c r="P333" s="3">
        <v>41700000</v>
      </c>
      <c r="Q333" s="3"/>
      <c r="R333" s="3">
        <v>1.55</v>
      </c>
      <c r="S333" s="3"/>
      <c r="T333" s="3">
        <f t="shared" si="5"/>
        <v>0</v>
      </c>
      <c r="U333" s="3">
        <f>VLOOKUP(A333,[1]BD_REVISAR!$A$2:$U$2778,21,0)</f>
        <v>0</v>
      </c>
    </row>
    <row r="334" spans="1:21" x14ac:dyDescent="0.25">
      <c r="A334" s="3" t="s">
        <v>8308</v>
      </c>
      <c r="B334" s="3" t="s">
        <v>8151</v>
      </c>
      <c r="C334" s="3" t="s">
        <v>8307</v>
      </c>
      <c r="D334" s="4">
        <v>43353</v>
      </c>
      <c r="E334" s="3" t="s">
        <v>9328</v>
      </c>
      <c r="F334" s="3" t="s">
        <v>4761</v>
      </c>
      <c r="G334" s="3" t="s">
        <v>4027</v>
      </c>
      <c r="H334" s="3" t="s">
        <v>8149</v>
      </c>
      <c r="I334" s="3" t="s">
        <v>8306</v>
      </c>
      <c r="J334" s="3" t="s">
        <v>20</v>
      </c>
      <c r="K334" s="3" t="s">
        <v>124</v>
      </c>
      <c r="L334" s="3"/>
      <c r="M334" s="3"/>
      <c r="N334" s="3" t="s">
        <v>602</v>
      </c>
      <c r="O334" s="3"/>
      <c r="P334" s="3">
        <v>3290374350</v>
      </c>
      <c r="Q334" s="3"/>
      <c r="R334" s="3">
        <v>1.82</v>
      </c>
      <c r="S334" s="3">
        <v>21500</v>
      </c>
      <c r="T334" s="3">
        <f t="shared" si="5"/>
        <v>0</v>
      </c>
      <c r="U334" s="3">
        <f>VLOOKUP(A334,[1]BD_REVISAR!$A$2:$U$2778,21,0)</f>
        <v>0</v>
      </c>
    </row>
    <row r="335" spans="1:21" x14ac:dyDescent="0.25">
      <c r="A335" s="3" t="s">
        <v>8305</v>
      </c>
      <c r="B335" s="3" t="s">
        <v>8151</v>
      </c>
      <c r="C335" s="3" t="s">
        <v>8304</v>
      </c>
      <c r="D335" s="4">
        <v>43353</v>
      </c>
      <c r="E335" s="3" t="s">
        <v>9328</v>
      </c>
      <c r="F335" s="3" t="s">
        <v>4761</v>
      </c>
      <c r="G335" s="3" t="s">
        <v>8303</v>
      </c>
      <c r="H335" s="3" t="s">
        <v>8149</v>
      </c>
      <c r="I335" s="3" t="s">
        <v>8302</v>
      </c>
      <c r="J335" s="3" t="s">
        <v>20</v>
      </c>
      <c r="K335" s="3" t="s">
        <v>2458</v>
      </c>
      <c r="L335" s="3"/>
      <c r="M335" s="3" t="s">
        <v>602</v>
      </c>
      <c r="N335" s="3"/>
      <c r="O335" s="3"/>
      <c r="P335" s="3">
        <v>863932800</v>
      </c>
      <c r="Q335" s="3"/>
      <c r="R335" s="3">
        <v>2.2000000000000002</v>
      </c>
      <c r="S335" s="3">
        <v>350000</v>
      </c>
      <c r="T335" s="3">
        <f t="shared" si="5"/>
        <v>0</v>
      </c>
      <c r="U335" s="3">
        <f>VLOOKUP(A335,[1]BD_REVISAR!$A$2:$U$2778,21,0)</f>
        <v>0</v>
      </c>
    </row>
    <row r="336" spans="1:21" x14ac:dyDescent="0.25">
      <c r="A336" s="3" t="s">
        <v>8301</v>
      </c>
      <c r="B336" s="3" t="s">
        <v>8151</v>
      </c>
      <c r="C336" s="3" t="s">
        <v>8300</v>
      </c>
      <c r="D336" s="4">
        <v>43355</v>
      </c>
      <c r="E336" s="3" t="s">
        <v>9328</v>
      </c>
      <c r="F336" s="3" t="s">
        <v>4761</v>
      </c>
      <c r="G336" s="3" t="s">
        <v>8299</v>
      </c>
      <c r="H336" s="3" t="s">
        <v>8149</v>
      </c>
      <c r="I336" s="3" t="s">
        <v>8298</v>
      </c>
      <c r="J336" s="3" t="s">
        <v>1</v>
      </c>
      <c r="K336" s="3" t="s">
        <v>150</v>
      </c>
      <c r="L336" s="3"/>
      <c r="M336" s="3"/>
      <c r="N336" s="3" t="s">
        <v>602</v>
      </c>
      <c r="O336" s="3"/>
      <c r="P336" s="3">
        <v>324328702</v>
      </c>
      <c r="Q336" s="3"/>
      <c r="R336" s="3">
        <v>1.9</v>
      </c>
      <c r="S336" s="3">
        <v>1200</v>
      </c>
      <c r="T336" s="3">
        <f t="shared" si="5"/>
        <v>0</v>
      </c>
      <c r="U336" s="3">
        <f>VLOOKUP(A336,[1]BD_REVISAR!$A$2:$U$2778,21,0)</f>
        <v>0</v>
      </c>
    </row>
    <row r="337" spans="1:21" x14ac:dyDescent="0.25">
      <c r="A337" s="3" t="s">
        <v>8297</v>
      </c>
      <c r="B337" s="3" t="s">
        <v>8151</v>
      </c>
      <c r="C337" s="3" t="s">
        <v>8296</v>
      </c>
      <c r="D337" s="4">
        <v>43355</v>
      </c>
      <c r="E337" s="3" t="s">
        <v>9328</v>
      </c>
      <c r="F337" s="3" t="s">
        <v>4761</v>
      </c>
      <c r="G337" s="3" t="s">
        <v>8292</v>
      </c>
      <c r="H337" s="3" t="s">
        <v>8149</v>
      </c>
      <c r="I337" s="3" t="s">
        <v>8295</v>
      </c>
      <c r="J337" s="3" t="s">
        <v>1</v>
      </c>
      <c r="K337" s="3" t="s">
        <v>87</v>
      </c>
      <c r="L337" s="3"/>
      <c r="M337" s="3"/>
      <c r="N337" s="3" t="s">
        <v>602</v>
      </c>
      <c r="O337" s="3"/>
      <c r="P337" s="3">
        <v>142941498</v>
      </c>
      <c r="Q337" s="3"/>
      <c r="R337" s="3">
        <v>1.45</v>
      </c>
      <c r="S337" s="3">
        <v>14000</v>
      </c>
      <c r="T337" s="3">
        <f t="shared" si="5"/>
        <v>0</v>
      </c>
      <c r="U337" s="3">
        <f>VLOOKUP(A337,[1]BD_REVISAR!$A$2:$U$2778,21,0)</f>
        <v>0</v>
      </c>
    </row>
    <row r="338" spans="1:21" x14ac:dyDescent="0.25">
      <c r="A338" s="3" t="s">
        <v>8294</v>
      </c>
      <c r="B338" s="3" t="s">
        <v>8151</v>
      </c>
      <c r="C338" s="3" t="s">
        <v>8293</v>
      </c>
      <c r="D338" s="4">
        <v>43355</v>
      </c>
      <c r="E338" s="3" t="s">
        <v>9328</v>
      </c>
      <c r="F338" s="3" t="s">
        <v>4761</v>
      </c>
      <c r="G338" s="3" t="s">
        <v>8292</v>
      </c>
      <c r="H338" s="3" t="s">
        <v>8149</v>
      </c>
      <c r="I338" s="3" t="s">
        <v>8291</v>
      </c>
      <c r="J338" s="3" t="s">
        <v>1</v>
      </c>
      <c r="K338" s="3" t="s">
        <v>87</v>
      </c>
      <c r="L338" s="3"/>
      <c r="M338" s="3"/>
      <c r="N338" s="3" t="s">
        <v>602</v>
      </c>
      <c r="O338" s="3"/>
      <c r="P338" s="3">
        <v>216867230</v>
      </c>
      <c r="Q338" s="3"/>
      <c r="R338" s="3">
        <v>1.7</v>
      </c>
      <c r="S338" s="3">
        <v>6122</v>
      </c>
      <c r="T338" s="3">
        <f t="shared" si="5"/>
        <v>0</v>
      </c>
      <c r="U338" s="3">
        <f>VLOOKUP(A338,[1]BD_REVISAR!$A$2:$U$2778,21,0)</f>
        <v>0</v>
      </c>
    </row>
    <row r="339" spans="1:21" x14ac:dyDescent="0.25">
      <c r="A339" s="3" t="s">
        <v>8290</v>
      </c>
      <c r="B339" s="3" t="s">
        <v>8151</v>
      </c>
      <c r="C339" s="3" t="s">
        <v>8289</v>
      </c>
      <c r="D339" s="4">
        <v>43357</v>
      </c>
      <c r="E339" s="3" t="s">
        <v>9328</v>
      </c>
      <c r="F339" s="3" t="s">
        <v>4761</v>
      </c>
      <c r="G339" s="3" t="s">
        <v>8283</v>
      </c>
      <c r="H339" s="3" t="s">
        <v>8149</v>
      </c>
      <c r="I339" s="3" t="s">
        <v>8288</v>
      </c>
      <c r="J339" s="3" t="s">
        <v>20</v>
      </c>
      <c r="K339" s="3" t="s">
        <v>150</v>
      </c>
      <c r="L339" s="3"/>
      <c r="M339" s="3"/>
      <c r="N339" s="3" t="s">
        <v>602</v>
      </c>
      <c r="O339" s="3"/>
      <c r="P339" s="3">
        <v>187509160</v>
      </c>
      <c r="Q339" s="3"/>
      <c r="R339" s="3">
        <v>1.55</v>
      </c>
      <c r="S339" s="3">
        <v>7250</v>
      </c>
      <c r="T339" s="3">
        <f t="shared" si="5"/>
        <v>0</v>
      </c>
      <c r="U339" s="3">
        <f>VLOOKUP(A339,[1]BD_REVISAR!$A$2:$U$2778,21,0)</f>
        <v>0</v>
      </c>
    </row>
    <row r="340" spans="1:21" x14ac:dyDescent="0.25">
      <c r="A340" s="3" t="s">
        <v>8287</v>
      </c>
      <c r="B340" s="3" t="s">
        <v>8151</v>
      </c>
      <c r="C340" s="3" t="s">
        <v>8286</v>
      </c>
      <c r="D340" s="4">
        <v>43357</v>
      </c>
      <c r="E340" s="3" t="s">
        <v>9328</v>
      </c>
      <c r="F340" s="3" t="s">
        <v>4761</v>
      </c>
      <c r="G340" s="3" t="s">
        <v>8283</v>
      </c>
      <c r="H340" s="3" t="s">
        <v>8149</v>
      </c>
      <c r="I340" s="3" t="s">
        <v>8282</v>
      </c>
      <c r="J340" s="3" t="s">
        <v>20</v>
      </c>
      <c r="K340" s="3" t="s">
        <v>150</v>
      </c>
      <c r="L340" s="3"/>
      <c r="M340" s="3"/>
      <c r="N340" s="3" t="s">
        <v>133</v>
      </c>
      <c r="O340" s="3"/>
      <c r="P340" s="3">
        <v>223483935</v>
      </c>
      <c r="Q340" s="3"/>
      <c r="R340" s="3">
        <v>1.54</v>
      </c>
      <c r="S340" s="3"/>
      <c r="T340" s="3">
        <f t="shared" si="5"/>
        <v>0</v>
      </c>
      <c r="U340" s="3">
        <f>VLOOKUP(A340,[1]BD_REVISAR!$A$2:$U$2778,21,0)</f>
        <v>0</v>
      </c>
    </row>
    <row r="341" spans="1:21" x14ac:dyDescent="0.25">
      <c r="A341" s="3" t="s">
        <v>8285</v>
      </c>
      <c r="B341" s="3" t="s">
        <v>8151</v>
      </c>
      <c r="C341" s="3" t="s">
        <v>8284</v>
      </c>
      <c r="D341" s="4">
        <v>43362</v>
      </c>
      <c r="E341" s="3" t="s">
        <v>9328</v>
      </c>
      <c r="F341" s="3" t="s">
        <v>4761</v>
      </c>
      <c r="G341" s="3" t="s">
        <v>8283</v>
      </c>
      <c r="H341" s="3" t="s">
        <v>8149</v>
      </c>
      <c r="I341" s="3" t="s">
        <v>8282</v>
      </c>
      <c r="J341" s="3" t="s">
        <v>20</v>
      </c>
      <c r="K341" s="3" t="s">
        <v>150</v>
      </c>
      <c r="L341" s="3"/>
      <c r="M341" s="3"/>
      <c r="N341" s="3" t="s">
        <v>602</v>
      </c>
      <c r="O341" s="3"/>
      <c r="P341" s="3">
        <v>188515348</v>
      </c>
      <c r="Q341" s="3"/>
      <c r="R341" s="3">
        <v>1.54</v>
      </c>
      <c r="S341" s="3"/>
      <c r="T341" s="3">
        <f t="shared" si="5"/>
        <v>0</v>
      </c>
      <c r="U341" s="3">
        <f>VLOOKUP(A341,[1]BD_REVISAR!$A$2:$U$2778,21,0)</f>
        <v>0</v>
      </c>
    </row>
    <row r="342" spans="1:21" x14ac:dyDescent="0.25">
      <c r="A342" s="3" t="s">
        <v>8281</v>
      </c>
      <c r="B342" s="3" t="s">
        <v>8151</v>
      </c>
      <c r="C342" s="3" t="s">
        <v>8280</v>
      </c>
      <c r="D342" s="4">
        <v>43361</v>
      </c>
      <c r="E342" s="3" t="s">
        <v>9328</v>
      </c>
      <c r="F342" s="3" t="s">
        <v>4761</v>
      </c>
      <c r="G342" s="3" t="s">
        <v>8279</v>
      </c>
      <c r="H342" s="3" t="s">
        <v>8149</v>
      </c>
      <c r="I342" s="3" t="s">
        <v>8278</v>
      </c>
      <c r="J342" s="3" t="s">
        <v>6</v>
      </c>
      <c r="K342" s="3" t="s">
        <v>184</v>
      </c>
      <c r="L342" s="3"/>
      <c r="M342" s="3"/>
      <c r="N342" s="3" t="s">
        <v>602</v>
      </c>
      <c r="O342" s="3"/>
      <c r="P342" s="3">
        <v>14850000</v>
      </c>
      <c r="Q342" s="3"/>
      <c r="R342" s="3">
        <v>3</v>
      </c>
      <c r="S342" s="3">
        <v>4785</v>
      </c>
      <c r="T342" s="3">
        <f t="shared" si="5"/>
        <v>0</v>
      </c>
      <c r="U342" s="3">
        <f>VLOOKUP(A342,[1]BD_REVISAR!$A$2:$U$2778,21,0)</f>
        <v>0</v>
      </c>
    </row>
    <row r="343" spans="1:21" x14ac:dyDescent="0.25">
      <c r="A343" s="3" t="s">
        <v>8277</v>
      </c>
      <c r="B343" s="3" t="s">
        <v>8151</v>
      </c>
      <c r="C343" s="3" t="s">
        <v>8276</v>
      </c>
      <c r="D343" s="4">
        <v>43361</v>
      </c>
      <c r="E343" s="3" t="s">
        <v>9328</v>
      </c>
      <c r="F343" s="3" t="s">
        <v>4761</v>
      </c>
      <c r="G343" s="3" t="s">
        <v>8275</v>
      </c>
      <c r="H343" s="3" t="s">
        <v>8149</v>
      </c>
      <c r="I343" s="3" t="s">
        <v>8274</v>
      </c>
      <c r="J343" s="3" t="s">
        <v>3475</v>
      </c>
      <c r="K343" s="3" t="s">
        <v>150</v>
      </c>
      <c r="L343" s="3"/>
      <c r="M343" s="3"/>
      <c r="N343" s="3" t="s">
        <v>602</v>
      </c>
      <c r="O343" s="3"/>
      <c r="P343" s="3">
        <v>11600000</v>
      </c>
      <c r="Q343" s="3"/>
      <c r="R343" s="3">
        <v>1.99</v>
      </c>
      <c r="S343" s="3"/>
      <c r="T343" s="3">
        <f t="shared" si="5"/>
        <v>0</v>
      </c>
      <c r="U343" s="3">
        <f>VLOOKUP(A343,[1]BD_REVISAR!$A$2:$U$2778,21,0)</f>
        <v>0</v>
      </c>
    </row>
    <row r="344" spans="1:21" x14ac:dyDescent="0.25">
      <c r="A344" s="3" t="s">
        <v>8273</v>
      </c>
      <c r="B344" s="3" t="s">
        <v>8151</v>
      </c>
      <c r="C344" s="3" t="s">
        <v>8272</v>
      </c>
      <c r="D344" s="4">
        <v>43361</v>
      </c>
      <c r="E344" s="3" t="s">
        <v>9328</v>
      </c>
      <c r="F344" s="3" t="s">
        <v>4761</v>
      </c>
      <c r="G344" s="3" t="s">
        <v>8269</v>
      </c>
      <c r="H344" s="3" t="s">
        <v>8149</v>
      </c>
      <c r="I344" s="3" t="s">
        <v>8268</v>
      </c>
      <c r="J344" s="3" t="s">
        <v>20</v>
      </c>
      <c r="K344" s="3" t="s">
        <v>2458</v>
      </c>
      <c r="L344" s="3"/>
      <c r="M344" s="3" t="s">
        <v>602</v>
      </c>
      <c r="N344" s="3"/>
      <c r="O344" s="3"/>
      <c r="P344" s="3">
        <v>782826840</v>
      </c>
      <c r="Q344" s="3"/>
      <c r="R344" s="3">
        <v>1.8</v>
      </c>
      <c r="S344" s="3">
        <v>30000</v>
      </c>
      <c r="T344" s="3">
        <f t="shared" si="5"/>
        <v>0</v>
      </c>
      <c r="U344" s="3">
        <f>VLOOKUP(A344,[1]BD_REVISAR!$A$2:$U$2778,21,0)</f>
        <v>0</v>
      </c>
    </row>
    <row r="345" spans="1:21" x14ac:dyDescent="0.25">
      <c r="A345" s="3" t="s">
        <v>8271</v>
      </c>
      <c r="B345" s="3" t="s">
        <v>8151</v>
      </c>
      <c r="C345" s="3" t="s">
        <v>8270</v>
      </c>
      <c r="D345" s="4">
        <v>43361</v>
      </c>
      <c r="E345" s="3" t="s">
        <v>9328</v>
      </c>
      <c r="F345" s="3" t="s">
        <v>4761</v>
      </c>
      <c r="G345" s="3" t="s">
        <v>8269</v>
      </c>
      <c r="H345" s="3" t="s">
        <v>8149</v>
      </c>
      <c r="I345" s="3" t="s">
        <v>8268</v>
      </c>
      <c r="J345" s="3" t="s">
        <v>20</v>
      </c>
      <c r="K345" s="3" t="s">
        <v>2458</v>
      </c>
      <c r="L345" s="3"/>
      <c r="M345" s="3" t="s">
        <v>602</v>
      </c>
      <c r="N345" s="3"/>
      <c r="O345" s="3"/>
      <c r="P345" s="3">
        <v>896522130</v>
      </c>
      <c r="Q345" s="3"/>
      <c r="R345" s="3">
        <v>1.8</v>
      </c>
      <c r="S345" s="3">
        <v>30000</v>
      </c>
      <c r="T345" s="3">
        <f t="shared" si="5"/>
        <v>0</v>
      </c>
      <c r="U345" s="3">
        <f>VLOOKUP(A345,[1]BD_REVISAR!$A$2:$U$2778,21,0)</f>
        <v>0</v>
      </c>
    </row>
    <row r="346" spans="1:21" x14ac:dyDescent="0.25">
      <c r="A346" s="3" t="s">
        <v>8267</v>
      </c>
      <c r="B346" s="3" t="s">
        <v>8151</v>
      </c>
      <c r="C346" s="3" t="s">
        <v>8266</v>
      </c>
      <c r="D346" s="4">
        <v>43363</v>
      </c>
      <c r="E346" s="3" t="s">
        <v>9328</v>
      </c>
      <c r="F346" s="3" t="s">
        <v>4761</v>
      </c>
      <c r="G346" s="3" t="s">
        <v>8265</v>
      </c>
      <c r="H346" s="3" t="s">
        <v>8149</v>
      </c>
      <c r="I346" s="3" t="s">
        <v>8264</v>
      </c>
      <c r="J346" s="3" t="s">
        <v>20</v>
      </c>
      <c r="K346" s="3" t="s">
        <v>184</v>
      </c>
      <c r="L346" s="3"/>
      <c r="M346" s="3"/>
      <c r="N346" s="3" t="s">
        <v>602</v>
      </c>
      <c r="O346" s="3"/>
      <c r="P346" s="3">
        <v>339340494</v>
      </c>
      <c r="Q346" s="3"/>
      <c r="R346" s="3">
        <v>1.55</v>
      </c>
      <c r="S346" s="3">
        <v>4675</v>
      </c>
      <c r="T346" s="3">
        <f t="shared" si="5"/>
        <v>0</v>
      </c>
      <c r="U346" s="3">
        <f>VLOOKUP(A346,[1]BD_REVISAR!$A$2:$U$2778,21,0)</f>
        <v>0</v>
      </c>
    </row>
    <row r="347" spans="1:21" x14ac:dyDescent="0.25">
      <c r="A347" s="3" t="s">
        <v>8263</v>
      </c>
      <c r="B347" s="3" t="s">
        <v>8151</v>
      </c>
      <c r="C347" s="3" t="s">
        <v>8262</v>
      </c>
      <c r="D347" s="4">
        <v>43357</v>
      </c>
      <c r="E347" s="3" t="s">
        <v>9328</v>
      </c>
      <c r="F347" s="3" t="s">
        <v>4761</v>
      </c>
      <c r="G347" s="3" t="s">
        <v>67</v>
      </c>
      <c r="H347" s="3" t="s">
        <v>8149</v>
      </c>
      <c r="I347" s="3" t="s">
        <v>8261</v>
      </c>
      <c r="J347" s="3" t="s">
        <v>20</v>
      </c>
      <c r="K347" s="3" t="s">
        <v>124</v>
      </c>
      <c r="L347" s="3"/>
      <c r="M347" s="3"/>
      <c r="N347" s="3" t="s">
        <v>602</v>
      </c>
      <c r="O347" s="3"/>
      <c r="P347" s="3">
        <v>206478753</v>
      </c>
      <c r="Q347" s="3"/>
      <c r="R347" s="3">
        <v>1.62</v>
      </c>
      <c r="S347" s="3">
        <v>5000</v>
      </c>
      <c r="T347" s="3">
        <f t="shared" si="5"/>
        <v>0</v>
      </c>
      <c r="U347" s="3">
        <f>VLOOKUP(A347,[1]BD_REVISAR!$A$2:$U$2778,21,0)</f>
        <v>0</v>
      </c>
    </row>
    <row r="348" spans="1:21" x14ac:dyDescent="0.25">
      <c r="A348" s="3" t="s">
        <v>8260</v>
      </c>
      <c r="B348" s="3" t="s">
        <v>8151</v>
      </c>
      <c r="C348" s="3" t="s">
        <v>8259</v>
      </c>
      <c r="D348" s="4">
        <v>43369</v>
      </c>
      <c r="E348" s="3" t="s">
        <v>9328</v>
      </c>
      <c r="F348" s="3" t="s">
        <v>4761</v>
      </c>
      <c r="G348" s="3" t="s">
        <v>8258</v>
      </c>
      <c r="H348" s="3" t="s">
        <v>8149</v>
      </c>
      <c r="I348" s="3" t="s">
        <v>8257</v>
      </c>
      <c r="J348" s="3" t="s">
        <v>20</v>
      </c>
      <c r="K348" s="3" t="s">
        <v>150</v>
      </c>
      <c r="L348" s="3"/>
      <c r="M348" s="3"/>
      <c r="N348" s="3" t="s">
        <v>602</v>
      </c>
      <c r="O348" s="3"/>
      <c r="P348" s="3">
        <v>705736672</v>
      </c>
      <c r="Q348" s="3"/>
      <c r="R348" s="3">
        <v>1.59</v>
      </c>
      <c r="S348" s="3">
        <v>8257</v>
      </c>
      <c r="T348" s="3">
        <f t="shared" si="5"/>
        <v>0</v>
      </c>
      <c r="U348" s="3">
        <f>VLOOKUP(A348,[1]BD_REVISAR!$A$2:$U$2778,21,0)</f>
        <v>0</v>
      </c>
    </row>
    <row r="349" spans="1:21" x14ac:dyDescent="0.25">
      <c r="A349" s="3" t="s">
        <v>8256</v>
      </c>
      <c r="B349" s="3" t="s">
        <v>8196</v>
      </c>
      <c r="C349" s="3" t="s">
        <v>8255</v>
      </c>
      <c r="D349" s="4">
        <v>43350</v>
      </c>
      <c r="E349" s="3" t="s">
        <v>9328</v>
      </c>
      <c r="F349" s="3" t="s">
        <v>4761</v>
      </c>
      <c r="G349" s="3" t="s">
        <v>8254</v>
      </c>
      <c r="H349" s="3" t="s">
        <v>8149</v>
      </c>
      <c r="I349" s="3" t="s">
        <v>8253</v>
      </c>
      <c r="J349" s="3" t="s">
        <v>20</v>
      </c>
      <c r="K349" s="3" t="s">
        <v>150</v>
      </c>
      <c r="L349" s="3"/>
      <c r="M349" s="3"/>
      <c r="N349" s="3" t="s">
        <v>602</v>
      </c>
      <c r="O349" s="3"/>
      <c r="P349" s="3">
        <v>183693109</v>
      </c>
      <c r="Q349" s="3"/>
      <c r="R349" s="3">
        <v>1.61</v>
      </c>
      <c r="S349" s="3">
        <v>60795</v>
      </c>
      <c r="T349" s="3">
        <f t="shared" si="5"/>
        <v>0</v>
      </c>
      <c r="U349" s="3">
        <f>VLOOKUP(A349,[1]BD_REVISAR!$A$2:$U$2778,21,0)</f>
        <v>0</v>
      </c>
    </row>
    <row r="350" spans="1:21" x14ac:dyDescent="0.25">
      <c r="A350" s="3" t="s">
        <v>8252</v>
      </c>
      <c r="B350" s="3" t="s">
        <v>8196</v>
      </c>
      <c r="C350" s="3" t="s">
        <v>8251</v>
      </c>
      <c r="D350" s="4">
        <v>43357</v>
      </c>
      <c r="E350" s="3" t="s">
        <v>9328</v>
      </c>
      <c r="F350" s="3" t="s">
        <v>4761</v>
      </c>
      <c r="G350" s="3" t="s">
        <v>8250</v>
      </c>
      <c r="H350" s="3" t="s">
        <v>8149</v>
      </c>
      <c r="I350" s="3" t="s">
        <v>8249</v>
      </c>
      <c r="J350" s="3" t="s">
        <v>20</v>
      </c>
      <c r="K350" s="3" t="s">
        <v>150</v>
      </c>
      <c r="L350" s="3"/>
      <c r="M350" s="3"/>
      <c r="N350" s="3" t="s">
        <v>602</v>
      </c>
      <c r="O350" s="3"/>
      <c r="P350" s="3">
        <v>647722828</v>
      </c>
      <c r="Q350" s="3"/>
      <c r="R350" s="3">
        <v>1.57</v>
      </c>
      <c r="S350" s="3">
        <v>5819</v>
      </c>
      <c r="T350" s="3">
        <f t="shared" si="5"/>
        <v>0</v>
      </c>
      <c r="U350" s="3">
        <f>VLOOKUP(A350,[1]BD_REVISAR!$A$2:$U$2778,21,0)</f>
        <v>0</v>
      </c>
    </row>
    <row r="351" spans="1:21" x14ac:dyDescent="0.25">
      <c r="A351" s="3" t="s">
        <v>8248</v>
      </c>
      <c r="B351" s="3" t="s">
        <v>8196</v>
      </c>
      <c r="C351" s="3" t="s">
        <v>8246</v>
      </c>
      <c r="D351" s="4">
        <v>43364</v>
      </c>
      <c r="E351" s="3" t="s">
        <v>9328</v>
      </c>
      <c r="F351" s="3" t="s">
        <v>4761</v>
      </c>
      <c r="G351" s="3" t="s">
        <v>77</v>
      </c>
      <c r="H351" s="3" t="s">
        <v>8149</v>
      </c>
      <c r="I351" s="3" t="s">
        <v>8245</v>
      </c>
      <c r="J351" s="3" t="s">
        <v>20</v>
      </c>
      <c r="K351" s="3" t="s">
        <v>124</v>
      </c>
      <c r="L351" s="3"/>
      <c r="M351" s="3"/>
      <c r="N351" s="3" t="s">
        <v>133</v>
      </c>
      <c r="O351" s="3"/>
      <c r="P351" s="3">
        <v>158077196</v>
      </c>
      <c r="Q351" s="3"/>
      <c r="R351" s="3">
        <v>1.53</v>
      </c>
      <c r="S351" s="3">
        <v>750</v>
      </c>
      <c r="T351" s="3">
        <f t="shared" si="5"/>
        <v>0</v>
      </c>
      <c r="U351" s="3">
        <f>VLOOKUP(A351,[1]BD_REVISAR!$A$2:$U$2778,21,0)</f>
        <v>0</v>
      </c>
    </row>
    <row r="352" spans="1:21" x14ac:dyDescent="0.25">
      <c r="A352" s="3" t="s">
        <v>8247</v>
      </c>
      <c r="B352" s="3" t="s">
        <v>8196</v>
      </c>
      <c r="C352" s="3" t="s">
        <v>8246</v>
      </c>
      <c r="D352" s="4">
        <v>43367</v>
      </c>
      <c r="E352" s="3" t="s">
        <v>9328</v>
      </c>
      <c r="F352" s="3" t="s">
        <v>4761</v>
      </c>
      <c r="G352" s="3" t="s">
        <v>77</v>
      </c>
      <c r="H352" s="3" t="s">
        <v>8149</v>
      </c>
      <c r="I352" s="3" t="s">
        <v>8245</v>
      </c>
      <c r="J352" s="3" t="s">
        <v>20</v>
      </c>
      <c r="K352" s="3" t="s">
        <v>124</v>
      </c>
      <c r="L352" s="3"/>
      <c r="M352" s="3"/>
      <c r="N352" s="3" t="s">
        <v>602</v>
      </c>
      <c r="O352" s="3"/>
      <c r="P352" s="3">
        <v>173423962</v>
      </c>
      <c r="Q352" s="3"/>
      <c r="R352" s="3">
        <v>1.5</v>
      </c>
      <c r="S352" s="3">
        <v>750</v>
      </c>
      <c r="T352" s="3">
        <f t="shared" si="5"/>
        <v>0</v>
      </c>
      <c r="U352" s="3">
        <f>VLOOKUP(A352,[1]BD_REVISAR!$A$2:$U$2778,21,0)</f>
        <v>0</v>
      </c>
    </row>
    <row r="353" spans="1:21" x14ac:dyDescent="0.25">
      <c r="A353" s="3" t="s">
        <v>8244</v>
      </c>
      <c r="B353" s="3" t="s">
        <v>8196</v>
      </c>
      <c r="C353" s="3" t="s">
        <v>8243</v>
      </c>
      <c r="D353" s="4">
        <v>43350</v>
      </c>
      <c r="E353" s="3" t="s">
        <v>9328</v>
      </c>
      <c r="F353" s="3" t="s">
        <v>4761</v>
      </c>
      <c r="G353" s="3" t="s">
        <v>8194</v>
      </c>
      <c r="H353" s="3" t="s">
        <v>8149</v>
      </c>
      <c r="I353" s="3" t="s">
        <v>8194</v>
      </c>
      <c r="J353" s="3" t="s">
        <v>20</v>
      </c>
      <c r="K353" s="3" t="s">
        <v>184</v>
      </c>
      <c r="L353" s="3"/>
      <c r="M353" s="3"/>
      <c r="N353" s="3" t="s">
        <v>133</v>
      </c>
      <c r="O353" s="3"/>
      <c r="P353" s="3">
        <v>497387871</v>
      </c>
      <c r="Q353" s="3"/>
      <c r="R353" s="3">
        <v>1.78</v>
      </c>
      <c r="S353" s="3"/>
      <c r="T353" s="3">
        <f t="shared" si="5"/>
        <v>0</v>
      </c>
      <c r="U353" s="3">
        <f>VLOOKUP(A353,[1]BD_REVISAR!$A$2:$U$2778,21,0)</f>
        <v>0</v>
      </c>
    </row>
    <row r="354" spans="1:21" x14ac:dyDescent="0.25">
      <c r="A354" s="3" t="s">
        <v>8242</v>
      </c>
      <c r="B354" s="3" t="s">
        <v>8196</v>
      </c>
      <c r="C354" s="3" t="s">
        <v>8241</v>
      </c>
      <c r="D354" s="4">
        <v>43356</v>
      </c>
      <c r="E354" s="3" t="s">
        <v>9328</v>
      </c>
      <c r="F354" s="3" t="s">
        <v>4761</v>
      </c>
      <c r="G354" s="3" t="s">
        <v>6197</v>
      </c>
      <c r="H354" s="3" t="s">
        <v>8149</v>
      </c>
      <c r="I354" s="3" t="s">
        <v>8240</v>
      </c>
      <c r="J354" s="3" t="s">
        <v>20</v>
      </c>
      <c r="K354" s="3" t="s">
        <v>150</v>
      </c>
      <c r="L354" s="3"/>
      <c r="M354" s="3"/>
      <c r="N354" s="3" t="s">
        <v>602</v>
      </c>
      <c r="O354" s="3"/>
      <c r="P354" s="3">
        <v>2509588033</v>
      </c>
      <c r="Q354" s="3"/>
      <c r="R354" s="3">
        <v>1.53</v>
      </c>
      <c r="S354" s="3"/>
      <c r="T354" s="3">
        <f t="shared" si="5"/>
        <v>0</v>
      </c>
      <c r="U354" s="3">
        <f>VLOOKUP(A354,[1]BD_REVISAR!$A$2:$U$2778,21,0)</f>
        <v>0</v>
      </c>
    </row>
    <row r="355" spans="1:21" x14ac:dyDescent="0.25">
      <c r="A355" s="3" t="s">
        <v>8239</v>
      </c>
      <c r="B355" s="3" t="s">
        <v>8151</v>
      </c>
      <c r="C355" s="3" t="s">
        <v>8238</v>
      </c>
      <c r="D355" s="4">
        <v>43355</v>
      </c>
      <c r="E355" s="3" t="s">
        <v>9328</v>
      </c>
      <c r="F355" s="3" t="s">
        <v>4761</v>
      </c>
      <c r="G355" s="3" t="s">
        <v>557</v>
      </c>
      <c r="H355" s="3" t="s">
        <v>8149</v>
      </c>
      <c r="I355" s="3" t="s">
        <v>8235</v>
      </c>
      <c r="J355" s="3" t="s">
        <v>20</v>
      </c>
      <c r="K355" s="3" t="s">
        <v>150</v>
      </c>
      <c r="L355" s="3"/>
      <c r="M355" s="3"/>
      <c r="N355" s="3" t="s">
        <v>133</v>
      </c>
      <c r="O355" s="3"/>
      <c r="P355" s="3">
        <v>402901269</v>
      </c>
      <c r="Q355" s="3"/>
      <c r="R355" s="3">
        <v>1.74</v>
      </c>
      <c r="S355" s="3">
        <v>9602</v>
      </c>
      <c r="T355" s="3">
        <f t="shared" si="5"/>
        <v>0</v>
      </c>
      <c r="U355" s="3">
        <f>VLOOKUP(A355,[1]BD_REVISAR!$A$2:$U$2778,21,0)</f>
        <v>0</v>
      </c>
    </row>
    <row r="356" spans="1:21" x14ac:dyDescent="0.25">
      <c r="A356" s="3" t="s">
        <v>8237</v>
      </c>
      <c r="B356" s="3" t="s">
        <v>8151</v>
      </c>
      <c r="C356" s="3" t="s">
        <v>8236</v>
      </c>
      <c r="D356" s="4">
        <v>43383</v>
      </c>
      <c r="E356" s="3" t="s">
        <v>9328</v>
      </c>
      <c r="F356" s="3" t="s">
        <v>4761</v>
      </c>
      <c r="G356" s="3" t="s">
        <v>557</v>
      </c>
      <c r="H356" s="3" t="s">
        <v>8149</v>
      </c>
      <c r="I356" s="3" t="s">
        <v>8235</v>
      </c>
      <c r="J356" s="3" t="s">
        <v>20</v>
      </c>
      <c r="K356" s="3" t="s">
        <v>150</v>
      </c>
      <c r="L356" s="3"/>
      <c r="M356" s="3"/>
      <c r="N356" s="3" t="s">
        <v>602</v>
      </c>
      <c r="O356" s="3"/>
      <c r="P356" s="3">
        <v>471227812</v>
      </c>
      <c r="Q356" s="3"/>
      <c r="R356" s="3">
        <v>2.0299999999999998</v>
      </c>
      <c r="S356" s="3">
        <v>9602</v>
      </c>
      <c r="T356" s="3">
        <f t="shared" si="5"/>
        <v>0</v>
      </c>
      <c r="U356" s="3">
        <f>VLOOKUP(A356,[1]BD_REVISAR!$A$2:$U$2778,21,0)</f>
        <v>0</v>
      </c>
    </row>
    <row r="357" spans="1:21" x14ac:dyDescent="0.25">
      <c r="A357" s="3" t="s">
        <v>8234</v>
      </c>
      <c r="B357" s="3" t="s">
        <v>8151</v>
      </c>
      <c r="C357" s="3" t="s">
        <v>8233</v>
      </c>
      <c r="D357" s="4">
        <v>43374</v>
      </c>
      <c r="E357" s="3" t="s">
        <v>9328</v>
      </c>
      <c r="F357" s="3" t="s">
        <v>4761</v>
      </c>
      <c r="G357" s="3" t="s">
        <v>6813</v>
      </c>
      <c r="H357" s="3" t="s">
        <v>8149</v>
      </c>
      <c r="I357" s="3" t="s">
        <v>8232</v>
      </c>
      <c r="J357" s="3" t="s">
        <v>20</v>
      </c>
      <c r="K357" s="3" t="s">
        <v>150</v>
      </c>
      <c r="L357" s="3"/>
      <c r="M357" s="3"/>
      <c r="N357" s="3" t="s">
        <v>602</v>
      </c>
      <c r="O357" s="3"/>
      <c r="P357" s="3">
        <v>27000000</v>
      </c>
      <c r="Q357" s="3"/>
      <c r="R357" s="3">
        <v>1.8</v>
      </c>
      <c r="S357" s="3">
        <v>12000</v>
      </c>
      <c r="T357" s="3">
        <f t="shared" si="5"/>
        <v>0</v>
      </c>
      <c r="U357" s="3">
        <f>VLOOKUP(A357,[1]BD_REVISAR!$A$2:$U$2778,21,0)</f>
        <v>0</v>
      </c>
    </row>
    <row r="358" spans="1:21" x14ac:dyDescent="0.25">
      <c r="A358" s="3" t="s">
        <v>8231</v>
      </c>
      <c r="B358" s="3" t="s">
        <v>8151</v>
      </c>
      <c r="C358" s="3" t="s">
        <v>8230</v>
      </c>
      <c r="D358" s="4">
        <v>43378</v>
      </c>
      <c r="E358" s="3" t="s">
        <v>9328</v>
      </c>
      <c r="F358" s="3" t="s">
        <v>4761</v>
      </c>
      <c r="G358" s="3" t="s">
        <v>8227</v>
      </c>
      <c r="H358" s="3" t="s">
        <v>8149</v>
      </c>
      <c r="I358" s="3" t="s">
        <v>8226</v>
      </c>
      <c r="J358" s="3" t="s">
        <v>20</v>
      </c>
      <c r="K358" s="3" t="s">
        <v>184</v>
      </c>
      <c r="L358" s="3"/>
      <c r="M358" s="3"/>
      <c r="N358" s="3" t="s">
        <v>602</v>
      </c>
      <c r="O358" s="3"/>
      <c r="P358" s="3">
        <v>240935732</v>
      </c>
      <c r="Q358" s="3"/>
      <c r="R358" s="3">
        <v>1.56</v>
      </c>
      <c r="S358" s="3"/>
      <c r="T358" s="3">
        <f t="shared" si="5"/>
        <v>0</v>
      </c>
      <c r="U358" s="3">
        <f>VLOOKUP(A358,[1]BD_REVISAR!$A$2:$U$2778,21,0)</f>
        <v>0</v>
      </c>
    </row>
    <row r="359" spans="1:21" x14ac:dyDescent="0.25">
      <c r="A359" s="3" t="s">
        <v>8229</v>
      </c>
      <c r="B359" s="3" t="s">
        <v>8151</v>
      </c>
      <c r="C359" s="3" t="s">
        <v>8228</v>
      </c>
      <c r="D359" s="4">
        <v>43378</v>
      </c>
      <c r="E359" s="3" t="s">
        <v>9328</v>
      </c>
      <c r="F359" s="3" t="s">
        <v>4761</v>
      </c>
      <c r="G359" s="3" t="s">
        <v>8227</v>
      </c>
      <c r="H359" s="3" t="s">
        <v>8149</v>
      </c>
      <c r="I359" s="3" t="s">
        <v>8226</v>
      </c>
      <c r="J359" s="3" t="s">
        <v>20</v>
      </c>
      <c r="K359" s="3" t="s">
        <v>184</v>
      </c>
      <c r="L359" s="3"/>
      <c r="M359" s="3"/>
      <c r="N359" s="3" t="s">
        <v>602</v>
      </c>
      <c r="O359" s="3"/>
      <c r="P359" s="3">
        <v>447442002</v>
      </c>
      <c r="Q359" s="3"/>
      <c r="R359" s="3">
        <v>1.55</v>
      </c>
      <c r="S359" s="3"/>
      <c r="T359" s="3">
        <f t="shared" si="5"/>
        <v>0</v>
      </c>
      <c r="U359" s="3">
        <f>VLOOKUP(A359,[1]BD_REVISAR!$A$2:$U$2778,21,0)</f>
        <v>0</v>
      </c>
    </row>
    <row r="360" spans="1:21" x14ac:dyDescent="0.25">
      <c r="A360" s="3" t="s">
        <v>8225</v>
      </c>
      <c r="B360" s="3" t="s">
        <v>8151</v>
      </c>
      <c r="C360" s="3" t="s">
        <v>8224</v>
      </c>
      <c r="D360" s="4">
        <v>43381</v>
      </c>
      <c r="E360" s="3" t="s">
        <v>9328</v>
      </c>
      <c r="F360" s="3" t="s">
        <v>4761</v>
      </c>
      <c r="G360" s="3" t="s">
        <v>67</v>
      </c>
      <c r="H360" s="3" t="s">
        <v>8149</v>
      </c>
      <c r="I360" s="3" t="s">
        <v>8223</v>
      </c>
      <c r="J360" s="3" t="s">
        <v>20</v>
      </c>
      <c r="K360" s="3" t="s">
        <v>124</v>
      </c>
      <c r="L360" s="3"/>
      <c r="M360" s="3"/>
      <c r="N360" s="3" t="s">
        <v>602</v>
      </c>
      <c r="O360" s="3"/>
      <c r="P360" s="3">
        <v>183532498</v>
      </c>
      <c r="Q360" s="3"/>
      <c r="R360" s="3">
        <v>1.52</v>
      </c>
      <c r="S360" s="3">
        <v>5000</v>
      </c>
      <c r="T360" s="3">
        <f t="shared" si="5"/>
        <v>0</v>
      </c>
      <c r="U360" s="3">
        <f>VLOOKUP(A360,[1]BD_REVISAR!$A$2:$U$2778,21,0)</f>
        <v>0</v>
      </c>
    </row>
    <row r="361" spans="1:21" x14ac:dyDescent="0.25">
      <c r="A361" s="3" t="s">
        <v>8222</v>
      </c>
      <c r="B361" s="3" t="s">
        <v>8151</v>
      </c>
      <c r="C361" s="3" t="s">
        <v>8221</v>
      </c>
      <c r="D361" s="4">
        <v>43383</v>
      </c>
      <c r="E361" s="3" t="s">
        <v>9328</v>
      </c>
      <c r="F361" s="3" t="s">
        <v>4761</v>
      </c>
      <c r="G361" s="3" t="s">
        <v>1198</v>
      </c>
      <c r="H361" s="3" t="s">
        <v>8149</v>
      </c>
      <c r="I361" s="3" t="s">
        <v>8219</v>
      </c>
      <c r="J361" s="3" t="s">
        <v>20</v>
      </c>
      <c r="K361" s="3" t="s">
        <v>150</v>
      </c>
      <c r="L361" s="3"/>
      <c r="M361" s="3"/>
      <c r="N361" s="3" t="s">
        <v>133</v>
      </c>
      <c r="O361" s="3"/>
      <c r="P361" s="3">
        <v>836071676</v>
      </c>
      <c r="Q361" s="3"/>
      <c r="R361" s="3">
        <v>1.5</v>
      </c>
      <c r="S361" s="3">
        <v>21000</v>
      </c>
      <c r="T361" s="3">
        <f t="shared" si="5"/>
        <v>0</v>
      </c>
      <c r="U361" s="3">
        <f>VLOOKUP(A361,[1]BD_REVISAR!$A$2:$U$2778,21,0)</f>
        <v>0</v>
      </c>
    </row>
    <row r="362" spans="1:21" x14ac:dyDescent="0.25">
      <c r="A362" s="3" t="s">
        <v>8220</v>
      </c>
      <c r="B362" s="3" t="s">
        <v>8151</v>
      </c>
      <c r="C362" s="3"/>
      <c r="D362" s="4">
        <v>43395</v>
      </c>
      <c r="E362" s="3" t="s">
        <v>9328</v>
      </c>
      <c r="F362" s="3" t="s">
        <v>4761</v>
      </c>
      <c r="G362" s="3" t="s">
        <v>1198</v>
      </c>
      <c r="H362" s="3" t="s">
        <v>8149</v>
      </c>
      <c r="I362" s="3" t="s">
        <v>8219</v>
      </c>
      <c r="J362" s="3" t="s">
        <v>20</v>
      </c>
      <c r="K362" s="3" t="s">
        <v>150</v>
      </c>
      <c r="L362" s="3"/>
      <c r="M362" s="3"/>
      <c r="N362" s="3" t="s">
        <v>602</v>
      </c>
      <c r="O362" s="3"/>
      <c r="P362" s="3">
        <v>993519188</v>
      </c>
      <c r="Q362" s="3"/>
      <c r="R362" s="3">
        <v>1.65</v>
      </c>
      <c r="S362" s="3">
        <v>21000</v>
      </c>
      <c r="T362" s="3">
        <f t="shared" si="5"/>
        <v>0</v>
      </c>
      <c r="U362" s="3">
        <f>VLOOKUP(A362,[1]BD_REVISAR!$A$2:$U$2778,21,0)</f>
        <v>0</v>
      </c>
    </row>
    <row r="363" spans="1:21" x14ac:dyDescent="0.25">
      <c r="A363" s="3" t="s">
        <v>8218</v>
      </c>
      <c r="B363" s="3" t="s">
        <v>8151</v>
      </c>
      <c r="C363" s="3" t="s">
        <v>8217</v>
      </c>
      <c r="D363" s="4">
        <v>43377</v>
      </c>
      <c r="E363" s="3" t="s">
        <v>9328</v>
      </c>
      <c r="F363" s="3" t="s">
        <v>4761</v>
      </c>
      <c r="G363" s="3" t="s">
        <v>17</v>
      </c>
      <c r="H363" s="3" t="s">
        <v>8149</v>
      </c>
      <c r="I363" s="3" t="s">
        <v>8216</v>
      </c>
      <c r="J363" s="3" t="s">
        <v>1</v>
      </c>
      <c r="K363" s="3" t="s">
        <v>124</v>
      </c>
      <c r="L363" s="3"/>
      <c r="M363" s="3"/>
      <c r="N363" s="3" t="s">
        <v>602</v>
      </c>
      <c r="O363" s="3"/>
      <c r="P363" s="3">
        <v>2137911601</v>
      </c>
      <c r="Q363" s="3"/>
      <c r="R363" s="3">
        <v>2</v>
      </c>
      <c r="S363" s="3">
        <v>26128</v>
      </c>
      <c r="T363" s="3">
        <f t="shared" si="5"/>
        <v>0</v>
      </c>
      <c r="U363" s="3">
        <f>VLOOKUP(A363,[1]BD_REVISAR!$A$2:$U$2778,21,0)</f>
        <v>0</v>
      </c>
    </row>
    <row r="364" spans="1:21" x14ac:dyDescent="0.25">
      <c r="A364" s="3" t="s">
        <v>8215</v>
      </c>
      <c r="B364" s="3" t="s">
        <v>8151</v>
      </c>
      <c r="C364" s="3" t="s">
        <v>8214</v>
      </c>
      <c r="D364" s="4">
        <v>43377</v>
      </c>
      <c r="E364" s="3" t="s">
        <v>9328</v>
      </c>
      <c r="F364" s="3" t="s">
        <v>4761</v>
      </c>
      <c r="G364" s="3" t="s">
        <v>200</v>
      </c>
      <c r="H364" s="3" t="s">
        <v>8149</v>
      </c>
      <c r="I364" s="3" t="s">
        <v>8211</v>
      </c>
      <c r="J364" s="3" t="s">
        <v>20</v>
      </c>
      <c r="K364" s="3" t="s">
        <v>2458</v>
      </c>
      <c r="L364" s="3"/>
      <c r="M364" s="3"/>
      <c r="N364" s="3" t="s">
        <v>133</v>
      </c>
      <c r="O364" s="3"/>
      <c r="P364" s="3">
        <v>749688398</v>
      </c>
      <c r="Q364" s="3"/>
      <c r="R364" s="3">
        <v>1.6</v>
      </c>
      <c r="S364" s="3"/>
      <c r="T364" s="3">
        <f t="shared" si="5"/>
        <v>0</v>
      </c>
      <c r="U364" s="3">
        <f>VLOOKUP(A364,[1]BD_REVISAR!$A$2:$U$2778,21,0)</f>
        <v>0</v>
      </c>
    </row>
    <row r="365" spans="1:21" x14ac:dyDescent="0.25">
      <c r="A365" s="3" t="s">
        <v>8213</v>
      </c>
      <c r="B365" s="3" t="s">
        <v>8151</v>
      </c>
      <c r="C365" s="3" t="s">
        <v>8212</v>
      </c>
      <c r="D365" s="4">
        <v>43391</v>
      </c>
      <c r="E365" s="3" t="s">
        <v>9328</v>
      </c>
      <c r="F365" s="3" t="s">
        <v>4761</v>
      </c>
      <c r="G365" s="3" t="s">
        <v>200</v>
      </c>
      <c r="H365" s="3" t="s">
        <v>8149</v>
      </c>
      <c r="I365" s="3" t="s">
        <v>8211</v>
      </c>
      <c r="J365" s="3" t="s">
        <v>20</v>
      </c>
      <c r="K365" s="3" t="s">
        <v>2458</v>
      </c>
      <c r="L365" s="3"/>
      <c r="M365" s="3"/>
      <c r="N365" s="3" t="s">
        <v>602</v>
      </c>
      <c r="O365" s="3"/>
      <c r="P365" s="3">
        <v>848932719</v>
      </c>
      <c r="Q365" s="3"/>
      <c r="R365" s="3">
        <v>1.6</v>
      </c>
      <c r="S365" s="3"/>
      <c r="T365" s="3">
        <f t="shared" si="5"/>
        <v>0</v>
      </c>
      <c r="U365" s="3">
        <f>VLOOKUP(A365,[1]BD_REVISAR!$A$2:$U$2778,21,0)</f>
        <v>0</v>
      </c>
    </row>
    <row r="366" spans="1:21" x14ac:dyDescent="0.25">
      <c r="A366" s="3" t="s">
        <v>8210</v>
      </c>
      <c r="B366" s="3" t="s">
        <v>8151</v>
      </c>
      <c r="C366" s="3" t="s">
        <v>8209</v>
      </c>
      <c r="D366" s="4">
        <v>43378</v>
      </c>
      <c r="E366" s="3" t="s">
        <v>9328</v>
      </c>
      <c r="F366" s="3" t="s">
        <v>4761</v>
      </c>
      <c r="G366" s="3" t="s">
        <v>6167</v>
      </c>
      <c r="H366" s="3" t="s">
        <v>8149</v>
      </c>
      <c r="I366" s="3" t="s">
        <v>8208</v>
      </c>
      <c r="J366" s="3" t="s">
        <v>1</v>
      </c>
      <c r="K366" s="3" t="s">
        <v>124</v>
      </c>
      <c r="L366" s="3"/>
      <c r="M366" s="3"/>
      <c r="N366" s="3" t="s">
        <v>602</v>
      </c>
      <c r="O366" s="3"/>
      <c r="P366" s="3">
        <v>1845060117</v>
      </c>
      <c r="Q366" s="3"/>
      <c r="R366" s="3">
        <v>1.6</v>
      </c>
      <c r="S366" s="3">
        <v>14000</v>
      </c>
      <c r="T366" s="3">
        <f t="shared" si="5"/>
        <v>0</v>
      </c>
      <c r="U366" s="3">
        <f>VLOOKUP(A366,[1]BD_REVISAR!$A$2:$U$2778,21,0)</f>
        <v>0</v>
      </c>
    </row>
    <row r="367" spans="1:21" x14ac:dyDescent="0.25">
      <c r="A367" s="3" t="s">
        <v>8207</v>
      </c>
      <c r="B367" s="3" t="s">
        <v>8151</v>
      </c>
      <c r="C367" s="3"/>
      <c r="D367" s="4">
        <v>43395</v>
      </c>
      <c r="E367" s="3" t="s">
        <v>9328</v>
      </c>
      <c r="F367" s="3" t="s">
        <v>4761</v>
      </c>
      <c r="G367" s="3" t="s">
        <v>8206</v>
      </c>
      <c r="H367" s="3" t="s">
        <v>8149</v>
      </c>
      <c r="I367" s="3" t="s">
        <v>8205</v>
      </c>
      <c r="J367" s="3" t="s">
        <v>6</v>
      </c>
      <c r="K367" s="3" t="s">
        <v>150</v>
      </c>
      <c r="L367" s="3"/>
      <c r="M367" s="3"/>
      <c r="N367" s="3" t="s">
        <v>602</v>
      </c>
      <c r="O367" s="3"/>
      <c r="P367" s="3">
        <v>42500000</v>
      </c>
      <c r="Q367" s="3"/>
      <c r="R367" s="3"/>
      <c r="S367" s="3">
        <v>10357</v>
      </c>
      <c r="T367" s="3">
        <f t="shared" si="5"/>
        <v>0</v>
      </c>
      <c r="U367" s="3">
        <f>VLOOKUP(A367,[1]BD_REVISAR!$A$2:$U$2778,21,0)</f>
        <v>0</v>
      </c>
    </row>
    <row r="368" spans="1:21" x14ac:dyDescent="0.25">
      <c r="A368" s="3" t="s">
        <v>8204</v>
      </c>
      <c r="B368" s="3" t="s">
        <v>8151</v>
      </c>
      <c r="C368" s="3" t="s">
        <v>8203</v>
      </c>
      <c r="D368" s="4">
        <v>43398</v>
      </c>
      <c r="E368" s="3" t="s">
        <v>9328</v>
      </c>
      <c r="F368" s="3" t="s">
        <v>4761</v>
      </c>
      <c r="G368" s="3" t="s">
        <v>5792</v>
      </c>
      <c r="H368" s="3" t="s">
        <v>8149</v>
      </c>
      <c r="I368" s="3" t="s">
        <v>8202</v>
      </c>
      <c r="J368" s="3" t="s">
        <v>20</v>
      </c>
      <c r="K368" s="3" t="s">
        <v>150</v>
      </c>
      <c r="L368" s="3"/>
      <c r="M368" s="3"/>
      <c r="N368" s="3" t="s">
        <v>602</v>
      </c>
      <c r="O368" s="3"/>
      <c r="P368" s="3">
        <v>995126925</v>
      </c>
      <c r="Q368" s="3"/>
      <c r="R368" s="3">
        <v>1.62</v>
      </c>
      <c r="S368" s="3">
        <v>37000</v>
      </c>
      <c r="T368" s="3">
        <f t="shared" si="5"/>
        <v>0</v>
      </c>
      <c r="U368" s="3">
        <f>VLOOKUP(A368,[1]BD_REVISAR!$A$2:$U$2778,21,0)</f>
        <v>0</v>
      </c>
    </row>
    <row r="369" spans="1:21" x14ac:dyDescent="0.25">
      <c r="A369" s="3" t="s">
        <v>8201</v>
      </c>
      <c r="B369" s="3" t="s">
        <v>8151</v>
      </c>
      <c r="C369" s="3" t="s">
        <v>8200</v>
      </c>
      <c r="D369" s="4">
        <v>43412</v>
      </c>
      <c r="E369" s="3" t="s">
        <v>9328</v>
      </c>
      <c r="F369" s="3" t="s">
        <v>4761</v>
      </c>
      <c r="G369" s="3" t="s">
        <v>8199</v>
      </c>
      <c r="H369" s="3" t="s">
        <v>8149</v>
      </c>
      <c r="I369" s="3" t="s">
        <v>8198</v>
      </c>
      <c r="J369" s="3" t="s">
        <v>3475</v>
      </c>
      <c r="K369" s="3" t="s">
        <v>150</v>
      </c>
      <c r="L369" s="3"/>
      <c r="M369" s="3"/>
      <c r="N369" s="3" t="s">
        <v>602</v>
      </c>
      <c r="O369" s="3"/>
      <c r="P369" s="3">
        <v>9300000</v>
      </c>
      <c r="Q369" s="3"/>
      <c r="R369" s="3">
        <v>3</v>
      </c>
      <c r="S369" s="3">
        <v>1873</v>
      </c>
      <c r="T369" s="3">
        <f t="shared" si="5"/>
        <v>0</v>
      </c>
      <c r="U369" s="3">
        <f>VLOOKUP(A369,[1]BD_REVISAR!$A$2:$U$2778,21,0)</f>
        <v>0</v>
      </c>
    </row>
    <row r="370" spans="1:21" x14ac:dyDescent="0.25">
      <c r="A370" s="3" t="s">
        <v>8197</v>
      </c>
      <c r="B370" s="3" t="s">
        <v>8196</v>
      </c>
      <c r="C370" s="3" t="s">
        <v>8195</v>
      </c>
      <c r="D370" s="4">
        <v>43378</v>
      </c>
      <c r="E370" s="3" t="s">
        <v>9328</v>
      </c>
      <c r="F370" s="3" t="s">
        <v>4761</v>
      </c>
      <c r="G370" s="3" t="s">
        <v>8194</v>
      </c>
      <c r="H370" s="3" t="s">
        <v>8149</v>
      </c>
      <c r="I370" s="3" t="s">
        <v>8194</v>
      </c>
      <c r="J370" s="3" t="s">
        <v>20</v>
      </c>
      <c r="K370" s="3" t="s">
        <v>184</v>
      </c>
      <c r="L370" s="3"/>
      <c r="M370" s="3"/>
      <c r="N370" s="3" t="s">
        <v>602</v>
      </c>
      <c r="O370" s="3"/>
      <c r="P370" s="3">
        <v>526204953</v>
      </c>
      <c r="Q370" s="3"/>
      <c r="R370" s="3">
        <v>1.78</v>
      </c>
      <c r="S370" s="3"/>
      <c r="T370" s="3">
        <f t="shared" si="5"/>
        <v>0</v>
      </c>
      <c r="U370" s="3">
        <f>VLOOKUP(A370,[1]BD_REVISAR!$A$2:$U$2778,21,0)</f>
        <v>0</v>
      </c>
    </row>
    <row r="371" spans="1:21" x14ac:dyDescent="0.25">
      <c r="A371" s="3" t="s">
        <v>8193</v>
      </c>
      <c r="B371" s="3" t="s">
        <v>8151</v>
      </c>
      <c r="C371" s="3" t="s">
        <v>8192</v>
      </c>
      <c r="D371" s="4">
        <v>43405</v>
      </c>
      <c r="E371" s="3" t="s">
        <v>9328</v>
      </c>
      <c r="F371" s="3" t="s">
        <v>4761</v>
      </c>
      <c r="G371" s="3" t="s">
        <v>5041</v>
      </c>
      <c r="H371" s="3" t="s">
        <v>8149</v>
      </c>
      <c r="I371" s="3" t="s">
        <v>8191</v>
      </c>
      <c r="J371" s="3" t="s">
        <v>20</v>
      </c>
      <c r="K371" s="3" t="s">
        <v>150</v>
      </c>
      <c r="L371" s="3"/>
      <c r="M371" s="3"/>
      <c r="N371" s="3" t="s">
        <v>602</v>
      </c>
      <c r="O371" s="3"/>
      <c r="P371" s="3">
        <v>324335931</v>
      </c>
      <c r="Q371" s="3"/>
      <c r="R371" s="3" t="s">
        <v>8190</v>
      </c>
      <c r="S371" s="3">
        <v>17236.830000000002</v>
      </c>
      <c r="T371" s="3">
        <f t="shared" si="5"/>
        <v>0</v>
      </c>
      <c r="U371" s="3">
        <f>VLOOKUP(A371,[1]BD_REVISAR!$A$2:$U$2778,21,0)</f>
        <v>0</v>
      </c>
    </row>
    <row r="372" spans="1:21" x14ac:dyDescent="0.25">
      <c r="A372" s="3" t="s">
        <v>8189</v>
      </c>
      <c r="B372" s="3" t="s">
        <v>8151</v>
      </c>
      <c r="C372" s="3" t="s">
        <v>8188</v>
      </c>
      <c r="D372" s="4">
        <v>43410</v>
      </c>
      <c r="E372" s="3" t="s">
        <v>9328</v>
      </c>
      <c r="F372" s="3" t="s">
        <v>4761</v>
      </c>
      <c r="G372" s="3" t="s">
        <v>481</v>
      </c>
      <c r="H372" s="3" t="s">
        <v>8149</v>
      </c>
      <c r="I372" s="3" t="s">
        <v>8187</v>
      </c>
      <c r="J372" s="3" t="s">
        <v>20</v>
      </c>
      <c r="K372" s="3" t="s">
        <v>192</v>
      </c>
      <c r="L372" s="3"/>
      <c r="M372" s="3"/>
      <c r="N372" s="3" t="s">
        <v>602</v>
      </c>
      <c r="O372" s="3"/>
      <c r="P372" s="3">
        <v>699648253</v>
      </c>
      <c r="Q372" s="3"/>
      <c r="R372" s="3">
        <v>1.65</v>
      </c>
      <c r="S372" s="3">
        <v>5820</v>
      </c>
      <c r="T372" s="3">
        <f t="shared" si="5"/>
        <v>0</v>
      </c>
      <c r="U372" s="3">
        <f>VLOOKUP(A372,[1]BD_REVISAR!$A$2:$U$2778,21,0)</f>
        <v>0</v>
      </c>
    </row>
    <row r="373" spans="1:21" x14ac:dyDescent="0.25">
      <c r="A373" s="3" t="s">
        <v>8186</v>
      </c>
      <c r="B373" s="3" t="s">
        <v>8151</v>
      </c>
      <c r="C373" s="3" t="s">
        <v>8185</v>
      </c>
      <c r="D373" s="4">
        <v>43383</v>
      </c>
      <c r="E373" s="3" t="s">
        <v>9328</v>
      </c>
      <c r="F373" s="3" t="s">
        <v>4761</v>
      </c>
      <c r="G373" s="3" t="s">
        <v>8184</v>
      </c>
      <c r="H373" s="3" t="s">
        <v>8149</v>
      </c>
      <c r="I373" s="3" t="s">
        <v>8183</v>
      </c>
      <c r="J373" s="3" t="s">
        <v>20</v>
      </c>
      <c r="K373" s="3" t="s">
        <v>150</v>
      </c>
      <c r="L373" s="3"/>
      <c r="M373" s="3"/>
      <c r="N373" s="3" t="s">
        <v>602</v>
      </c>
      <c r="O373" s="3"/>
      <c r="P373" s="3">
        <v>62354516</v>
      </c>
      <c r="Q373" s="3"/>
      <c r="R373" s="3">
        <v>1.66</v>
      </c>
      <c r="S373" s="3">
        <v>991</v>
      </c>
      <c r="T373" s="3">
        <f t="shared" si="5"/>
        <v>0</v>
      </c>
      <c r="U373" s="3">
        <f>VLOOKUP(A373,[1]BD_REVISAR!$A$2:$U$2778,21,0)</f>
        <v>0</v>
      </c>
    </row>
    <row r="374" spans="1:21" x14ac:dyDescent="0.25">
      <c r="A374" s="3" t="s">
        <v>8182</v>
      </c>
      <c r="B374" s="3" t="s">
        <v>8151</v>
      </c>
      <c r="C374" s="3" t="s">
        <v>8181</v>
      </c>
      <c r="D374" s="4">
        <v>43412</v>
      </c>
      <c r="E374" s="3" t="s">
        <v>9328</v>
      </c>
      <c r="F374" s="3" t="s">
        <v>4761</v>
      </c>
      <c r="G374" s="3" t="s">
        <v>755</v>
      </c>
      <c r="H374" s="3" t="s">
        <v>8149</v>
      </c>
      <c r="I374" s="3" t="s">
        <v>8180</v>
      </c>
      <c r="J374" s="3" t="s">
        <v>6</v>
      </c>
      <c r="K374" s="3" t="s">
        <v>184</v>
      </c>
      <c r="L374" s="3"/>
      <c r="M374" s="3"/>
      <c r="N374" s="3" t="s">
        <v>602</v>
      </c>
      <c r="O374" s="3"/>
      <c r="P374" s="3">
        <v>18600000</v>
      </c>
      <c r="Q374" s="3"/>
      <c r="R374" s="3">
        <v>2.74</v>
      </c>
      <c r="S374" s="3">
        <v>27063.39</v>
      </c>
      <c r="T374" s="3">
        <f t="shared" si="5"/>
        <v>0</v>
      </c>
      <c r="U374" s="3">
        <f>VLOOKUP(A374,[1]BD_REVISAR!$A$2:$U$2778,21,0)</f>
        <v>0</v>
      </c>
    </row>
    <row r="375" spans="1:21" x14ac:dyDescent="0.25">
      <c r="A375" s="3" t="s">
        <v>8179</v>
      </c>
      <c r="B375" s="3" t="s">
        <v>8151</v>
      </c>
      <c r="C375" s="3" t="s">
        <v>8178</v>
      </c>
      <c r="D375" s="4">
        <v>43381</v>
      </c>
      <c r="E375" s="3" t="s">
        <v>9328</v>
      </c>
      <c r="F375" s="3" t="s">
        <v>4761</v>
      </c>
      <c r="G375" s="3" t="s">
        <v>8177</v>
      </c>
      <c r="H375" s="3" t="s">
        <v>8149</v>
      </c>
      <c r="I375" s="3" t="s">
        <v>8176</v>
      </c>
      <c r="J375" s="3" t="s">
        <v>20</v>
      </c>
      <c r="K375" s="3" t="s">
        <v>150</v>
      </c>
      <c r="L375" s="3"/>
      <c r="M375" s="3"/>
      <c r="N375" s="3" t="s">
        <v>602</v>
      </c>
      <c r="O375" s="3"/>
      <c r="P375" s="3">
        <v>284173061</v>
      </c>
      <c r="Q375" s="3"/>
      <c r="R375" s="3">
        <v>1.57</v>
      </c>
      <c r="S375" s="3">
        <v>23000</v>
      </c>
      <c r="T375" s="3">
        <f t="shared" si="5"/>
        <v>0</v>
      </c>
      <c r="U375" s="3">
        <f>VLOOKUP(A375,[1]BD_REVISAR!$A$2:$U$2778,21,0)</f>
        <v>0</v>
      </c>
    </row>
    <row r="376" spans="1:21" x14ac:dyDescent="0.25">
      <c r="A376" s="3" t="s">
        <v>8175</v>
      </c>
      <c r="B376" s="3" t="s">
        <v>8151</v>
      </c>
      <c r="C376" s="3"/>
      <c r="D376" s="4">
        <v>43412</v>
      </c>
      <c r="E376" s="3" t="s">
        <v>9328</v>
      </c>
      <c r="F376" s="3" t="s">
        <v>4761</v>
      </c>
      <c r="G376" s="3" t="s">
        <v>8174</v>
      </c>
      <c r="H376" s="3" t="s">
        <v>8149</v>
      </c>
      <c r="I376" s="3" t="s">
        <v>8173</v>
      </c>
      <c r="J376" s="3" t="s">
        <v>20</v>
      </c>
      <c r="K376" s="3" t="s">
        <v>124</v>
      </c>
      <c r="L376" s="3"/>
      <c r="M376" s="3"/>
      <c r="N376" s="3" t="s">
        <v>602</v>
      </c>
      <c r="O376" s="3"/>
      <c r="P376" s="3">
        <v>95962366</v>
      </c>
      <c r="Q376" s="3"/>
      <c r="R376" s="3">
        <v>1.69</v>
      </c>
      <c r="S376" s="3">
        <v>1296</v>
      </c>
      <c r="T376" s="3">
        <f t="shared" si="5"/>
        <v>0</v>
      </c>
      <c r="U376" s="3">
        <f>VLOOKUP(A376,[1]BD_REVISAR!$A$2:$U$2778,21,0)</f>
        <v>0</v>
      </c>
    </row>
    <row r="377" spans="1:21" x14ac:dyDescent="0.25">
      <c r="A377" s="3" t="s">
        <v>8172</v>
      </c>
      <c r="B377" s="3" t="s">
        <v>8151</v>
      </c>
      <c r="C377" s="3" t="s">
        <v>8171</v>
      </c>
      <c r="D377" s="4">
        <v>43411</v>
      </c>
      <c r="E377" s="3" t="s">
        <v>9328</v>
      </c>
      <c r="F377" s="3" t="s">
        <v>4761</v>
      </c>
      <c r="G377" s="3" t="s">
        <v>5041</v>
      </c>
      <c r="H377" s="3" t="s">
        <v>8149</v>
      </c>
      <c r="I377" s="3" t="s">
        <v>8170</v>
      </c>
      <c r="J377" s="3" t="s">
        <v>20</v>
      </c>
      <c r="K377" s="3" t="s">
        <v>150</v>
      </c>
      <c r="L377" s="3"/>
      <c r="M377" s="3"/>
      <c r="N377" s="3" t="s">
        <v>602</v>
      </c>
      <c r="O377" s="3"/>
      <c r="P377" s="3">
        <v>329852574</v>
      </c>
      <c r="Q377" s="3"/>
      <c r="R377" s="3">
        <v>1.67</v>
      </c>
      <c r="S377" s="3">
        <v>0</v>
      </c>
      <c r="T377" s="3">
        <f t="shared" si="5"/>
        <v>0</v>
      </c>
      <c r="U377" s="3">
        <f>VLOOKUP(A377,[1]BD_REVISAR!$A$2:$U$2778,21,0)</f>
        <v>0</v>
      </c>
    </row>
    <row r="378" spans="1:21" x14ac:dyDescent="0.25">
      <c r="A378" s="3" t="s">
        <v>8169</v>
      </c>
      <c r="B378" s="3" t="s">
        <v>8151</v>
      </c>
      <c r="C378" s="3" t="s">
        <v>8168</v>
      </c>
      <c r="D378" s="4">
        <v>43382</v>
      </c>
      <c r="E378" s="3" t="s">
        <v>9328</v>
      </c>
      <c r="F378" s="3" t="s">
        <v>4761</v>
      </c>
      <c r="G378" s="3" t="s">
        <v>8167</v>
      </c>
      <c r="H378" s="3" t="s">
        <v>8149</v>
      </c>
      <c r="I378" s="3" t="s">
        <v>8166</v>
      </c>
      <c r="J378" s="3" t="s">
        <v>3475</v>
      </c>
      <c r="K378" s="3" t="s">
        <v>150</v>
      </c>
      <c r="L378" s="3"/>
      <c r="M378" s="3"/>
      <c r="N378" s="3" t="s">
        <v>602</v>
      </c>
      <c r="O378" s="3"/>
      <c r="P378" s="3">
        <v>22738250</v>
      </c>
      <c r="Q378" s="3"/>
      <c r="R378" s="3">
        <v>3</v>
      </c>
      <c r="S378" s="3">
        <v>237500</v>
      </c>
      <c r="T378" s="3">
        <f t="shared" si="5"/>
        <v>0</v>
      </c>
      <c r="U378" s="3">
        <f>VLOOKUP(A378,[1]BD_REVISAR!$A$2:$U$2778,21,0)</f>
        <v>0</v>
      </c>
    </row>
    <row r="379" spans="1:21" x14ac:dyDescent="0.25">
      <c r="A379" s="3" t="s">
        <v>8165</v>
      </c>
      <c r="B379" s="3" t="s">
        <v>8151</v>
      </c>
      <c r="C379" s="3" t="s">
        <v>8164</v>
      </c>
      <c r="D379" s="4">
        <v>43383</v>
      </c>
      <c r="E379" s="3" t="s">
        <v>9328</v>
      </c>
      <c r="F379" s="3" t="s">
        <v>4761</v>
      </c>
      <c r="G379" s="3" t="s">
        <v>8163</v>
      </c>
      <c r="H379" s="3" t="s">
        <v>8149</v>
      </c>
      <c r="I379" s="3" t="s">
        <v>8162</v>
      </c>
      <c r="J379" s="3" t="s">
        <v>1</v>
      </c>
      <c r="K379" s="3" t="s">
        <v>150</v>
      </c>
      <c r="L379" s="3"/>
      <c r="M379" s="3"/>
      <c r="N379" s="3" t="s">
        <v>602</v>
      </c>
      <c r="O379" s="3"/>
      <c r="P379" s="3">
        <v>647419943</v>
      </c>
      <c r="Q379" s="3"/>
      <c r="R379" s="3">
        <v>1.8</v>
      </c>
      <c r="S379" s="3">
        <v>5500</v>
      </c>
      <c r="T379" s="3">
        <f t="shared" si="5"/>
        <v>0</v>
      </c>
      <c r="U379" s="3">
        <f>VLOOKUP(A379,[1]BD_REVISAR!$A$2:$U$2778,21,0)</f>
        <v>0</v>
      </c>
    </row>
    <row r="380" spans="1:21" x14ac:dyDescent="0.25">
      <c r="A380" s="3" t="s">
        <v>8161</v>
      </c>
      <c r="B380" s="3" t="s">
        <v>8151</v>
      </c>
      <c r="C380" s="3" t="s">
        <v>8160</v>
      </c>
      <c r="D380" s="4">
        <v>43376</v>
      </c>
      <c r="E380" s="3" t="s">
        <v>9328</v>
      </c>
      <c r="F380" s="3" t="s">
        <v>4761</v>
      </c>
      <c r="G380" s="3" t="s">
        <v>5415</v>
      </c>
      <c r="H380" s="3" t="s">
        <v>8149</v>
      </c>
      <c r="I380" s="3" t="s">
        <v>8159</v>
      </c>
      <c r="J380" s="3" t="s">
        <v>20</v>
      </c>
      <c r="K380" s="3" t="s">
        <v>192</v>
      </c>
      <c r="L380" s="3"/>
      <c r="M380" s="3"/>
      <c r="N380" s="3" t="s">
        <v>602</v>
      </c>
      <c r="O380" s="3"/>
      <c r="P380" s="3">
        <v>608217750</v>
      </c>
      <c r="Q380" s="3"/>
      <c r="R380" s="3">
        <v>1.66</v>
      </c>
      <c r="S380" s="3">
        <v>35142</v>
      </c>
      <c r="T380" s="3">
        <f t="shared" si="5"/>
        <v>0</v>
      </c>
      <c r="U380" s="3">
        <f>VLOOKUP(A380,[1]BD_REVISAR!$A$2:$U$2778,21,0)</f>
        <v>0</v>
      </c>
    </row>
    <row r="381" spans="1:21" x14ac:dyDescent="0.25">
      <c r="A381" s="3" t="s">
        <v>8158</v>
      </c>
      <c r="B381" s="3" t="s">
        <v>8151</v>
      </c>
      <c r="C381" s="3" t="s">
        <v>8157</v>
      </c>
      <c r="D381" s="4">
        <v>43404</v>
      </c>
      <c r="E381" s="3" t="s">
        <v>9328</v>
      </c>
      <c r="F381" s="3" t="s">
        <v>4761</v>
      </c>
      <c r="G381" s="3" t="s">
        <v>77</v>
      </c>
      <c r="H381" s="3" t="s">
        <v>8149</v>
      </c>
      <c r="I381" s="3" t="s">
        <v>8156</v>
      </c>
      <c r="J381" s="3" t="s">
        <v>20</v>
      </c>
      <c r="K381" s="3" t="s">
        <v>124</v>
      </c>
      <c r="L381" s="3"/>
      <c r="M381" s="3"/>
      <c r="N381" s="3" t="s">
        <v>602</v>
      </c>
      <c r="O381" s="3"/>
      <c r="P381" s="3">
        <v>160008756</v>
      </c>
      <c r="Q381" s="3"/>
      <c r="R381" s="3">
        <v>1.55</v>
      </c>
      <c r="S381" s="3">
        <v>5000</v>
      </c>
      <c r="T381" s="3">
        <f t="shared" si="5"/>
        <v>0</v>
      </c>
      <c r="U381" s="3">
        <f>VLOOKUP(A381,[1]BD_REVISAR!$A$2:$U$2778,21,0)</f>
        <v>0</v>
      </c>
    </row>
    <row r="382" spans="1:21" x14ac:dyDescent="0.25">
      <c r="A382" s="3" t="s">
        <v>8155</v>
      </c>
      <c r="B382" s="3" t="s">
        <v>8151</v>
      </c>
      <c r="C382" s="3" t="s">
        <v>8154</v>
      </c>
      <c r="D382" s="4">
        <v>43417</v>
      </c>
      <c r="E382" s="3" t="s">
        <v>9328</v>
      </c>
      <c r="F382" s="3" t="s">
        <v>4761</v>
      </c>
      <c r="G382" s="3" t="s">
        <v>571</v>
      </c>
      <c r="H382" s="3" t="s">
        <v>8149</v>
      </c>
      <c r="I382" s="3" t="s">
        <v>8153</v>
      </c>
      <c r="J382" s="3" t="s">
        <v>3475</v>
      </c>
      <c r="K382" s="3" t="s">
        <v>124</v>
      </c>
      <c r="L382" s="3"/>
      <c r="M382" s="3"/>
      <c r="N382" s="3" t="s">
        <v>602</v>
      </c>
      <c r="O382" s="3"/>
      <c r="P382" s="3">
        <v>1040788998</v>
      </c>
      <c r="Q382" s="3"/>
      <c r="R382" s="3">
        <v>1.7</v>
      </c>
      <c r="S382" s="3">
        <v>1127</v>
      </c>
      <c r="T382" s="3">
        <f t="shared" si="5"/>
        <v>0</v>
      </c>
      <c r="U382" s="3">
        <f>VLOOKUP(A382,[1]BD_REVISAR!$A$2:$U$2778,21,0)</f>
        <v>0</v>
      </c>
    </row>
    <row r="383" spans="1:21" x14ac:dyDescent="0.25">
      <c r="A383" s="3" t="s">
        <v>8152</v>
      </c>
      <c r="B383" s="3" t="s">
        <v>8151</v>
      </c>
      <c r="C383" s="3" t="s">
        <v>8150</v>
      </c>
      <c r="D383" s="4">
        <v>43406</v>
      </c>
      <c r="E383" s="3" t="s">
        <v>9328</v>
      </c>
      <c r="F383" s="3" t="s">
        <v>4761</v>
      </c>
      <c r="G383" s="3" t="s">
        <v>1430</v>
      </c>
      <c r="H383" s="3" t="s">
        <v>8149</v>
      </c>
      <c r="I383" s="3" t="s">
        <v>8148</v>
      </c>
      <c r="J383" s="3" t="s">
        <v>20</v>
      </c>
      <c r="K383" s="3" t="s">
        <v>150</v>
      </c>
      <c r="L383" s="3"/>
      <c r="M383" s="3"/>
      <c r="N383" s="3" t="s">
        <v>602</v>
      </c>
      <c r="O383" s="3"/>
      <c r="P383" s="3">
        <v>3377094585</v>
      </c>
      <c r="Q383" s="3"/>
      <c r="R383" s="3">
        <v>1.56</v>
      </c>
      <c r="S383" s="3">
        <v>47503</v>
      </c>
      <c r="T383" s="3">
        <f t="shared" si="5"/>
        <v>0</v>
      </c>
      <c r="U383" s="3">
        <f>VLOOKUP(A383,[1]BD_REVISAR!$A$2:$U$2778,21,0)</f>
        <v>0</v>
      </c>
    </row>
    <row r="384" spans="1:21" x14ac:dyDescent="0.25">
      <c r="A384" s="3" t="s">
        <v>8147</v>
      </c>
      <c r="B384" s="3"/>
      <c r="C384" s="3" t="s">
        <v>8146</v>
      </c>
      <c r="D384" s="4">
        <v>42745</v>
      </c>
      <c r="E384" s="3" t="s">
        <v>9328</v>
      </c>
      <c r="F384" s="3" t="s">
        <v>4761</v>
      </c>
      <c r="G384" s="3" t="s">
        <v>5522</v>
      </c>
      <c r="H384" s="3" t="s">
        <v>8145</v>
      </c>
      <c r="I384" s="3" t="s">
        <v>8144</v>
      </c>
      <c r="J384" s="3" t="s">
        <v>6</v>
      </c>
      <c r="K384" s="3" t="s">
        <v>150</v>
      </c>
      <c r="L384" s="3" t="s">
        <v>8143</v>
      </c>
      <c r="M384" s="3"/>
      <c r="N384" s="3" t="s">
        <v>75</v>
      </c>
      <c r="O384" s="3">
        <v>1745</v>
      </c>
      <c r="P384" s="3">
        <v>9800000</v>
      </c>
      <c r="Q384" s="3">
        <v>9800000</v>
      </c>
      <c r="R384" s="3"/>
      <c r="S384" s="3">
        <v>157000</v>
      </c>
      <c r="T384" s="3">
        <f t="shared" si="5"/>
        <v>0</v>
      </c>
      <c r="U384" s="3">
        <f>VLOOKUP(A384,[1]BD_REVISAR!$A$2:$U$2778,21,0)</f>
        <v>1</v>
      </c>
    </row>
    <row r="385" spans="1:21" x14ac:dyDescent="0.25">
      <c r="A385" s="3" t="s">
        <v>8142</v>
      </c>
      <c r="B385" s="3"/>
      <c r="C385" s="3" t="s">
        <v>8141</v>
      </c>
      <c r="D385" s="4">
        <v>42745</v>
      </c>
      <c r="E385" s="3" t="s">
        <v>9328</v>
      </c>
      <c r="F385" s="3" t="s">
        <v>4761</v>
      </c>
      <c r="G385" s="3" t="s">
        <v>7680</v>
      </c>
      <c r="H385" s="3" t="s">
        <v>8140</v>
      </c>
      <c r="I385" s="3" t="s">
        <v>8139</v>
      </c>
      <c r="J385" s="3" t="s">
        <v>3475</v>
      </c>
      <c r="K385" s="3" t="s">
        <v>15</v>
      </c>
      <c r="L385" s="3" t="s">
        <v>8138</v>
      </c>
      <c r="M385" s="3"/>
      <c r="N385" s="3" t="s">
        <v>133</v>
      </c>
      <c r="O385" s="3"/>
      <c r="P385" s="3">
        <v>4200000</v>
      </c>
      <c r="Q385" s="3"/>
      <c r="R385" s="3"/>
      <c r="S385" s="3">
        <v>0</v>
      </c>
      <c r="T385" s="3">
        <f t="shared" si="5"/>
        <v>0</v>
      </c>
      <c r="U385" s="3">
        <f>VLOOKUP(A385,[1]BD_REVISAR!$A$2:$U$2778,21,0)</f>
        <v>0</v>
      </c>
    </row>
    <row r="386" spans="1:21" x14ac:dyDescent="0.25">
      <c r="A386" s="3" t="s">
        <v>8137</v>
      </c>
      <c r="B386" s="3"/>
      <c r="C386" s="3" t="s">
        <v>8136</v>
      </c>
      <c r="D386" s="4">
        <v>42745</v>
      </c>
      <c r="E386" s="3" t="s">
        <v>9328</v>
      </c>
      <c r="F386" s="3" t="s">
        <v>4761</v>
      </c>
      <c r="G386" s="3" t="s">
        <v>6216</v>
      </c>
      <c r="H386" s="3" t="s">
        <v>6434</v>
      </c>
      <c r="I386" s="3" t="s">
        <v>8135</v>
      </c>
      <c r="J386" s="3" t="s">
        <v>6</v>
      </c>
      <c r="K386" s="3" t="s">
        <v>198</v>
      </c>
      <c r="L386" s="3" t="s">
        <v>8134</v>
      </c>
      <c r="M386" s="3"/>
      <c r="N386" s="3" t="s">
        <v>133</v>
      </c>
      <c r="O386" s="3"/>
      <c r="P386" s="3">
        <v>8000000</v>
      </c>
      <c r="Q386" s="3"/>
      <c r="R386" s="3"/>
      <c r="S386" s="3">
        <v>31165</v>
      </c>
      <c r="T386" s="3">
        <f t="shared" si="5"/>
        <v>0</v>
      </c>
      <c r="U386" s="3">
        <f>VLOOKUP(A386,[1]BD_REVISAR!$A$2:$U$2778,21,0)</f>
        <v>0</v>
      </c>
    </row>
    <row r="387" spans="1:21" x14ac:dyDescent="0.25">
      <c r="A387" s="3" t="s">
        <v>8133</v>
      </c>
      <c r="B387" s="3"/>
      <c r="C387" s="3" t="s">
        <v>8132</v>
      </c>
      <c r="D387" s="4">
        <v>42752</v>
      </c>
      <c r="E387" s="3" t="s">
        <v>9328</v>
      </c>
      <c r="F387" s="3" t="s">
        <v>4761</v>
      </c>
      <c r="G387" s="3" t="s">
        <v>2786</v>
      </c>
      <c r="H387" s="3" t="s">
        <v>6356</v>
      </c>
      <c r="I387" s="3" t="s">
        <v>8131</v>
      </c>
      <c r="J387" s="3" t="s">
        <v>6</v>
      </c>
      <c r="K387" s="3" t="s">
        <v>124</v>
      </c>
      <c r="L387" s="3" t="s">
        <v>8130</v>
      </c>
      <c r="M387" s="3"/>
      <c r="N387" s="3" t="s">
        <v>133</v>
      </c>
      <c r="O387" s="3"/>
      <c r="P387" s="3">
        <v>10500000</v>
      </c>
      <c r="Q387" s="3"/>
      <c r="R387" s="3"/>
      <c r="S387" s="3">
        <v>5126</v>
      </c>
      <c r="T387" s="3">
        <f t="shared" ref="T387:T450" si="6">IF(OR(D387="",E387="",F387="",G387="",H387="",I387="",J387="",K387="",P387=""),1,0)</f>
        <v>0</v>
      </c>
      <c r="U387" s="3">
        <f>VLOOKUP(A387,[1]BD_REVISAR!$A$2:$U$2778,21,0)</f>
        <v>0</v>
      </c>
    </row>
    <row r="388" spans="1:21" x14ac:dyDescent="0.25">
      <c r="A388" s="3" t="s">
        <v>8129</v>
      </c>
      <c r="B388" s="3"/>
      <c r="C388" s="3" t="s">
        <v>8128</v>
      </c>
      <c r="D388" s="4">
        <v>42753</v>
      </c>
      <c r="E388" s="3" t="s">
        <v>9328</v>
      </c>
      <c r="F388" s="3" t="s">
        <v>4761</v>
      </c>
      <c r="G388" s="3" t="s">
        <v>7932</v>
      </c>
      <c r="H388" s="3" t="s">
        <v>7931</v>
      </c>
      <c r="I388" s="3" t="s">
        <v>8127</v>
      </c>
      <c r="J388" s="3" t="s">
        <v>6</v>
      </c>
      <c r="K388" s="3" t="s">
        <v>184</v>
      </c>
      <c r="L388" s="3" t="s">
        <v>8126</v>
      </c>
      <c r="M388" s="3"/>
      <c r="N388" s="3" t="s">
        <v>133</v>
      </c>
      <c r="O388" s="3"/>
      <c r="P388" s="3">
        <v>9500000</v>
      </c>
      <c r="Q388" s="3"/>
      <c r="R388" s="3"/>
      <c r="S388" s="3">
        <v>16744</v>
      </c>
      <c r="T388" s="3">
        <f t="shared" si="6"/>
        <v>0</v>
      </c>
      <c r="U388" s="3">
        <f>VLOOKUP(A388,[1]BD_REVISAR!$A$2:$U$2778,21,0)</f>
        <v>0</v>
      </c>
    </row>
    <row r="389" spans="1:21" x14ac:dyDescent="0.25">
      <c r="A389" s="3" t="s">
        <v>8125</v>
      </c>
      <c r="B389" s="3"/>
      <c r="C389" s="3" t="s">
        <v>8124</v>
      </c>
      <c r="D389" s="4">
        <v>42753</v>
      </c>
      <c r="E389" s="3" t="s">
        <v>9328</v>
      </c>
      <c r="F389" s="3" t="s">
        <v>0</v>
      </c>
      <c r="G389" s="3"/>
      <c r="H389" s="3"/>
      <c r="I389" s="3" t="s">
        <v>8123</v>
      </c>
      <c r="J389" s="3" t="s">
        <v>20</v>
      </c>
      <c r="K389" s="3" t="s">
        <v>0</v>
      </c>
      <c r="L389" s="3"/>
      <c r="M389" s="3"/>
      <c r="N389" s="3" t="s">
        <v>133</v>
      </c>
      <c r="O389" s="3"/>
      <c r="P389" s="3">
        <v>630979089</v>
      </c>
      <c r="Q389" s="3"/>
      <c r="R389" s="3"/>
      <c r="S389" s="3"/>
      <c r="T389" s="3">
        <f t="shared" si="6"/>
        <v>1</v>
      </c>
      <c r="U389" s="3">
        <f>VLOOKUP(A389,[1]BD_REVISAR!$A$2:$U$2778,21,0)</f>
        <v>0</v>
      </c>
    </row>
    <row r="390" spans="1:21" x14ac:dyDescent="0.25">
      <c r="A390" s="3" t="s">
        <v>8122</v>
      </c>
      <c r="B390" s="3"/>
      <c r="C390" s="3" t="s">
        <v>8121</v>
      </c>
      <c r="D390" s="4">
        <v>42753</v>
      </c>
      <c r="E390" s="3" t="s">
        <v>9328</v>
      </c>
      <c r="F390" s="3" t="s">
        <v>0</v>
      </c>
      <c r="G390" s="3"/>
      <c r="H390" s="3"/>
      <c r="I390" s="3" t="s">
        <v>8120</v>
      </c>
      <c r="J390" s="3" t="s">
        <v>20</v>
      </c>
      <c r="K390" s="3" t="s">
        <v>0</v>
      </c>
      <c r="L390" s="3"/>
      <c r="M390" s="3"/>
      <c r="N390" s="3" t="s">
        <v>133</v>
      </c>
      <c r="O390" s="3"/>
      <c r="P390" s="3">
        <v>224650149</v>
      </c>
      <c r="Q390" s="3"/>
      <c r="R390" s="3"/>
      <c r="S390" s="3"/>
      <c r="T390" s="3">
        <f t="shared" si="6"/>
        <v>1</v>
      </c>
      <c r="U390" s="3">
        <f>VLOOKUP(A390,[1]BD_REVISAR!$A$2:$U$2778,21,0)</f>
        <v>0</v>
      </c>
    </row>
    <row r="391" spans="1:21" x14ac:dyDescent="0.25">
      <c r="A391" s="3" t="s">
        <v>8119</v>
      </c>
      <c r="B391" s="3"/>
      <c r="C391" s="3" t="s">
        <v>8118</v>
      </c>
      <c r="D391" s="4">
        <v>42753</v>
      </c>
      <c r="E391" s="3" t="s">
        <v>9328</v>
      </c>
      <c r="F391" s="3" t="s">
        <v>0</v>
      </c>
      <c r="G391" s="3"/>
      <c r="H391" s="3"/>
      <c r="I391" s="3" t="s">
        <v>8117</v>
      </c>
      <c r="J391" s="3" t="s">
        <v>3475</v>
      </c>
      <c r="K391" s="3" t="s">
        <v>0</v>
      </c>
      <c r="L391" s="3"/>
      <c r="M391" s="3"/>
      <c r="N391" s="3" t="s">
        <v>133</v>
      </c>
      <c r="O391" s="3"/>
      <c r="P391" s="3">
        <v>4200000</v>
      </c>
      <c r="Q391" s="3"/>
      <c r="R391" s="3"/>
      <c r="S391" s="3"/>
      <c r="T391" s="3">
        <f t="shared" si="6"/>
        <v>1</v>
      </c>
      <c r="U391" s="3">
        <f>VLOOKUP(A391,[1]BD_REVISAR!$A$2:$U$2778,21,0)</f>
        <v>0</v>
      </c>
    </row>
    <row r="392" spans="1:21" x14ac:dyDescent="0.25">
      <c r="A392" s="3" t="s">
        <v>8116</v>
      </c>
      <c r="B392" s="3"/>
      <c r="C392" s="3" t="s">
        <v>8115</v>
      </c>
      <c r="D392" s="4">
        <v>42754</v>
      </c>
      <c r="E392" s="3" t="s">
        <v>9328</v>
      </c>
      <c r="F392" s="3" t="s">
        <v>4761</v>
      </c>
      <c r="G392" s="3" t="s">
        <v>578</v>
      </c>
      <c r="H392" s="3" t="s">
        <v>6742</v>
      </c>
      <c r="I392" s="3" t="s">
        <v>8114</v>
      </c>
      <c r="J392" s="3" t="s">
        <v>20</v>
      </c>
      <c r="K392" s="3" t="s">
        <v>150</v>
      </c>
      <c r="L392" s="3" t="s">
        <v>8081</v>
      </c>
      <c r="M392" s="3"/>
      <c r="N392" s="3" t="s">
        <v>75</v>
      </c>
      <c r="O392" s="3"/>
      <c r="P392" s="3">
        <v>116674419</v>
      </c>
      <c r="Q392" s="3">
        <v>116674419</v>
      </c>
      <c r="R392" s="3"/>
      <c r="S392" s="3">
        <v>4000</v>
      </c>
      <c r="T392" s="3">
        <f t="shared" si="6"/>
        <v>0</v>
      </c>
      <c r="U392" s="3">
        <f>VLOOKUP(A392,[1]BD_REVISAR!$A$2:$U$2778,21,0)</f>
        <v>1</v>
      </c>
    </row>
    <row r="393" spans="1:21" x14ac:dyDescent="0.25">
      <c r="A393" s="3" t="s">
        <v>8113</v>
      </c>
      <c r="B393" s="3"/>
      <c r="C393" s="3" t="s">
        <v>8112</v>
      </c>
      <c r="D393" s="4">
        <v>42754</v>
      </c>
      <c r="E393" s="3" t="s">
        <v>9328</v>
      </c>
      <c r="F393" s="3" t="s">
        <v>4761</v>
      </c>
      <c r="G393" s="3" t="s">
        <v>8111</v>
      </c>
      <c r="H393" s="3" t="s">
        <v>8110</v>
      </c>
      <c r="I393" s="3" t="s">
        <v>8109</v>
      </c>
      <c r="J393" s="3" t="s">
        <v>1</v>
      </c>
      <c r="K393" s="3" t="s">
        <v>198</v>
      </c>
      <c r="L393" s="3" t="s">
        <v>8108</v>
      </c>
      <c r="M393" s="3"/>
      <c r="N393" s="3" t="s">
        <v>133</v>
      </c>
      <c r="O393" s="3"/>
      <c r="P393" s="3">
        <v>651520800</v>
      </c>
      <c r="Q393" s="3"/>
      <c r="R393" s="3"/>
      <c r="S393" s="3">
        <v>0</v>
      </c>
      <c r="T393" s="3">
        <f t="shared" si="6"/>
        <v>0</v>
      </c>
      <c r="U393" s="3">
        <f>VLOOKUP(A393,[1]BD_REVISAR!$A$2:$U$2778,21,0)</f>
        <v>0</v>
      </c>
    </row>
    <row r="394" spans="1:21" x14ac:dyDescent="0.25">
      <c r="A394" s="3" t="s">
        <v>8107</v>
      </c>
      <c r="B394" s="3"/>
      <c r="C394" s="3" t="s">
        <v>8106</v>
      </c>
      <c r="D394" s="4">
        <v>42758</v>
      </c>
      <c r="E394" s="3" t="s">
        <v>9328</v>
      </c>
      <c r="F394" s="3" t="s">
        <v>4761</v>
      </c>
      <c r="G394" s="3" t="s">
        <v>8102</v>
      </c>
      <c r="H394" s="3" t="s">
        <v>8101</v>
      </c>
      <c r="I394" s="3" t="s">
        <v>8105</v>
      </c>
      <c r="J394" s="3" t="s">
        <v>20</v>
      </c>
      <c r="K394" s="3" t="s">
        <v>150</v>
      </c>
      <c r="L394" s="3"/>
      <c r="M394" s="3"/>
      <c r="N394" s="3" t="s">
        <v>133</v>
      </c>
      <c r="O394" s="3"/>
      <c r="P394" s="3">
        <v>53691840</v>
      </c>
      <c r="Q394" s="3"/>
      <c r="R394" s="3"/>
      <c r="S394" s="3">
        <v>0</v>
      </c>
      <c r="T394" s="3">
        <f t="shared" si="6"/>
        <v>0</v>
      </c>
      <c r="U394" s="3">
        <f>VLOOKUP(A394,[1]BD_REVISAR!$A$2:$U$2778,21,0)</f>
        <v>0</v>
      </c>
    </row>
    <row r="395" spans="1:21" x14ac:dyDescent="0.25">
      <c r="A395" s="3" t="s">
        <v>8104</v>
      </c>
      <c r="B395" s="3"/>
      <c r="C395" s="3" t="s">
        <v>8103</v>
      </c>
      <c r="D395" s="4">
        <v>42758</v>
      </c>
      <c r="E395" s="3" t="s">
        <v>9328</v>
      </c>
      <c r="F395" s="3" t="s">
        <v>4761</v>
      </c>
      <c r="G395" s="3" t="s">
        <v>8102</v>
      </c>
      <c r="H395" s="3" t="s">
        <v>8101</v>
      </c>
      <c r="I395" s="3" t="s">
        <v>8100</v>
      </c>
      <c r="J395" s="3" t="s">
        <v>20</v>
      </c>
      <c r="K395" s="3" t="s">
        <v>150</v>
      </c>
      <c r="L395" s="3"/>
      <c r="M395" s="3"/>
      <c r="N395" s="3" t="s">
        <v>133</v>
      </c>
      <c r="O395" s="3"/>
      <c r="P395" s="3">
        <v>160205290</v>
      </c>
      <c r="Q395" s="3"/>
      <c r="R395" s="3"/>
      <c r="S395" s="3">
        <v>5000</v>
      </c>
      <c r="T395" s="3">
        <f t="shared" si="6"/>
        <v>0</v>
      </c>
      <c r="U395" s="3">
        <f>VLOOKUP(A395,[1]BD_REVISAR!$A$2:$U$2778,21,0)</f>
        <v>0</v>
      </c>
    </row>
    <row r="396" spans="1:21" x14ac:dyDescent="0.25">
      <c r="A396" s="3" t="s">
        <v>8099</v>
      </c>
      <c r="B396" s="3"/>
      <c r="C396" s="3" t="s">
        <v>8098</v>
      </c>
      <c r="D396" s="4">
        <v>42762</v>
      </c>
      <c r="E396" s="3" t="s">
        <v>9328</v>
      </c>
      <c r="F396" s="3" t="s">
        <v>4761</v>
      </c>
      <c r="G396" s="3" t="s">
        <v>8097</v>
      </c>
      <c r="H396" s="3" t="s">
        <v>8096</v>
      </c>
      <c r="I396" s="3" t="s">
        <v>8095</v>
      </c>
      <c r="J396" s="3" t="s">
        <v>6</v>
      </c>
      <c r="K396" s="3" t="s">
        <v>150</v>
      </c>
      <c r="L396" s="3" t="s">
        <v>8094</v>
      </c>
      <c r="M396" s="3"/>
      <c r="N396" s="3" t="s">
        <v>133</v>
      </c>
      <c r="O396" s="3"/>
      <c r="P396" s="3">
        <v>63000000</v>
      </c>
      <c r="Q396" s="3"/>
      <c r="R396" s="3"/>
      <c r="S396" s="3">
        <v>29000</v>
      </c>
      <c r="T396" s="3">
        <f t="shared" si="6"/>
        <v>0</v>
      </c>
      <c r="U396" s="3">
        <f>VLOOKUP(A396,[1]BD_REVISAR!$A$2:$U$2778,21,0)</f>
        <v>0</v>
      </c>
    </row>
    <row r="397" spans="1:21" x14ac:dyDescent="0.25">
      <c r="A397" s="3" t="s">
        <v>8093</v>
      </c>
      <c r="B397" s="3"/>
      <c r="C397" s="3"/>
      <c r="D397" s="4">
        <v>42584</v>
      </c>
      <c r="E397" s="3" t="s">
        <v>9328</v>
      </c>
      <c r="F397" s="3" t="s">
        <v>4761</v>
      </c>
      <c r="G397" s="3" t="s">
        <v>38</v>
      </c>
      <c r="H397" s="3" t="s">
        <v>6649</v>
      </c>
      <c r="I397" s="3" t="s">
        <v>6651</v>
      </c>
      <c r="J397" s="3" t="s">
        <v>20</v>
      </c>
      <c r="K397" s="3" t="s">
        <v>192</v>
      </c>
      <c r="L397" s="3" t="s">
        <v>6647</v>
      </c>
      <c r="M397" s="3"/>
      <c r="N397" s="3" t="s">
        <v>75</v>
      </c>
      <c r="O397" s="3">
        <v>1751</v>
      </c>
      <c r="P397" s="3">
        <v>805189890</v>
      </c>
      <c r="Q397" s="3">
        <v>805189890</v>
      </c>
      <c r="R397" s="3"/>
      <c r="S397" s="3">
        <v>17600</v>
      </c>
      <c r="T397" s="3">
        <f t="shared" si="6"/>
        <v>0</v>
      </c>
      <c r="U397" s="3">
        <f>VLOOKUP(A397,[1]BD_REVISAR!$A$2:$U$2778,21,0)</f>
        <v>1</v>
      </c>
    </row>
    <row r="398" spans="1:21" x14ac:dyDescent="0.25">
      <c r="A398" s="3" t="s">
        <v>8092</v>
      </c>
      <c r="B398" s="3"/>
      <c r="C398" s="3" t="s">
        <v>8091</v>
      </c>
      <c r="D398" s="4">
        <v>42762</v>
      </c>
      <c r="E398" s="3" t="s">
        <v>9328</v>
      </c>
      <c r="F398" s="3" t="s">
        <v>4761</v>
      </c>
      <c r="G398" s="3" t="s">
        <v>7506</v>
      </c>
      <c r="H398" s="3" t="s">
        <v>7505</v>
      </c>
      <c r="I398" s="3" t="s">
        <v>6344</v>
      </c>
      <c r="J398" s="3" t="s">
        <v>20</v>
      </c>
      <c r="K398" s="3" t="s">
        <v>192</v>
      </c>
      <c r="L398" s="3"/>
      <c r="M398" s="3"/>
      <c r="N398" s="3" t="s">
        <v>133</v>
      </c>
      <c r="O398" s="3"/>
      <c r="P398" s="3">
        <v>125409990</v>
      </c>
      <c r="Q398" s="3"/>
      <c r="R398" s="3"/>
      <c r="S398" s="3">
        <v>0</v>
      </c>
      <c r="T398" s="3">
        <f t="shared" si="6"/>
        <v>0</v>
      </c>
      <c r="U398" s="3">
        <f>VLOOKUP(A398,[1]BD_REVISAR!$A$2:$U$2778,21,0)</f>
        <v>0</v>
      </c>
    </row>
    <row r="399" spans="1:21" x14ac:dyDescent="0.25">
      <c r="A399" s="3" t="s">
        <v>8090</v>
      </c>
      <c r="B399" s="3"/>
      <c r="C399" s="3" t="s">
        <v>8089</v>
      </c>
      <c r="D399" s="4">
        <v>42762</v>
      </c>
      <c r="E399" s="3" t="s">
        <v>9328</v>
      </c>
      <c r="F399" s="3" t="s">
        <v>4761</v>
      </c>
      <c r="G399" s="3" t="s">
        <v>7616</v>
      </c>
      <c r="H399" s="3" t="s">
        <v>5461</v>
      </c>
      <c r="I399" s="3" t="s">
        <v>5460</v>
      </c>
      <c r="J399" s="3" t="s">
        <v>20</v>
      </c>
      <c r="K399" s="3" t="s">
        <v>87</v>
      </c>
      <c r="L399" s="3"/>
      <c r="M399" s="3"/>
      <c r="N399" s="3" t="s">
        <v>133</v>
      </c>
      <c r="O399" s="3"/>
      <c r="P399" s="3">
        <v>280621563</v>
      </c>
      <c r="Q399" s="3"/>
      <c r="R399" s="3"/>
      <c r="S399" s="3">
        <v>0</v>
      </c>
      <c r="T399" s="3">
        <f t="shared" si="6"/>
        <v>0</v>
      </c>
      <c r="U399" s="3">
        <f>VLOOKUP(A399,[1]BD_REVISAR!$A$2:$U$2778,21,0)</f>
        <v>0</v>
      </c>
    </row>
    <row r="400" spans="1:21" x14ac:dyDescent="0.25">
      <c r="A400" s="3" t="s">
        <v>8088</v>
      </c>
      <c r="B400" s="3"/>
      <c r="C400" s="3" t="s">
        <v>8087</v>
      </c>
      <c r="D400" s="4">
        <v>42762</v>
      </c>
      <c r="E400" s="3" t="s">
        <v>9328</v>
      </c>
      <c r="F400" s="3" t="s">
        <v>4761</v>
      </c>
      <c r="G400" s="3" t="s">
        <v>4349</v>
      </c>
      <c r="H400" s="3" t="s">
        <v>4559</v>
      </c>
      <c r="I400" s="3" t="s">
        <v>8086</v>
      </c>
      <c r="J400" s="3" t="s">
        <v>20</v>
      </c>
      <c r="K400" s="3" t="s">
        <v>198</v>
      </c>
      <c r="L400" s="3"/>
      <c r="M400" s="3"/>
      <c r="N400" s="3" t="s">
        <v>75</v>
      </c>
      <c r="O400" s="3"/>
      <c r="P400" s="3">
        <v>34940017</v>
      </c>
      <c r="Q400" s="3">
        <v>31440017</v>
      </c>
      <c r="R400" s="3"/>
      <c r="S400" s="3">
        <v>0</v>
      </c>
      <c r="T400" s="3">
        <f t="shared" si="6"/>
        <v>0</v>
      </c>
      <c r="U400" s="3">
        <f>VLOOKUP(A400,[1]BD_REVISAR!$A$2:$U$2778,21,0)</f>
        <v>1</v>
      </c>
    </row>
    <row r="401" spans="1:21" x14ac:dyDescent="0.25">
      <c r="A401" s="3" t="s">
        <v>8085</v>
      </c>
      <c r="B401" s="3"/>
      <c r="C401" s="3" t="s">
        <v>8084</v>
      </c>
      <c r="D401" s="4">
        <v>42767</v>
      </c>
      <c r="E401" s="3" t="s">
        <v>9328</v>
      </c>
      <c r="F401" s="3" t="s">
        <v>4761</v>
      </c>
      <c r="G401" s="3" t="s">
        <v>1935</v>
      </c>
      <c r="H401" s="3" t="s">
        <v>8083</v>
      </c>
      <c r="I401" s="3" t="s">
        <v>8082</v>
      </c>
      <c r="J401" s="3" t="s">
        <v>20</v>
      </c>
      <c r="K401" s="3" t="s">
        <v>15</v>
      </c>
      <c r="L401" s="3" t="s">
        <v>8081</v>
      </c>
      <c r="M401" s="3"/>
      <c r="N401" s="3" t="s">
        <v>602</v>
      </c>
      <c r="O401" s="3"/>
      <c r="P401" s="3">
        <v>54335570</v>
      </c>
      <c r="Q401" s="3"/>
      <c r="R401" s="3"/>
      <c r="S401" s="3">
        <v>0</v>
      </c>
      <c r="T401" s="3">
        <f t="shared" si="6"/>
        <v>0</v>
      </c>
      <c r="U401" s="3">
        <f>VLOOKUP(A401,[1]BD_REVISAR!$A$2:$U$2778,21,0)</f>
        <v>0</v>
      </c>
    </row>
    <row r="402" spans="1:21" x14ac:dyDescent="0.25">
      <c r="A402" s="3" t="s">
        <v>8080</v>
      </c>
      <c r="B402" s="3"/>
      <c r="C402" s="3" t="s">
        <v>8079</v>
      </c>
      <c r="D402" s="4">
        <v>42769</v>
      </c>
      <c r="E402" s="3" t="s">
        <v>9328</v>
      </c>
      <c r="F402" s="3" t="s">
        <v>4761</v>
      </c>
      <c r="G402" s="3" t="s">
        <v>8078</v>
      </c>
      <c r="H402" s="3" t="s">
        <v>8077</v>
      </c>
      <c r="I402" s="3" t="s">
        <v>8076</v>
      </c>
      <c r="J402" s="3" t="s">
        <v>6</v>
      </c>
      <c r="K402" s="3" t="s">
        <v>563</v>
      </c>
      <c r="L402" s="3" t="s">
        <v>8075</v>
      </c>
      <c r="M402" s="3"/>
      <c r="N402" s="3" t="s">
        <v>133</v>
      </c>
      <c r="O402" s="3"/>
      <c r="P402" s="3">
        <v>19200000</v>
      </c>
      <c r="Q402" s="3"/>
      <c r="R402" s="3"/>
      <c r="S402" s="3">
        <v>524</v>
      </c>
      <c r="T402" s="3">
        <f t="shared" si="6"/>
        <v>0</v>
      </c>
      <c r="U402" s="3">
        <f>VLOOKUP(A402,[1]BD_REVISAR!$A$2:$U$2778,21,0)</f>
        <v>0</v>
      </c>
    </row>
    <row r="403" spans="1:21" x14ac:dyDescent="0.25">
      <c r="A403" s="3" t="s">
        <v>8074</v>
      </c>
      <c r="B403" s="3"/>
      <c r="C403" s="3" t="s">
        <v>8073</v>
      </c>
      <c r="D403" s="4">
        <v>42773</v>
      </c>
      <c r="E403" s="3" t="s">
        <v>9328</v>
      </c>
      <c r="F403" s="3" t="s">
        <v>4761</v>
      </c>
      <c r="G403" s="3" t="s">
        <v>6382</v>
      </c>
      <c r="H403" s="3" t="s">
        <v>6381</v>
      </c>
      <c r="I403" s="3" t="s">
        <v>8072</v>
      </c>
      <c r="J403" s="3" t="s">
        <v>20</v>
      </c>
      <c r="K403" s="3" t="s">
        <v>150</v>
      </c>
      <c r="L403" s="3" t="s">
        <v>8065</v>
      </c>
      <c r="M403" s="3"/>
      <c r="N403" s="3" t="s">
        <v>75</v>
      </c>
      <c r="O403" s="3">
        <v>1764</v>
      </c>
      <c r="P403" s="3">
        <v>115365892</v>
      </c>
      <c r="Q403" s="3">
        <v>115365892</v>
      </c>
      <c r="R403" s="3"/>
      <c r="S403" s="3">
        <v>0</v>
      </c>
      <c r="T403" s="3">
        <f t="shared" si="6"/>
        <v>0</v>
      </c>
      <c r="U403" s="3">
        <f>VLOOKUP(A403,[1]BD_REVISAR!$A$2:$U$2778,21,0)</f>
        <v>1</v>
      </c>
    </row>
    <row r="404" spans="1:21" x14ac:dyDescent="0.25">
      <c r="A404" s="3" t="s">
        <v>8071</v>
      </c>
      <c r="B404" s="3"/>
      <c r="C404" s="3" t="s">
        <v>8070</v>
      </c>
      <c r="D404" s="4">
        <v>42773</v>
      </c>
      <c r="E404" s="3" t="s">
        <v>9328</v>
      </c>
      <c r="F404" s="3" t="s">
        <v>4761</v>
      </c>
      <c r="G404" s="3"/>
      <c r="H404" s="3"/>
      <c r="I404" s="3" t="s">
        <v>8069</v>
      </c>
      <c r="J404" s="3" t="s">
        <v>20</v>
      </c>
      <c r="K404" s="3" t="s">
        <v>150</v>
      </c>
      <c r="L404" s="3" t="s">
        <v>8065</v>
      </c>
      <c r="M404" s="3"/>
      <c r="N404" s="3" t="s">
        <v>133</v>
      </c>
      <c r="O404" s="3"/>
      <c r="P404" s="3">
        <v>159765996</v>
      </c>
      <c r="Q404" s="3"/>
      <c r="R404" s="3"/>
      <c r="S404" s="3">
        <v>0</v>
      </c>
      <c r="T404" s="3">
        <f t="shared" si="6"/>
        <v>1</v>
      </c>
      <c r="U404" s="3">
        <f>VLOOKUP(A404,[1]BD_REVISAR!$A$2:$U$2778,21,0)</f>
        <v>0</v>
      </c>
    </row>
    <row r="405" spans="1:21" x14ac:dyDescent="0.25">
      <c r="A405" s="3" t="s">
        <v>8068</v>
      </c>
      <c r="B405" s="3"/>
      <c r="C405" s="3" t="s">
        <v>8067</v>
      </c>
      <c r="D405" s="4">
        <v>42832</v>
      </c>
      <c r="E405" s="3" t="s">
        <v>9328</v>
      </c>
      <c r="F405" s="3" t="s">
        <v>4761</v>
      </c>
      <c r="G405" s="3"/>
      <c r="H405" s="3"/>
      <c r="I405" s="3" t="s">
        <v>8066</v>
      </c>
      <c r="J405" s="3" t="s">
        <v>20</v>
      </c>
      <c r="K405" s="3" t="s">
        <v>150</v>
      </c>
      <c r="L405" s="3" t="s">
        <v>8065</v>
      </c>
      <c r="M405" s="3"/>
      <c r="N405" s="3" t="s">
        <v>75</v>
      </c>
      <c r="O405" s="3">
        <v>1765</v>
      </c>
      <c r="P405" s="3">
        <v>111011345</v>
      </c>
      <c r="Q405" s="3">
        <v>111011345</v>
      </c>
      <c r="R405" s="3"/>
      <c r="S405" s="3">
        <v>0</v>
      </c>
      <c r="T405" s="3">
        <f t="shared" si="6"/>
        <v>1</v>
      </c>
      <c r="U405" s="3">
        <f>VLOOKUP(A405,[1]BD_REVISAR!$A$2:$U$2778,21,0)</f>
        <v>1</v>
      </c>
    </row>
    <row r="406" spans="1:21" x14ac:dyDescent="0.25">
      <c r="A406" s="3" t="s">
        <v>8064</v>
      </c>
      <c r="B406" s="3"/>
      <c r="C406" s="3" t="s">
        <v>8063</v>
      </c>
      <c r="D406" s="4">
        <v>42663</v>
      </c>
      <c r="E406" s="3" t="s">
        <v>9328</v>
      </c>
      <c r="F406" s="3" t="s">
        <v>4761</v>
      </c>
      <c r="G406" s="3"/>
      <c r="H406" s="3"/>
      <c r="I406" s="3" t="s">
        <v>6380</v>
      </c>
      <c r="J406" s="3" t="s">
        <v>20</v>
      </c>
      <c r="K406" s="3" t="s">
        <v>150</v>
      </c>
      <c r="L406" s="3" t="s">
        <v>8062</v>
      </c>
      <c r="M406" s="3"/>
      <c r="N406" s="3" t="s">
        <v>133</v>
      </c>
      <c r="O406" s="3"/>
      <c r="P406" s="3">
        <v>178667787</v>
      </c>
      <c r="Q406" s="3"/>
      <c r="R406" s="3"/>
      <c r="S406" s="3">
        <v>7361</v>
      </c>
      <c r="T406" s="3">
        <f t="shared" si="6"/>
        <v>1</v>
      </c>
      <c r="U406" s="3">
        <f>VLOOKUP(A406,[1]BD_REVISAR!$A$2:$U$2778,21,0)</f>
        <v>0</v>
      </c>
    </row>
    <row r="407" spans="1:21" x14ac:dyDescent="0.25">
      <c r="A407" s="3" t="s">
        <v>8061</v>
      </c>
      <c r="B407" s="3"/>
      <c r="C407" s="3" t="s">
        <v>8060</v>
      </c>
      <c r="D407" s="4">
        <v>42773</v>
      </c>
      <c r="E407" s="3" t="s">
        <v>9328</v>
      </c>
      <c r="F407" s="3" t="s">
        <v>4761</v>
      </c>
      <c r="G407" s="3" t="s">
        <v>5430</v>
      </c>
      <c r="H407" s="3" t="s">
        <v>7457</v>
      </c>
      <c r="I407" s="3" t="s">
        <v>8059</v>
      </c>
      <c r="J407" s="3" t="s">
        <v>1</v>
      </c>
      <c r="K407" s="3" t="s">
        <v>150</v>
      </c>
      <c r="L407" s="3"/>
      <c r="M407" s="3"/>
      <c r="N407" s="3" t="s">
        <v>75</v>
      </c>
      <c r="O407" s="3">
        <v>1677</v>
      </c>
      <c r="P407" s="3">
        <v>214020022</v>
      </c>
      <c r="Q407" s="3">
        <v>214020022</v>
      </c>
      <c r="R407" s="3"/>
      <c r="S407" s="3">
        <v>0</v>
      </c>
      <c r="T407" s="3">
        <f t="shared" si="6"/>
        <v>0</v>
      </c>
      <c r="U407" s="3">
        <f>VLOOKUP(A407,[1]BD_REVISAR!$A$2:$U$2778,21,0)</f>
        <v>1</v>
      </c>
    </row>
    <row r="408" spans="1:21" x14ac:dyDescent="0.25">
      <c r="A408" s="3" t="s">
        <v>8058</v>
      </c>
      <c r="B408" s="3"/>
      <c r="C408" s="3" t="s">
        <v>8057</v>
      </c>
      <c r="D408" s="4">
        <v>42646</v>
      </c>
      <c r="E408" s="3" t="s">
        <v>9328</v>
      </c>
      <c r="F408" s="3" t="s">
        <v>4761</v>
      </c>
      <c r="G408" s="3" t="s">
        <v>6416</v>
      </c>
      <c r="H408" s="3" t="s">
        <v>6415</v>
      </c>
      <c r="I408" s="3" t="s">
        <v>6414</v>
      </c>
      <c r="J408" s="3" t="s">
        <v>6</v>
      </c>
      <c r="K408" s="3" t="s">
        <v>184</v>
      </c>
      <c r="L408" s="3" t="s">
        <v>6413</v>
      </c>
      <c r="M408" s="3"/>
      <c r="N408" s="3" t="s">
        <v>75</v>
      </c>
      <c r="O408" s="3">
        <v>1748</v>
      </c>
      <c r="P408" s="3">
        <v>60000000</v>
      </c>
      <c r="Q408" s="3">
        <v>60000000</v>
      </c>
      <c r="R408" s="3"/>
      <c r="S408" s="3">
        <v>100150</v>
      </c>
      <c r="T408" s="3">
        <f t="shared" si="6"/>
        <v>0</v>
      </c>
      <c r="U408" s="3">
        <f>VLOOKUP(A408,[1]BD_REVISAR!$A$2:$U$2778,21,0)</f>
        <v>1</v>
      </c>
    </row>
    <row r="409" spans="1:21" x14ac:dyDescent="0.25">
      <c r="A409" s="3" t="s">
        <v>8056</v>
      </c>
      <c r="B409" s="3"/>
      <c r="C409" s="3" t="s">
        <v>8055</v>
      </c>
      <c r="D409" s="4">
        <v>42776</v>
      </c>
      <c r="E409" s="3" t="s">
        <v>9328</v>
      </c>
      <c r="F409" s="3" t="s">
        <v>4761</v>
      </c>
      <c r="G409" s="3" t="s">
        <v>8054</v>
      </c>
      <c r="H409" s="3" t="s">
        <v>2949</v>
      </c>
      <c r="I409" s="3" t="s">
        <v>8053</v>
      </c>
      <c r="J409" s="3" t="s">
        <v>6</v>
      </c>
      <c r="K409" s="3" t="s">
        <v>440</v>
      </c>
      <c r="L409" s="3" t="s">
        <v>8052</v>
      </c>
      <c r="M409" s="3"/>
      <c r="N409" s="3" t="s">
        <v>133</v>
      </c>
      <c r="O409" s="3"/>
      <c r="P409" s="3">
        <v>37200000</v>
      </c>
      <c r="Q409" s="3"/>
      <c r="R409" s="3"/>
      <c r="S409" s="3">
        <v>15631</v>
      </c>
      <c r="T409" s="3">
        <f t="shared" si="6"/>
        <v>0</v>
      </c>
      <c r="U409" s="3">
        <f>VLOOKUP(A409,[1]BD_REVISAR!$A$2:$U$2778,21,0)</f>
        <v>0</v>
      </c>
    </row>
    <row r="410" spans="1:21" x14ac:dyDescent="0.25">
      <c r="A410" s="3" t="s">
        <v>8051</v>
      </c>
      <c r="B410" s="3"/>
      <c r="C410" s="3">
        <v>183</v>
      </c>
      <c r="D410" s="4">
        <v>42703</v>
      </c>
      <c r="E410" s="3" t="s">
        <v>9328</v>
      </c>
      <c r="F410" s="3" t="s">
        <v>4761</v>
      </c>
      <c r="G410" s="3" t="s">
        <v>6167</v>
      </c>
      <c r="H410" s="3" t="s">
        <v>6284</v>
      </c>
      <c r="I410" s="3" t="s">
        <v>8050</v>
      </c>
      <c r="J410" s="3" t="s">
        <v>1</v>
      </c>
      <c r="K410" s="3" t="s">
        <v>124</v>
      </c>
      <c r="L410" s="3" t="s">
        <v>6282</v>
      </c>
      <c r="M410" s="3"/>
      <c r="N410" s="3" t="s">
        <v>75</v>
      </c>
      <c r="O410" s="3"/>
      <c r="P410" s="3">
        <v>1299869060</v>
      </c>
      <c r="Q410" s="3">
        <v>1299869060</v>
      </c>
      <c r="R410" s="3"/>
      <c r="S410" s="3">
        <v>19500</v>
      </c>
      <c r="T410" s="3">
        <f t="shared" si="6"/>
        <v>0</v>
      </c>
      <c r="U410" s="3">
        <f>VLOOKUP(A410,[1]BD_REVISAR!$A$2:$U$2778,21,0)</f>
        <v>1</v>
      </c>
    </row>
    <row r="411" spans="1:21" x14ac:dyDescent="0.25">
      <c r="A411" s="3" t="s">
        <v>8049</v>
      </c>
      <c r="B411" s="3"/>
      <c r="C411" s="3" t="s">
        <v>8048</v>
      </c>
      <c r="D411" s="4">
        <v>42779</v>
      </c>
      <c r="E411" s="3" t="s">
        <v>9329</v>
      </c>
      <c r="F411" s="3" t="s">
        <v>5239</v>
      </c>
      <c r="G411" s="3" t="s">
        <v>8047</v>
      </c>
      <c r="H411" s="3" t="s">
        <v>8046</v>
      </c>
      <c r="I411" s="3" t="s">
        <v>8045</v>
      </c>
      <c r="J411" s="3" t="s">
        <v>20</v>
      </c>
      <c r="K411" s="3" t="s">
        <v>124</v>
      </c>
      <c r="L411" s="3"/>
      <c r="M411" s="3"/>
      <c r="N411" s="3" t="s">
        <v>133</v>
      </c>
      <c r="O411" s="3"/>
      <c r="P411" s="3">
        <v>1480762419</v>
      </c>
      <c r="Q411" s="3"/>
      <c r="R411" s="3"/>
      <c r="S411" s="3"/>
      <c r="T411" s="3">
        <f t="shared" si="6"/>
        <v>0</v>
      </c>
      <c r="U411" s="3">
        <f>VLOOKUP(A411,[1]BD_REVISAR!$A$2:$U$2778,21,0)</f>
        <v>0</v>
      </c>
    </row>
    <row r="412" spans="1:21" x14ac:dyDescent="0.25">
      <c r="A412" s="3" t="s">
        <v>8044</v>
      </c>
      <c r="B412" s="3"/>
      <c r="C412" s="3" t="s">
        <v>8043</v>
      </c>
      <c r="D412" s="4">
        <v>42781</v>
      </c>
      <c r="E412" s="3" t="s">
        <v>9328</v>
      </c>
      <c r="F412" s="3" t="s">
        <v>4761</v>
      </c>
      <c r="G412" s="3" t="s">
        <v>5041</v>
      </c>
      <c r="H412" s="3" t="s">
        <v>7546</v>
      </c>
      <c r="I412" s="3" t="s">
        <v>7671</v>
      </c>
      <c r="J412" s="3" t="s">
        <v>20</v>
      </c>
      <c r="K412" s="3" t="s">
        <v>150</v>
      </c>
      <c r="L412" s="3" t="s">
        <v>8042</v>
      </c>
      <c r="M412" s="3"/>
      <c r="N412" s="3" t="s">
        <v>133</v>
      </c>
      <c r="O412" s="3"/>
      <c r="P412" s="3">
        <v>1202431263</v>
      </c>
      <c r="Q412" s="3"/>
      <c r="R412" s="3"/>
      <c r="S412" s="3">
        <v>137620</v>
      </c>
      <c r="T412" s="3">
        <f t="shared" si="6"/>
        <v>0</v>
      </c>
      <c r="U412" s="3">
        <f>VLOOKUP(A412,[1]BD_REVISAR!$A$2:$U$2778,21,0)</f>
        <v>0</v>
      </c>
    </row>
    <row r="413" spans="1:21" x14ac:dyDescent="0.25">
      <c r="A413" s="3" t="s">
        <v>8041</v>
      </c>
      <c r="B413" s="3"/>
      <c r="C413" s="3" t="s">
        <v>8040</v>
      </c>
      <c r="D413" s="4">
        <v>42781</v>
      </c>
      <c r="E413" s="3" t="s">
        <v>9328</v>
      </c>
      <c r="F413" s="3" t="s">
        <v>4761</v>
      </c>
      <c r="G413" s="3" t="s">
        <v>99</v>
      </c>
      <c r="H413" s="3" t="s">
        <v>6502</v>
      </c>
      <c r="I413" s="3" t="s">
        <v>8039</v>
      </c>
      <c r="J413" s="3" t="s">
        <v>3475</v>
      </c>
      <c r="K413" s="3" t="s">
        <v>124</v>
      </c>
      <c r="L413" s="3"/>
      <c r="M413" s="3"/>
      <c r="N413" s="3" t="s">
        <v>75</v>
      </c>
      <c r="O413" s="3">
        <v>1701</v>
      </c>
      <c r="P413" s="3">
        <v>7200000</v>
      </c>
      <c r="Q413" s="3">
        <v>7200000</v>
      </c>
      <c r="R413" s="3"/>
      <c r="S413" s="3">
        <v>0</v>
      </c>
      <c r="T413" s="3">
        <f t="shared" si="6"/>
        <v>0</v>
      </c>
      <c r="U413" s="3">
        <f>VLOOKUP(A413,[1]BD_REVISAR!$A$2:$U$2778,21,0)</f>
        <v>1</v>
      </c>
    </row>
    <row r="414" spans="1:21" x14ac:dyDescent="0.25">
      <c r="A414" s="3" t="s">
        <v>8038</v>
      </c>
      <c r="B414" s="3"/>
      <c r="C414" s="3" t="s">
        <v>8037</v>
      </c>
      <c r="D414" s="4">
        <v>42783</v>
      </c>
      <c r="E414" s="3" t="s">
        <v>9329</v>
      </c>
      <c r="F414" s="3" t="s">
        <v>5239</v>
      </c>
      <c r="G414" s="3" t="s">
        <v>200</v>
      </c>
      <c r="H414" s="3" t="s">
        <v>8036</v>
      </c>
      <c r="I414" s="3" t="s">
        <v>6839</v>
      </c>
      <c r="J414" s="3" t="s">
        <v>1</v>
      </c>
      <c r="K414" s="3" t="s">
        <v>2458</v>
      </c>
      <c r="L414" s="3"/>
      <c r="M414" s="3"/>
      <c r="N414" s="3" t="s">
        <v>133</v>
      </c>
      <c r="O414" s="3"/>
      <c r="P414" s="3">
        <v>4108951484</v>
      </c>
      <c r="Q414" s="3"/>
      <c r="R414" s="3"/>
      <c r="S414" s="3">
        <v>0</v>
      </c>
      <c r="T414" s="3">
        <f t="shared" si="6"/>
        <v>0</v>
      </c>
      <c r="U414" s="3">
        <f>VLOOKUP(A414,[1]BD_REVISAR!$A$2:$U$2778,21,0)</f>
        <v>0</v>
      </c>
    </row>
    <row r="415" spans="1:21" x14ac:dyDescent="0.25">
      <c r="A415" s="3" t="s">
        <v>8035</v>
      </c>
      <c r="B415" s="3"/>
      <c r="C415" s="3" t="s">
        <v>8034</v>
      </c>
      <c r="D415" s="4">
        <v>42783</v>
      </c>
      <c r="E415" s="3" t="s">
        <v>9328</v>
      </c>
      <c r="F415" s="3" t="s">
        <v>4761</v>
      </c>
      <c r="G415" s="3" t="s">
        <v>5522</v>
      </c>
      <c r="H415" s="3" t="s">
        <v>6625</v>
      </c>
      <c r="I415" s="3" t="s">
        <v>8033</v>
      </c>
      <c r="J415" s="3" t="s">
        <v>6</v>
      </c>
      <c r="K415" s="3" t="s">
        <v>184</v>
      </c>
      <c r="L415" s="3" t="s">
        <v>5519</v>
      </c>
      <c r="M415" s="3"/>
      <c r="N415" s="3" t="s">
        <v>133</v>
      </c>
      <c r="O415" s="3"/>
      <c r="P415" s="3">
        <v>19000000</v>
      </c>
      <c r="Q415" s="3"/>
      <c r="R415" s="3"/>
      <c r="S415" s="3">
        <v>135000</v>
      </c>
      <c r="T415" s="3">
        <f t="shared" si="6"/>
        <v>0</v>
      </c>
      <c r="U415" s="3">
        <f>VLOOKUP(A415,[1]BD_REVISAR!$A$2:$U$2778,21,0)</f>
        <v>0</v>
      </c>
    </row>
    <row r="416" spans="1:21" x14ac:dyDescent="0.25">
      <c r="A416" s="3" t="s">
        <v>8032</v>
      </c>
      <c r="B416" s="3"/>
      <c r="C416" s="3" t="s">
        <v>8031</v>
      </c>
      <c r="D416" s="4">
        <v>42783</v>
      </c>
      <c r="E416" s="3" t="s">
        <v>9328</v>
      </c>
      <c r="F416" s="3" t="s">
        <v>4761</v>
      </c>
      <c r="G416" s="3" t="s">
        <v>5522</v>
      </c>
      <c r="H416" s="3" t="s">
        <v>6625</v>
      </c>
      <c r="I416" s="3" t="s">
        <v>8030</v>
      </c>
      <c r="J416" s="3" t="s">
        <v>6</v>
      </c>
      <c r="K416" s="3" t="s">
        <v>2613</v>
      </c>
      <c r="L416" s="3" t="s">
        <v>5519</v>
      </c>
      <c r="M416" s="3"/>
      <c r="N416" s="3" t="s">
        <v>133</v>
      </c>
      <c r="O416" s="3"/>
      <c r="P416" s="3">
        <v>15000000</v>
      </c>
      <c r="Q416" s="3"/>
      <c r="R416" s="3"/>
      <c r="S416" s="3">
        <v>44718</v>
      </c>
      <c r="T416" s="3">
        <f t="shared" si="6"/>
        <v>0</v>
      </c>
      <c r="U416" s="3">
        <f>VLOOKUP(A416,[1]BD_REVISAR!$A$2:$U$2778,21,0)</f>
        <v>0</v>
      </c>
    </row>
    <row r="417" spans="1:21" x14ac:dyDescent="0.25">
      <c r="A417" s="3" t="s">
        <v>8029</v>
      </c>
      <c r="B417" s="3"/>
      <c r="C417" s="3" t="s">
        <v>8020</v>
      </c>
      <c r="D417" s="4">
        <v>42783</v>
      </c>
      <c r="E417" s="3" t="s">
        <v>9328</v>
      </c>
      <c r="F417" s="3" t="s">
        <v>4761</v>
      </c>
      <c r="G417" s="3" t="s">
        <v>8028</v>
      </c>
      <c r="H417" s="3" t="s">
        <v>8027</v>
      </c>
      <c r="I417" s="3" t="s">
        <v>8026</v>
      </c>
      <c r="J417" s="3" t="s">
        <v>20</v>
      </c>
      <c r="K417" s="3" t="s">
        <v>440</v>
      </c>
      <c r="L417" s="3"/>
      <c r="M417" s="3"/>
      <c r="N417" s="3" t="s">
        <v>133</v>
      </c>
      <c r="O417" s="3"/>
      <c r="P417" s="3">
        <v>778167589</v>
      </c>
      <c r="Q417" s="3"/>
      <c r="R417" s="3"/>
      <c r="S417" s="3">
        <v>30389</v>
      </c>
      <c r="T417" s="3">
        <f t="shared" si="6"/>
        <v>0</v>
      </c>
      <c r="U417" s="3">
        <f>VLOOKUP(A417,[1]BD_REVISAR!$A$2:$U$2778,21,0)</f>
        <v>0</v>
      </c>
    </row>
    <row r="418" spans="1:21" x14ac:dyDescent="0.25">
      <c r="A418" s="3" t="s">
        <v>8025</v>
      </c>
      <c r="B418" s="3"/>
      <c r="C418" s="3" t="s">
        <v>8020</v>
      </c>
      <c r="D418" s="4">
        <v>42783</v>
      </c>
      <c r="E418" s="3" t="s">
        <v>9328</v>
      </c>
      <c r="F418" s="3" t="s">
        <v>0</v>
      </c>
      <c r="G418" s="3"/>
      <c r="H418" s="3"/>
      <c r="I418" s="3" t="s">
        <v>8024</v>
      </c>
      <c r="J418" s="3" t="s">
        <v>20</v>
      </c>
      <c r="K418" s="3" t="s">
        <v>0</v>
      </c>
      <c r="L418" s="3"/>
      <c r="M418" s="3"/>
      <c r="N418" s="3" t="s">
        <v>133</v>
      </c>
      <c r="O418" s="3"/>
      <c r="P418" s="3">
        <v>777771814</v>
      </c>
      <c r="Q418" s="3"/>
      <c r="R418" s="3"/>
      <c r="S418" s="3">
        <v>30568</v>
      </c>
      <c r="T418" s="3">
        <f t="shared" si="6"/>
        <v>1</v>
      </c>
      <c r="U418" s="3">
        <f>VLOOKUP(A418,[1]BD_REVISAR!$A$2:$U$2778,21,0)</f>
        <v>0</v>
      </c>
    </row>
    <row r="419" spans="1:21" x14ac:dyDescent="0.25">
      <c r="A419" s="3" t="s">
        <v>8023</v>
      </c>
      <c r="B419" s="3"/>
      <c r="C419" s="3" t="s">
        <v>8020</v>
      </c>
      <c r="D419" s="4">
        <v>42783</v>
      </c>
      <c r="E419" s="3" t="s">
        <v>9328</v>
      </c>
      <c r="F419" s="3" t="s">
        <v>0</v>
      </c>
      <c r="G419" s="3"/>
      <c r="H419" s="3"/>
      <c r="I419" s="3" t="s">
        <v>8022</v>
      </c>
      <c r="J419" s="3" t="s">
        <v>20</v>
      </c>
      <c r="K419" s="3" t="s">
        <v>0</v>
      </c>
      <c r="L419" s="3"/>
      <c r="M419" s="3"/>
      <c r="N419" s="3" t="s">
        <v>133</v>
      </c>
      <c r="O419" s="3"/>
      <c r="P419" s="3">
        <v>729962567</v>
      </c>
      <c r="Q419" s="3"/>
      <c r="R419" s="3"/>
      <c r="S419" s="3">
        <v>25687</v>
      </c>
      <c r="T419" s="3">
        <f t="shared" si="6"/>
        <v>1</v>
      </c>
      <c r="U419" s="3">
        <f>VLOOKUP(A419,[1]BD_REVISAR!$A$2:$U$2778,21,0)</f>
        <v>0</v>
      </c>
    </row>
    <row r="420" spans="1:21" x14ac:dyDescent="0.25">
      <c r="A420" s="3" t="s">
        <v>8021</v>
      </c>
      <c r="B420" s="3"/>
      <c r="C420" s="3" t="s">
        <v>8020</v>
      </c>
      <c r="D420" s="4">
        <v>42783</v>
      </c>
      <c r="E420" s="3" t="s">
        <v>9328</v>
      </c>
      <c r="F420" s="3" t="s">
        <v>0</v>
      </c>
      <c r="G420" s="3"/>
      <c r="H420" s="3"/>
      <c r="I420" s="3" t="s">
        <v>8019</v>
      </c>
      <c r="J420" s="3" t="s">
        <v>20</v>
      </c>
      <c r="K420" s="3" t="s">
        <v>0</v>
      </c>
      <c r="L420" s="3"/>
      <c r="M420" s="3"/>
      <c r="N420" s="3" t="s">
        <v>133</v>
      </c>
      <c r="O420" s="3"/>
      <c r="P420" s="3">
        <v>676903206</v>
      </c>
      <c r="Q420" s="3"/>
      <c r="R420" s="3"/>
      <c r="S420" s="3">
        <v>23993</v>
      </c>
      <c r="T420" s="3">
        <f t="shared" si="6"/>
        <v>1</v>
      </c>
      <c r="U420" s="3">
        <f>VLOOKUP(A420,[1]BD_REVISAR!$A$2:$U$2778,21,0)</f>
        <v>0</v>
      </c>
    </row>
    <row r="421" spans="1:21" x14ac:dyDescent="0.25">
      <c r="A421" s="3" t="s">
        <v>8018</v>
      </c>
      <c r="B421" s="3"/>
      <c r="C421" s="3" t="s">
        <v>8017</v>
      </c>
      <c r="D421" s="4">
        <v>42786</v>
      </c>
      <c r="E421" s="3" t="s">
        <v>9328</v>
      </c>
      <c r="F421" s="3" t="s">
        <v>4761</v>
      </c>
      <c r="G421" s="3" t="s">
        <v>437</v>
      </c>
      <c r="H421" s="3" t="s">
        <v>8016</v>
      </c>
      <c r="I421" s="3" t="s">
        <v>8015</v>
      </c>
      <c r="J421" s="3" t="s">
        <v>6</v>
      </c>
      <c r="K421" s="3" t="s">
        <v>150</v>
      </c>
      <c r="L421" s="3" t="s">
        <v>8014</v>
      </c>
      <c r="M421" s="3"/>
      <c r="N421" s="3" t="s">
        <v>133</v>
      </c>
      <c r="O421" s="3"/>
      <c r="P421" s="3">
        <v>252609650</v>
      </c>
      <c r="Q421" s="3"/>
      <c r="R421" s="3"/>
      <c r="S421" s="3">
        <v>151000</v>
      </c>
      <c r="T421" s="3">
        <f t="shared" si="6"/>
        <v>0</v>
      </c>
      <c r="U421" s="3">
        <f>VLOOKUP(A421,[1]BD_REVISAR!$A$2:$U$2778,21,0)</f>
        <v>0</v>
      </c>
    </row>
    <row r="422" spans="1:21" x14ac:dyDescent="0.25">
      <c r="A422" s="3" t="s">
        <v>8013</v>
      </c>
      <c r="B422" s="3"/>
      <c r="C422" s="3" t="s">
        <v>8012</v>
      </c>
      <c r="D422" s="4">
        <v>42788</v>
      </c>
      <c r="E422" s="3" t="s">
        <v>9328</v>
      </c>
      <c r="F422" s="3" t="s">
        <v>4761</v>
      </c>
      <c r="G422" s="3" t="s">
        <v>6954</v>
      </c>
      <c r="H422" s="3" t="s">
        <v>7663</v>
      </c>
      <c r="I422" s="3" t="s">
        <v>8011</v>
      </c>
      <c r="J422" s="3" t="s">
        <v>1</v>
      </c>
      <c r="K422" s="3" t="s">
        <v>198</v>
      </c>
      <c r="L422" s="3"/>
      <c r="M422" s="3"/>
      <c r="N422" s="3" t="s">
        <v>133</v>
      </c>
      <c r="O422" s="3">
        <v>1754</v>
      </c>
      <c r="P422" s="3">
        <v>46323926</v>
      </c>
      <c r="Q422" s="3"/>
      <c r="R422" s="3"/>
      <c r="S422" s="3">
        <v>1744</v>
      </c>
      <c r="T422" s="3">
        <f t="shared" si="6"/>
        <v>0</v>
      </c>
      <c r="U422" s="3">
        <f>VLOOKUP(A422,[1]BD_REVISAR!$A$2:$U$2778,21,0)</f>
        <v>0</v>
      </c>
    </row>
    <row r="423" spans="1:21" x14ac:dyDescent="0.25">
      <c r="A423" s="3" t="s">
        <v>8010</v>
      </c>
      <c r="B423" s="3"/>
      <c r="C423" s="3" t="s">
        <v>8009</v>
      </c>
      <c r="D423" s="4">
        <v>42790</v>
      </c>
      <c r="E423" s="3" t="s">
        <v>9328</v>
      </c>
      <c r="F423" s="3" t="s">
        <v>4761</v>
      </c>
      <c r="G423" s="3" t="s">
        <v>5471</v>
      </c>
      <c r="H423" s="3" t="s">
        <v>6271</v>
      </c>
      <c r="I423" s="3" t="s">
        <v>8008</v>
      </c>
      <c r="J423" s="3" t="s">
        <v>1</v>
      </c>
      <c r="K423" s="3" t="s">
        <v>150</v>
      </c>
      <c r="L423" s="3" t="s">
        <v>8007</v>
      </c>
      <c r="M423" s="3"/>
      <c r="N423" s="3" t="s">
        <v>75</v>
      </c>
      <c r="O423" s="3">
        <v>1753</v>
      </c>
      <c r="P423" s="3">
        <v>160366740</v>
      </c>
      <c r="Q423" s="3">
        <v>160366740</v>
      </c>
      <c r="R423" s="3"/>
      <c r="S423" s="3">
        <v>0</v>
      </c>
      <c r="T423" s="3">
        <f t="shared" si="6"/>
        <v>0</v>
      </c>
      <c r="U423" s="3">
        <f>VLOOKUP(A423,[1]BD_REVISAR!$A$2:$U$2778,21,0)</f>
        <v>1</v>
      </c>
    </row>
    <row r="424" spans="1:21" x14ac:dyDescent="0.25">
      <c r="A424" s="3" t="s">
        <v>8006</v>
      </c>
      <c r="B424" s="3"/>
      <c r="C424" s="3" t="s">
        <v>8005</v>
      </c>
      <c r="D424" s="4">
        <v>42794</v>
      </c>
      <c r="E424" s="3" t="s">
        <v>9328</v>
      </c>
      <c r="F424" s="3" t="s">
        <v>4761</v>
      </c>
      <c r="G424" s="3" t="s">
        <v>1552</v>
      </c>
      <c r="H424" s="3" t="s">
        <v>8004</v>
      </c>
      <c r="I424" s="3" t="s">
        <v>8003</v>
      </c>
      <c r="J424" s="3" t="s">
        <v>20</v>
      </c>
      <c r="K424" s="3" t="s">
        <v>15</v>
      </c>
      <c r="L424" s="3"/>
      <c r="M424" s="3"/>
      <c r="N424" s="3" t="s">
        <v>133</v>
      </c>
      <c r="O424" s="3"/>
      <c r="P424" s="3">
        <v>142353158</v>
      </c>
      <c r="Q424" s="3"/>
      <c r="R424" s="3"/>
      <c r="S424" s="3">
        <v>1127</v>
      </c>
      <c r="T424" s="3">
        <f t="shared" si="6"/>
        <v>0</v>
      </c>
      <c r="U424" s="3">
        <f>VLOOKUP(A424,[1]BD_REVISAR!$A$2:$U$2778,21,0)</f>
        <v>0</v>
      </c>
    </row>
    <row r="425" spans="1:21" x14ac:dyDescent="0.25">
      <c r="A425" s="3" t="s">
        <v>8002</v>
      </c>
      <c r="B425" s="3"/>
      <c r="C425" s="3" t="s">
        <v>8001</v>
      </c>
      <c r="D425" s="4">
        <v>42790</v>
      </c>
      <c r="E425" s="3" t="s">
        <v>9328</v>
      </c>
      <c r="F425" s="3" t="s">
        <v>4761</v>
      </c>
      <c r="G425" s="3" t="s">
        <v>8000</v>
      </c>
      <c r="H425" s="3" t="s">
        <v>7999</v>
      </c>
      <c r="I425" s="3" t="s">
        <v>7998</v>
      </c>
      <c r="J425" s="3" t="s">
        <v>1</v>
      </c>
      <c r="K425" s="3" t="s">
        <v>198</v>
      </c>
      <c r="L425" s="3"/>
      <c r="M425" s="3"/>
      <c r="N425" s="3" t="s">
        <v>133</v>
      </c>
      <c r="O425" s="3"/>
      <c r="P425" s="3">
        <v>130609021</v>
      </c>
      <c r="Q425" s="3"/>
      <c r="R425" s="3"/>
      <c r="S425" s="3">
        <v>5200</v>
      </c>
      <c r="T425" s="3">
        <f t="shared" si="6"/>
        <v>0</v>
      </c>
      <c r="U425" s="3">
        <f>VLOOKUP(A425,[1]BD_REVISAR!$A$2:$U$2778,21,0)</f>
        <v>0</v>
      </c>
    </row>
    <row r="426" spans="1:21" x14ac:dyDescent="0.25">
      <c r="A426" s="3" t="s">
        <v>7997</v>
      </c>
      <c r="B426" s="3"/>
      <c r="C426" s="3" t="s">
        <v>7996</v>
      </c>
      <c r="D426" s="4">
        <v>42767</v>
      </c>
      <c r="E426" s="3" t="s">
        <v>9328</v>
      </c>
      <c r="F426" s="3" t="s">
        <v>4761</v>
      </c>
      <c r="G426" s="3" t="s">
        <v>571</v>
      </c>
      <c r="H426" s="3" t="s">
        <v>2965</v>
      </c>
      <c r="I426" s="3" t="s">
        <v>7995</v>
      </c>
      <c r="J426" s="3" t="s">
        <v>20</v>
      </c>
      <c r="K426" s="3" t="s">
        <v>124</v>
      </c>
      <c r="L426" s="3"/>
      <c r="M426" s="3"/>
      <c r="N426" s="3" t="s">
        <v>75</v>
      </c>
      <c r="O426" s="3">
        <v>1248</v>
      </c>
      <c r="P426" s="3">
        <v>17658207</v>
      </c>
      <c r="Q426" s="3">
        <v>17658207</v>
      </c>
      <c r="R426" s="3"/>
      <c r="S426" s="3">
        <v>0</v>
      </c>
      <c r="T426" s="3">
        <f t="shared" si="6"/>
        <v>0</v>
      </c>
      <c r="U426" s="3">
        <f>VLOOKUP(A426,[1]BD_REVISAR!$A$2:$U$2778,21,0)</f>
        <v>1</v>
      </c>
    </row>
    <row r="427" spans="1:21" x14ac:dyDescent="0.25">
      <c r="A427" s="3" t="s">
        <v>7994</v>
      </c>
      <c r="B427" s="3"/>
      <c r="C427" s="3" t="s">
        <v>7993</v>
      </c>
      <c r="D427" s="4">
        <v>42769</v>
      </c>
      <c r="E427" s="3" t="s">
        <v>9328</v>
      </c>
      <c r="F427" s="3" t="s">
        <v>4761</v>
      </c>
      <c r="G427" s="3" t="s">
        <v>7715</v>
      </c>
      <c r="H427" s="3" t="s">
        <v>6532</v>
      </c>
      <c r="I427" s="3" t="s">
        <v>7992</v>
      </c>
      <c r="J427" s="3" t="s">
        <v>20</v>
      </c>
      <c r="K427" s="3" t="s">
        <v>440</v>
      </c>
      <c r="L427" s="3"/>
      <c r="M427" s="3"/>
      <c r="N427" s="3" t="s">
        <v>75</v>
      </c>
      <c r="O427" s="3">
        <v>1721</v>
      </c>
      <c r="P427" s="3">
        <v>19912564</v>
      </c>
      <c r="Q427" s="3">
        <v>19912564</v>
      </c>
      <c r="R427" s="3"/>
      <c r="S427" s="3">
        <v>0</v>
      </c>
      <c r="T427" s="3">
        <f t="shared" si="6"/>
        <v>0</v>
      </c>
      <c r="U427" s="3">
        <f>VLOOKUP(A427,[1]BD_REVISAR!$A$2:$U$2778,21,0)</f>
        <v>1</v>
      </c>
    </row>
    <row r="428" spans="1:21" x14ac:dyDescent="0.25">
      <c r="A428" s="3" t="s">
        <v>7991</v>
      </c>
      <c r="B428" s="3"/>
      <c r="C428" s="3" t="s">
        <v>7990</v>
      </c>
      <c r="D428" s="4">
        <v>42772</v>
      </c>
      <c r="E428" s="3" t="s">
        <v>9328</v>
      </c>
      <c r="F428" s="3" t="s">
        <v>4761</v>
      </c>
      <c r="G428" s="3" t="s">
        <v>7506</v>
      </c>
      <c r="H428" s="3" t="s">
        <v>7505</v>
      </c>
      <c r="I428" s="3" t="s">
        <v>6344</v>
      </c>
      <c r="J428" s="3" t="s">
        <v>20</v>
      </c>
      <c r="K428" s="3" t="s">
        <v>192</v>
      </c>
      <c r="L428" s="3"/>
      <c r="M428" s="3"/>
      <c r="N428" s="3" t="s">
        <v>75</v>
      </c>
      <c r="O428" s="3">
        <v>1434</v>
      </c>
      <c r="P428" s="3">
        <v>88674265</v>
      </c>
      <c r="Q428" s="3">
        <v>88674265</v>
      </c>
      <c r="R428" s="3"/>
      <c r="S428" s="3">
        <v>0</v>
      </c>
      <c r="T428" s="3">
        <f t="shared" si="6"/>
        <v>0</v>
      </c>
      <c r="U428" s="3">
        <f>VLOOKUP(A428,[1]BD_REVISAR!$A$2:$U$2778,21,0)</f>
        <v>1</v>
      </c>
    </row>
    <row r="429" spans="1:21" x14ac:dyDescent="0.25">
      <c r="A429" s="3" t="s">
        <v>7989</v>
      </c>
      <c r="B429" s="3"/>
      <c r="C429" s="3" t="s">
        <v>7988</v>
      </c>
      <c r="D429" s="4">
        <v>42772</v>
      </c>
      <c r="E429" s="3" t="s">
        <v>9328</v>
      </c>
      <c r="F429" s="3" t="s">
        <v>4761</v>
      </c>
      <c r="G429" s="3" t="s">
        <v>7616</v>
      </c>
      <c r="H429" s="3" t="s">
        <v>5461</v>
      </c>
      <c r="I429" s="3" t="s">
        <v>5460</v>
      </c>
      <c r="J429" s="3" t="s">
        <v>20</v>
      </c>
      <c r="K429" s="3" t="s">
        <v>87</v>
      </c>
      <c r="L429" s="3"/>
      <c r="M429" s="3"/>
      <c r="N429" s="3" t="s">
        <v>75</v>
      </c>
      <c r="O429" s="3">
        <v>1560</v>
      </c>
      <c r="P429" s="3">
        <v>269835852</v>
      </c>
      <c r="Q429" s="3">
        <v>269835852</v>
      </c>
      <c r="R429" s="3"/>
      <c r="S429" s="3">
        <v>0</v>
      </c>
      <c r="T429" s="3">
        <f t="shared" si="6"/>
        <v>0</v>
      </c>
      <c r="U429" s="3">
        <f>VLOOKUP(A429,[1]BD_REVISAR!$A$2:$U$2778,21,0)</f>
        <v>1</v>
      </c>
    </row>
    <row r="430" spans="1:21" x14ac:dyDescent="0.25">
      <c r="A430" s="3" t="s">
        <v>7987</v>
      </c>
      <c r="B430" s="3"/>
      <c r="C430" s="3" t="s">
        <v>7986</v>
      </c>
      <c r="D430" s="4">
        <v>42775</v>
      </c>
      <c r="E430" s="3" t="s">
        <v>9328</v>
      </c>
      <c r="F430" s="3" t="s">
        <v>4761</v>
      </c>
      <c r="G430" s="3" t="s">
        <v>4734</v>
      </c>
      <c r="H430" s="3" t="s">
        <v>6561</v>
      </c>
      <c r="I430" s="3" t="s">
        <v>4732</v>
      </c>
      <c r="J430" s="3" t="s">
        <v>20</v>
      </c>
      <c r="K430" s="3" t="s">
        <v>184</v>
      </c>
      <c r="L430" s="3"/>
      <c r="M430" s="3"/>
      <c r="N430" s="3" t="s">
        <v>75</v>
      </c>
      <c r="O430" s="3">
        <v>1579</v>
      </c>
      <c r="P430" s="3">
        <v>42054927</v>
      </c>
      <c r="Q430" s="3">
        <v>42054927</v>
      </c>
      <c r="R430" s="3"/>
      <c r="S430" s="3">
        <v>0</v>
      </c>
      <c r="T430" s="3">
        <f t="shared" si="6"/>
        <v>0</v>
      </c>
      <c r="U430" s="3">
        <f>VLOOKUP(A430,[1]BD_REVISAR!$A$2:$U$2778,21,0)</f>
        <v>1</v>
      </c>
    </row>
    <row r="431" spans="1:21" x14ac:dyDescent="0.25">
      <c r="A431" s="3" t="s">
        <v>7985</v>
      </c>
      <c r="B431" s="3"/>
      <c r="C431" s="3" t="s">
        <v>7984</v>
      </c>
      <c r="D431" s="4">
        <v>42779</v>
      </c>
      <c r="E431" s="3" t="s">
        <v>9328</v>
      </c>
      <c r="F431" s="3" t="s">
        <v>4761</v>
      </c>
      <c r="G431" s="3" t="s">
        <v>839</v>
      </c>
      <c r="H431" s="3" t="s">
        <v>6266</v>
      </c>
      <c r="I431" s="3" t="s">
        <v>7983</v>
      </c>
      <c r="J431" s="3" t="s">
        <v>20</v>
      </c>
      <c r="K431" s="3" t="s">
        <v>440</v>
      </c>
      <c r="L431" s="3"/>
      <c r="M431" s="3"/>
      <c r="N431" s="3" t="s">
        <v>133</v>
      </c>
      <c r="O431" s="3"/>
      <c r="P431" s="3">
        <v>28409835</v>
      </c>
      <c r="Q431" s="3"/>
      <c r="R431" s="3"/>
      <c r="S431" s="3">
        <v>0</v>
      </c>
      <c r="T431" s="3">
        <f t="shared" si="6"/>
        <v>0</v>
      </c>
      <c r="U431" s="3">
        <f>VLOOKUP(A431,[1]BD_REVISAR!$A$2:$U$2778,21,0)</f>
        <v>0</v>
      </c>
    </row>
    <row r="432" spans="1:21" x14ac:dyDescent="0.25">
      <c r="A432" s="3" t="s">
        <v>7982</v>
      </c>
      <c r="B432" s="3"/>
      <c r="C432" s="3" t="s">
        <v>7981</v>
      </c>
      <c r="D432" s="4">
        <v>42779</v>
      </c>
      <c r="E432" s="3" t="s">
        <v>9328</v>
      </c>
      <c r="F432" s="3" t="s">
        <v>4761</v>
      </c>
      <c r="G432" s="3" t="s">
        <v>2786</v>
      </c>
      <c r="H432" s="3" t="s">
        <v>6335</v>
      </c>
      <c r="I432" s="3" t="s">
        <v>7980</v>
      </c>
      <c r="J432" s="3" t="s">
        <v>20</v>
      </c>
      <c r="K432" s="3" t="s">
        <v>87</v>
      </c>
      <c r="L432" s="3"/>
      <c r="M432" s="3"/>
      <c r="N432" s="3" t="s">
        <v>75</v>
      </c>
      <c r="O432" s="3">
        <v>1461</v>
      </c>
      <c r="P432" s="3">
        <v>397711164</v>
      </c>
      <c r="Q432" s="3">
        <v>397711164</v>
      </c>
      <c r="R432" s="3"/>
      <c r="S432" s="3">
        <v>0</v>
      </c>
      <c r="T432" s="3">
        <f t="shared" si="6"/>
        <v>0</v>
      </c>
      <c r="U432" s="3">
        <f>VLOOKUP(A432,[1]BD_REVISAR!$A$2:$U$2778,21,0)</f>
        <v>1</v>
      </c>
    </row>
    <row r="433" spans="1:21" x14ac:dyDescent="0.25">
      <c r="A433" s="3" t="s">
        <v>7979</v>
      </c>
      <c r="B433" s="3"/>
      <c r="C433" s="3" t="s">
        <v>7978</v>
      </c>
      <c r="D433" s="4">
        <v>42783</v>
      </c>
      <c r="E433" s="3" t="s">
        <v>9328</v>
      </c>
      <c r="F433" s="3" t="s">
        <v>4761</v>
      </c>
      <c r="G433" s="3" t="s">
        <v>7872</v>
      </c>
      <c r="H433" s="3" t="s">
        <v>937</v>
      </c>
      <c r="I433" s="3" t="s">
        <v>7977</v>
      </c>
      <c r="J433" s="3" t="s">
        <v>1</v>
      </c>
      <c r="K433" s="3" t="s">
        <v>87</v>
      </c>
      <c r="L433" s="3"/>
      <c r="M433" s="3"/>
      <c r="N433" s="3" t="s">
        <v>75</v>
      </c>
      <c r="O433" s="3">
        <v>1755</v>
      </c>
      <c r="P433" s="3">
        <v>968198605</v>
      </c>
      <c r="Q433" s="3">
        <v>968198605</v>
      </c>
      <c r="R433" s="3"/>
      <c r="S433" s="3">
        <v>0</v>
      </c>
      <c r="T433" s="3">
        <f t="shared" si="6"/>
        <v>0</v>
      </c>
      <c r="U433" s="3">
        <f>VLOOKUP(A433,[1]BD_REVISAR!$A$2:$U$2778,21,0)</f>
        <v>1</v>
      </c>
    </row>
    <row r="434" spans="1:21" x14ac:dyDescent="0.25">
      <c r="A434" s="3" t="s">
        <v>7976</v>
      </c>
      <c r="B434" s="3"/>
      <c r="C434" s="3" t="s">
        <v>7975</v>
      </c>
      <c r="D434" s="4">
        <v>42797</v>
      </c>
      <c r="E434" s="3" t="s">
        <v>9328</v>
      </c>
      <c r="F434" s="3" t="s">
        <v>4761</v>
      </c>
      <c r="G434" s="3" t="s">
        <v>2703</v>
      </c>
      <c r="H434" s="3" t="s">
        <v>7974</v>
      </c>
      <c r="I434" s="3" t="s">
        <v>7973</v>
      </c>
      <c r="J434" s="3" t="s">
        <v>20</v>
      </c>
      <c r="K434" s="3" t="s">
        <v>15</v>
      </c>
      <c r="L434" s="3"/>
      <c r="M434" s="3"/>
      <c r="N434" s="3" t="s">
        <v>133</v>
      </c>
      <c r="O434" s="3"/>
      <c r="P434" s="3">
        <v>64599068</v>
      </c>
      <c r="Q434" s="3"/>
      <c r="R434" s="3"/>
      <c r="S434" s="3">
        <v>0</v>
      </c>
      <c r="T434" s="3">
        <f t="shared" si="6"/>
        <v>0</v>
      </c>
      <c r="U434" s="3">
        <f>VLOOKUP(A434,[1]BD_REVISAR!$A$2:$U$2778,21,0)</f>
        <v>0</v>
      </c>
    </row>
    <row r="435" spans="1:21" x14ac:dyDescent="0.25">
      <c r="A435" s="3" t="s">
        <v>7972</v>
      </c>
      <c r="B435" s="3"/>
      <c r="C435" s="3" t="s">
        <v>7971</v>
      </c>
      <c r="D435" s="4">
        <v>42801</v>
      </c>
      <c r="E435" s="3" t="s">
        <v>9328</v>
      </c>
      <c r="F435" s="3" t="s">
        <v>4761</v>
      </c>
      <c r="G435" s="3" t="s">
        <v>7970</v>
      </c>
      <c r="H435" s="3" t="s">
        <v>7969</v>
      </c>
      <c r="I435" s="3" t="s">
        <v>7968</v>
      </c>
      <c r="J435" s="3" t="s">
        <v>6</v>
      </c>
      <c r="K435" s="3" t="s">
        <v>124</v>
      </c>
      <c r="L435" s="3" t="s">
        <v>7967</v>
      </c>
      <c r="M435" s="3"/>
      <c r="N435" s="3" t="s">
        <v>75</v>
      </c>
      <c r="O435" s="3">
        <v>1752</v>
      </c>
      <c r="P435" s="3">
        <v>6500000</v>
      </c>
      <c r="Q435" s="3">
        <v>6500000</v>
      </c>
      <c r="R435" s="3"/>
      <c r="S435" s="3">
        <v>44605.97</v>
      </c>
      <c r="T435" s="3">
        <f t="shared" si="6"/>
        <v>0</v>
      </c>
      <c r="U435" s="3">
        <f>VLOOKUP(A435,[1]BD_REVISAR!$A$2:$U$2778,21,0)</f>
        <v>1</v>
      </c>
    </row>
    <row r="436" spans="1:21" x14ac:dyDescent="0.25">
      <c r="A436" s="3" t="s">
        <v>7966</v>
      </c>
      <c r="B436" s="3"/>
      <c r="C436" s="3" t="s">
        <v>7965</v>
      </c>
      <c r="D436" s="4">
        <v>42803</v>
      </c>
      <c r="E436" s="3" t="s">
        <v>9328</v>
      </c>
      <c r="F436" s="3" t="s">
        <v>4761</v>
      </c>
      <c r="G436" s="3" t="s">
        <v>7705</v>
      </c>
      <c r="H436" s="3" t="s">
        <v>7964</v>
      </c>
      <c r="I436" s="3" t="s">
        <v>7963</v>
      </c>
      <c r="J436" s="3" t="s">
        <v>6</v>
      </c>
      <c r="K436" s="3" t="s">
        <v>606</v>
      </c>
      <c r="L436" s="3" t="s">
        <v>7962</v>
      </c>
      <c r="M436" s="3"/>
      <c r="N436" s="3" t="s">
        <v>75</v>
      </c>
      <c r="O436" s="3">
        <v>1749</v>
      </c>
      <c r="P436" s="3">
        <v>10500000</v>
      </c>
      <c r="Q436" s="3">
        <v>10500000</v>
      </c>
      <c r="R436" s="3"/>
      <c r="S436" s="3">
        <v>1166.3</v>
      </c>
      <c r="T436" s="3">
        <f t="shared" si="6"/>
        <v>0</v>
      </c>
      <c r="U436" s="3">
        <f>VLOOKUP(A436,[1]BD_REVISAR!$A$2:$U$2778,21,0)</f>
        <v>1</v>
      </c>
    </row>
    <row r="437" spans="1:21" x14ac:dyDescent="0.25">
      <c r="A437" s="3" t="s">
        <v>7961</v>
      </c>
      <c r="B437" s="3"/>
      <c r="C437" s="3" t="s">
        <v>7960</v>
      </c>
      <c r="D437" s="4">
        <v>42804</v>
      </c>
      <c r="E437" s="3" t="s">
        <v>9328</v>
      </c>
      <c r="F437" s="3" t="s">
        <v>4761</v>
      </c>
      <c r="G437" s="3" t="s">
        <v>2786</v>
      </c>
      <c r="H437" s="3" t="s">
        <v>7959</v>
      </c>
      <c r="I437" s="3" t="s">
        <v>7958</v>
      </c>
      <c r="J437" s="3" t="s">
        <v>6</v>
      </c>
      <c r="K437" s="3" t="s">
        <v>2613</v>
      </c>
      <c r="L437" s="3"/>
      <c r="M437" s="3"/>
      <c r="N437" s="3" t="s">
        <v>133</v>
      </c>
      <c r="O437" s="3"/>
      <c r="P437" s="3">
        <v>69000000</v>
      </c>
      <c r="Q437" s="3"/>
      <c r="R437" s="3"/>
      <c r="S437" s="3">
        <v>3000</v>
      </c>
      <c r="T437" s="3">
        <f t="shared" si="6"/>
        <v>0</v>
      </c>
      <c r="U437" s="3">
        <f>VLOOKUP(A437,[1]BD_REVISAR!$A$2:$U$2778,21,0)</f>
        <v>0</v>
      </c>
    </row>
    <row r="438" spans="1:21" x14ac:dyDescent="0.25">
      <c r="A438" s="3" t="s">
        <v>7957</v>
      </c>
      <c r="B438" s="3"/>
      <c r="C438" s="3" t="s">
        <v>7956</v>
      </c>
      <c r="D438" s="4">
        <v>42807</v>
      </c>
      <c r="E438" s="3" t="s">
        <v>9328</v>
      </c>
      <c r="F438" s="3" t="s">
        <v>4761</v>
      </c>
      <c r="G438" s="3" t="s">
        <v>7635</v>
      </c>
      <c r="H438" s="3" t="s">
        <v>7634</v>
      </c>
      <c r="I438" s="3" t="s">
        <v>7955</v>
      </c>
      <c r="J438" s="3" t="s">
        <v>6</v>
      </c>
      <c r="K438" s="3" t="s">
        <v>198</v>
      </c>
      <c r="L438" s="3"/>
      <c r="M438" s="3"/>
      <c r="N438" s="3" t="s">
        <v>133</v>
      </c>
      <c r="O438" s="3"/>
      <c r="P438" s="3">
        <v>10500000</v>
      </c>
      <c r="Q438" s="3"/>
      <c r="R438" s="3"/>
      <c r="S438" s="3">
        <v>2600</v>
      </c>
      <c r="T438" s="3">
        <f t="shared" si="6"/>
        <v>0</v>
      </c>
      <c r="U438" s="3">
        <f>VLOOKUP(A438,[1]BD_REVISAR!$A$2:$U$2778,21,0)</f>
        <v>0</v>
      </c>
    </row>
    <row r="439" spans="1:21" x14ac:dyDescent="0.25">
      <c r="A439" s="3" t="s">
        <v>7954</v>
      </c>
      <c r="B439" s="3"/>
      <c r="C439" s="3" t="s">
        <v>7953</v>
      </c>
      <c r="D439" s="4">
        <v>42809</v>
      </c>
      <c r="E439" s="3" t="s">
        <v>9328</v>
      </c>
      <c r="F439" s="3" t="s">
        <v>4761</v>
      </c>
      <c r="G439" s="3" t="s">
        <v>316</v>
      </c>
      <c r="H439" s="3" t="s">
        <v>7952</v>
      </c>
      <c r="I439" s="3" t="s">
        <v>7951</v>
      </c>
      <c r="J439" s="3" t="s">
        <v>1</v>
      </c>
      <c r="K439" s="3" t="s">
        <v>124</v>
      </c>
      <c r="L439" s="3"/>
      <c r="M439" s="3"/>
      <c r="N439" s="3" t="s">
        <v>75</v>
      </c>
      <c r="O439" s="3"/>
      <c r="P439" s="3">
        <v>720054277</v>
      </c>
      <c r="Q439" s="3">
        <v>720054277</v>
      </c>
      <c r="R439" s="3"/>
      <c r="S439" s="3">
        <v>0</v>
      </c>
      <c r="T439" s="3">
        <f t="shared" si="6"/>
        <v>0</v>
      </c>
      <c r="U439" s="3">
        <f>VLOOKUP(A439,[1]BD_REVISAR!$A$2:$U$2778,21,0)</f>
        <v>1</v>
      </c>
    </row>
    <row r="440" spans="1:21" x14ac:dyDescent="0.25">
      <c r="A440" s="3" t="s">
        <v>7950</v>
      </c>
      <c r="B440" s="3"/>
      <c r="C440" s="3" t="s">
        <v>7949</v>
      </c>
      <c r="D440" s="4">
        <v>42809</v>
      </c>
      <c r="E440" s="3" t="s">
        <v>9328</v>
      </c>
      <c r="F440" s="3" t="s">
        <v>4761</v>
      </c>
      <c r="G440" s="3"/>
      <c r="H440" s="3"/>
      <c r="I440" s="3" t="s">
        <v>7948</v>
      </c>
      <c r="J440" s="3" t="s">
        <v>20</v>
      </c>
      <c r="K440" s="3" t="s">
        <v>124</v>
      </c>
      <c r="L440" s="3"/>
      <c r="M440" s="3"/>
      <c r="N440" s="3" t="s">
        <v>133</v>
      </c>
      <c r="O440" s="3"/>
      <c r="P440" s="3">
        <v>776692035</v>
      </c>
      <c r="Q440" s="3"/>
      <c r="R440" s="3"/>
      <c r="S440" s="3">
        <v>0</v>
      </c>
      <c r="T440" s="3">
        <f t="shared" si="6"/>
        <v>1</v>
      </c>
      <c r="U440" s="3">
        <f>VLOOKUP(A440,[1]BD_REVISAR!$A$2:$U$2778,21,0)</f>
        <v>0</v>
      </c>
    </row>
    <row r="441" spans="1:21" x14ac:dyDescent="0.25">
      <c r="A441" s="3" t="s">
        <v>7947</v>
      </c>
      <c r="B441" s="3"/>
      <c r="C441" s="3" t="s">
        <v>7946</v>
      </c>
      <c r="D441" s="4">
        <v>42811</v>
      </c>
      <c r="E441" s="3" t="s">
        <v>9328</v>
      </c>
      <c r="F441" s="3" t="s">
        <v>4761</v>
      </c>
      <c r="G441" s="3" t="s">
        <v>7945</v>
      </c>
      <c r="H441" s="3" t="s">
        <v>7944</v>
      </c>
      <c r="I441" s="3" t="s">
        <v>7943</v>
      </c>
      <c r="J441" s="3" t="s">
        <v>20</v>
      </c>
      <c r="K441" s="3" t="s">
        <v>198</v>
      </c>
      <c r="L441" s="3" t="s">
        <v>7942</v>
      </c>
      <c r="M441" s="3"/>
      <c r="N441" s="3" t="s">
        <v>133</v>
      </c>
      <c r="O441" s="3"/>
      <c r="P441" s="3">
        <v>174386424</v>
      </c>
      <c r="Q441" s="3"/>
      <c r="R441" s="3"/>
      <c r="S441" s="3">
        <v>2338.8000000000002</v>
      </c>
      <c r="T441" s="3">
        <f t="shared" si="6"/>
        <v>0</v>
      </c>
      <c r="U441" s="3">
        <f>VLOOKUP(A441,[1]BD_REVISAR!$A$2:$U$2778,21,0)</f>
        <v>0</v>
      </c>
    </row>
    <row r="442" spans="1:21" x14ac:dyDescent="0.25">
      <c r="A442" s="3" t="s">
        <v>7941</v>
      </c>
      <c r="B442" s="3"/>
      <c r="C442" s="3" t="s">
        <v>7940</v>
      </c>
      <c r="D442" s="4">
        <v>42815</v>
      </c>
      <c r="E442" s="3" t="s">
        <v>9328</v>
      </c>
      <c r="F442" s="3" t="s">
        <v>4761</v>
      </c>
      <c r="G442" s="3" t="s">
        <v>311</v>
      </c>
      <c r="H442" s="3" t="s">
        <v>1899</v>
      </c>
      <c r="I442" s="3" t="s">
        <v>7939</v>
      </c>
      <c r="J442" s="3" t="s">
        <v>1</v>
      </c>
      <c r="K442" s="3" t="s">
        <v>150</v>
      </c>
      <c r="L442" s="3"/>
      <c r="M442" s="3"/>
      <c r="N442" s="3" t="s">
        <v>75</v>
      </c>
      <c r="O442" s="3"/>
      <c r="P442" s="3">
        <v>337383360</v>
      </c>
      <c r="Q442" s="3">
        <v>373101382</v>
      </c>
      <c r="R442" s="3"/>
      <c r="S442" s="3">
        <v>0</v>
      </c>
      <c r="T442" s="3">
        <f t="shared" si="6"/>
        <v>0</v>
      </c>
      <c r="U442" s="3">
        <f>VLOOKUP(A442,[1]BD_REVISAR!$A$2:$U$2778,21,0)</f>
        <v>1</v>
      </c>
    </row>
    <row r="443" spans="1:21" x14ac:dyDescent="0.25">
      <c r="A443" s="3" t="s">
        <v>7938</v>
      </c>
      <c r="B443" s="3"/>
      <c r="C443" s="3" t="s">
        <v>7937</v>
      </c>
      <c r="D443" s="4">
        <v>42818</v>
      </c>
      <c r="E443" s="3" t="s">
        <v>9328</v>
      </c>
      <c r="F443" s="3" t="s">
        <v>4761</v>
      </c>
      <c r="G443" s="3" t="s">
        <v>7900</v>
      </c>
      <c r="H443" s="3" t="s">
        <v>7936</v>
      </c>
      <c r="I443" s="3" t="s">
        <v>7935</v>
      </c>
      <c r="J443" s="3" t="s">
        <v>6</v>
      </c>
      <c r="K443" s="3" t="s">
        <v>184</v>
      </c>
      <c r="L443" s="3"/>
      <c r="M443" s="3"/>
      <c r="N443" s="3" t="s">
        <v>133</v>
      </c>
      <c r="O443" s="3"/>
      <c r="P443" s="3">
        <v>14500000</v>
      </c>
      <c r="Q443" s="3"/>
      <c r="R443" s="3"/>
      <c r="S443" s="3">
        <v>28158</v>
      </c>
      <c r="T443" s="3">
        <f t="shared" si="6"/>
        <v>0</v>
      </c>
      <c r="U443" s="3">
        <f>VLOOKUP(A443,[1]BD_REVISAR!$A$2:$U$2778,21,0)</f>
        <v>0</v>
      </c>
    </row>
    <row r="444" spans="1:21" x14ac:dyDescent="0.25">
      <c r="A444" s="3" t="s">
        <v>7934</v>
      </c>
      <c r="B444" s="3"/>
      <c r="C444" s="3" t="s">
        <v>7933</v>
      </c>
      <c r="D444" s="4">
        <v>42821</v>
      </c>
      <c r="E444" s="3" t="s">
        <v>9328</v>
      </c>
      <c r="F444" s="3" t="s">
        <v>4761</v>
      </c>
      <c r="G444" s="3" t="s">
        <v>7932</v>
      </c>
      <c r="H444" s="3" t="s">
        <v>7931</v>
      </c>
      <c r="I444" s="3" t="s">
        <v>7930</v>
      </c>
      <c r="J444" s="3" t="s">
        <v>6</v>
      </c>
      <c r="K444" s="3" t="s">
        <v>184</v>
      </c>
      <c r="L444" s="3"/>
      <c r="M444" s="3"/>
      <c r="N444" s="3" t="s">
        <v>133</v>
      </c>
      <c r="O444" s="3"/>
      <c r="P444" s="3">
        <v>18000000</v>
      </c>
      <c r="Q444" s="3"/>
      <c r="R444" s="3"/>
      <c r="S444" s="3">
        <v>16744</v>
      </c>
      <c r="T444" s="3">
        <f t="shared" si="6"/>
        <v>0</v>
      </c>
      <c r="U444" s="3">
        <f>VLOOKUP(A444,[1]BD_REVISAR!$A$2:$U$2778,21,0)</f>
        <v>0</v>
      </c>
    </row>
    <row r="445" spans="1:21" x14ac:dyDescent="0.25">
      <c r="A445" s="3" t="s">
        <v>7929</v>
      </c>
      <c r="B445" s="3"/>
      <c r="C445" s="3" t="s">
        <v>7928</v>
      </c>
      <c r="D445" s="4">
        <v>42823</v>
      </c>
      <c r="E445" s="3" t="s">
        <v>9328</v>
      </c>
      <c r="F445" s="3" t="s">
        <v>4761</v>
      </c>
      <c r="G445" s="3" t="s">
        <v>571</v>
      </c>
      <c r="H445" s="3" t="s">
        <v>7927</v>
      </c>
      <c r="I445" s="3" t="s">
        <v>7926</v>
      </c>
      <c r="J445" s="3" t="s">
        <v>1</v>
      </c>
      <c r="K445" s="3" t="s">
        <v>124</v>
      </c>
      <c r="L445" s="3"/>
      <c r="M445" s="3"/>
      <c r="N445" s="3" t="s">
        <v>75</v>
      </c>
      <c r="O445" s="3">
        <v>1758</v>
      </c>
      <c r="P445" s="3">
        <v>632698394</v>
      </c>
      <c r="Q445" s="3">
        <v>632698394</v>
      </c>
      <c r="R445" s="3"/>
      <c r="S445" s="3">
        <v>15200</v>
      </c>
      <c r="T445" s="3">
        <f t="shared" si="6"/>
        <v>0</v>
      </c>
      <c r="U445" s="3">
        <f>VLOOKUP(A445,[1]BD_REVISAR!$A$2:$U$2778,21,0)</f>
        <v>1</v>
      </c>
    </row>
    <row r="446" spans="1:21" x14ac:dyDescent="0.25">
      <c r="A446" s="3" t="s">
        <v>7925</v>
      </c>
      <c r="B446" s="3"/>
      <c r="C446" s="3" t="s">
        <v>7924</v>
      </c>
      <c r="D446" s="4">
        <v>42823</v>
      </c>
      <c r="E446" s="3" t="s">
        <v>9328</v>
      </c>
      <c r="F446" s="3" t="s">
        <v>4761</v>
      </c>
      <c r="G446" s="3" t="s">
        <v>571</v>
      </c>
      <c r="H446" s="3" t="s">
        <v>7045</v>
      </c>
      <c r="I446" s="3" t="s">
        <v>7923</v>
      </c>
      <c r="J446" s="3" t="s">
        <v>3475</v>
      </c>
      <c r="K446" s="3" t="s">
        <v>124</v>
      </c>
      <c r="L446" s="3"/>
      <c r="M446" s="3"/>
      <c r="N446" s="3" t="s">
        <v>75</v>
      </c>
      <c r="O446" s="3">
        <v>1248</v>
      </c>
      <c r="P446" s="3">
        <v>9900000</v>
      </c>
      <c r="Q446" s="3">
        <v>9900000</v>
      </c>
      <c r="R446" s="3"/>
      <c r="S446" s="3">
        <v>0</v>
      </c>
      <c r="T446" s="3">
        <f t="shared" si="6"/>
        <v>0</v>
      </c>
      <c r="U446" s="3">
        <f>VLOOKUP(A446,[1]BD_REVISAR!$A$2:$U$2778,21,0)</f>
        <v>1</v>
      </c>
    </row>
    <row r="447" spans="1:21" x14ac:dyDescent="0.25">
      <c r="A447" s="3" t="s">
        <v>7922</v>
      </c>
      <c r="B447" s="3"/>
      <c r="C447" s="3" t="s">
        <v>7921</v>
      </c>
      <c r="D447" s="4">
        <v>42824</v>
      </c>
      <c r="E447" s="3" t="s">
        <v>9328</v>
      </c>
      <c r="F447" s="3" t="s">
        <v>4761</v>
      </c>
      <c r="G447" s="3" t="s">
        <v>7920</v>
      </c>
      <c r="H447" s="3" t="s">
        <v>7919</v>
      </c>
      <c r="I447" s="3" t="s">
        <v>7918</v>
      </c>
      <c r="J447" s="3" t="s">
        <v>20</v>
      </c>
      <c r="K447" s="3" t="s">
        <v>150</v>
      </c>
      <c r="L447" s="3"/>
      <c r="M447" s="3"/>
      <c r="N447" s="3" t="s">
        <v>133</v>
      </c>
      <c r="O447" s="3"/>
      <c r="P447" s="3">
        <v>173474767</v>
      </c>
      <c r="Q447" s="3"/>
      <c r="R447" s="3"/>
      <c r="S447" s="3">
        <v>0</v>
      </c>
      <c r="T447" s="3">
        <f t="shared" si="6"/>
        <v>0</v>
      </c>
      <c r="U447" s="3">
        <f>VLOOKUP(A447,[1]BD_REVISAR!$A$2:$U$2778,21,0)</f>
        <v>0</v>
      </c>
    </row>
    <row r="448" spans="1:21" x14ac:dyDescent="0.25">
      <c r="A448" s="3" t="s">
        <v>7917</v>
      </c>
      <c r="B448" s="3"/>
      <c r="C448" s="3" t="s">
        <v>7916</v>
      </c>
      <c r="D448" s="4">
        <v>42825</v>
      </c>
      <c r="E448" s="3" t="s">
        <v>9328</v>
      </c>
      <c r="F448" s="3" t="s">
        <v>4761</v>
      </c>
      <c r="G448" s="3" t="s">
        <v>7915</v>
      </c>
      <c r="H448" s="3" t="s">
        <v>7914</v>
      </c>
      <c r="I448" s="3" t="s">
        <v>7913</v>
      </c>
      <c r="J448" s="3" t="s">
        <v>20</v>
      </c>
      <c r="K448" s="3" t="s">
        <v>440</v>
      </c>
      <c r="L448" s="3"/>
      <c r="M448" s="3"/>
      <c r="N448" s="3" t="s">
        <v>133</v>
      </c>
      <c r="O448" s="3"/>
      <c r="P448" s="3">
        <v>169841500</v>
      </c>
      <c r="Q448" s="3"/>
      <c r="R448" s="3"/>
      <c r="S448" s="3">
        <v>2600</v>
      </c>
      <c r="T448" s="3">
        <f t="shared" si="6"/>
        <v>0</v>
      </c>
      <c r="U448" s="3">
        <f>VLOOKUP(A448,[1]BD_REVISAR!$A$2:$U$2778,21,0)</f>
        <v>0</v>
      </c>
    </row>
    <row r="449" spans="1:21" x14ac:dyDescent="0.25">
      <c r="A449" s="3" t="s">
        <v>7912</v>
      </c>
      <c r="B449" s="3"/>
      <c r="C449" s="3" t="s">
        <v>7911</v>
      </c>
      <c r="D449" s="4">
        <v>42809</v>
      </c>
      <c r="E449" s="3" t="s">
        <v>9328</v>
      </c>
      <c r="F449" s="3" t="s">
        <v>4761</v>
      </c>
      <c r="G449" s="3" t="s">
        <v>2786</v>
      </c>
      <c r="H449" s="3" t="s">
        <v>7612</v>
      </c>
      <c r="I449" s="3" t="s">
        <v>7910</v>
      </c>
      <c r="J449" s="3" t="s">
        <v>20</v>
      </c>
      <c r="K449" s="3" t="s">
        <v>87</v>
      </c>
      <c r="L449" s="3"/>
      <c r="M449" s="3"/>
      <c r="N449" s="3" t="s">
        <v>75</v>
      </c>
      <c r="O449" s="3">
        <v>1385</v>
      </c>
      <c r="P449" s="3">
        <v>98985372</v>
      </c>
      <c r="Q449" s="3">
        <v>98985372</v>
      </c>
      <c r="R449" s="3"/>
      <c r="S449" s="3">
        <v>0</v>
      </c>
      <c r="T449" s="3">
        <f t="shared" si="6"/>
        <v>0</v>
      </c>
      <c r="U449" s="3">
        <f>VLOOKUP(A449,[1]BD_REVISAR!$A$2:$U$2778,21,0)</f>
        <v>1</v>
      </c>
    </row>
    <row r="450" spans="1:21" x14ac:dyDescent="0.25">
      <c r="A450" s="3" t="s">
        <v>7909</v>
      </c>
      <c r="B450" s="3"/>
      <c r="C450" s="3" t="s">
        <v>7908</v>
      </c>
      <c r="D450" s="4">
        <v>42815</v>
      </c>
      <c r="E450" s="3" t="s">
        <v>9328</v>
      </c>
      <c r="F450" s="3" t="s">
        <v>4761</v>
      </c>
      <c r="G450" s="3" t="s">
        <v>7823</v>
      </c>
      <c r="H450" s="3" t="s">
        <v>7907</v>
      </c>
      <c r="I450" s="3" t="s">
        <v>6191</v>
      </c>
      <c r="J450" s="3" t="s">
        <v>20</v>
      </c>
      <c r="K450" s="3" t="s">
        <v>150</v>
      </c>
      <c r="L450" s="3"/>
      <c r="M450" s="3"/>
      <c r="N450" s="3" t="s">
        <v>133</v>
      </c>
      <c r="O450" s="3"/>
      <c r="P450" s="3">
        <v>447660766</v>
      </c>
      <c r="Q450" s="3"/>
      <c r="R450" s="3"/>
      <c r="S450" s="3">
        <v>0</v>
      </c>
      <c r="T450" s="3">
        <f t="shared" si="6"/>
        <v>0</v>
      </c>
      <c r="U450" s="3">
        <f>VLOOKUP(A450,[1]BD_REVISAR!$A$2:$U$2778,21,0)</f>
        <v>0</v>
      </c>
    </row>
    <row r="451" spans="1:21" x14ac:dyDescent="0.25">
      <c r="A451" s="3" t="s">
        <v>7906</v>
      </c>
      <c r="B451" s="3"/>
      <c r="C451" s="3" t="s">
        <v>7905</v>
      </c>
      <c r="D451" s="4">
        <v>42829</v>
      </c>
      <c r="E451" s="3" t="s">
        <v>9328</v>
      </c>
      <c r="F451" s="3" t="s">
        <v>4761</v>
      </c>
      <c r="G451" s="3" t="s">
        <v>17</v>
      </c>
      <c r="H451" s="3" t="s">
        <v>7904</v>
      </c>
      <c r="I451" s="3" t="s">
        <v>7903</v>
      </c>
      <c r="J451" s="3" t="s">
        <v>3475</v>
      </c>
      <c r="K451" s="3" t="s">
        <v>124</v>
      </c>
      <c r="L451" s="3"/>
      <c r="M451" s="3"/>
      <c r="N451" s="3" t="s">
        <v>75</v>
      </c>
      <c r="O451" s="3">
        <v>1715</v>
      </c>
      <c r="P451" s="3">
        <v>15600000</v>
      </c>
      <c r="Q451" s="3">
        <v>15600000</v>
      </c>
      <c r="R451" s="3"/>
      <c r="S451" s="3">
        <v>0</v>
      </c>
      <c r="T451" s="3">
        <f t="shared" ref="T451:T514" si="7">IF(OR(D451="",E451="",F451="",G451="",H451="",I451="",J451="",K451="",P451=""),1,0)</f>
        <v>0</v>
      </c>
      <c r="U451" s="3">
        <f>VLOOKUP(A451,[1]BD_REVISAR!$A$2:$U$2778,21,0)</f>
        <v>1</v>
      </c>
    </row>
    <row r="452" spans="1:21" x14ac:dyDescent="0.25">
      <c r="A452" s="3" t="s">
        <v>7902</v>
      </c>
      <c r="B452" s="3"/>
      <c r="C452" s="3" t="s">
        <v>7901</v>
      </c>
      <c r="D452" s="4">
        <v>42829</v>
      </c>
      <c r="E452" s="3" t="s">
        <v>9328</v>
      </c>
      <c r="F452" s="3" t="s">
        <v>4761</v>
      </c>
      <c r="G452" s="3" t="s">
        <v>7900</v>
      </c>
      <c r="H452" s="3" t="s">
        <v>7899</v>
      </c>
      <c r="I452" s="3" t="s">
        <v>7898</v>
      </c>
      <c r="J452" s="3" t="s">
        <v>6</v>
      </c>
      <c r="K452" s="3" t="s">
        <v>184</v>
      </c>
      <c r="L452" s="3"/>
      <c r="M452" s="3"/>
      <c r="N452" s="3" t="s">
        <v>133</v>
      </c>
      <c r="O452" s="3"/>
      <c r="P452" s="3">
        <v>57790000</v>
      </c>
      <c r="Q452" s="3"/>
      <c r="R452" s="3"/>
      <c r="S452" s="3">
        <v>0</v>
      </c>
      <c r="T452" s="3">
        <f t="shared" si="7"/>
        <v>0</v>
      </c>
      <c r="U452" s="3">
        <f>VLOOKUP(A452,[1]BD_REVISAR!$A$2:$U$2778,21,0)</f>
        <v>0</v>
      </c>
    </row>
    <row r="453" spans="1:21" x14ac:dyDescent="0.25">
      <c r="A453" s="3" t="s">
        <v>7897</v>
      </c>
      <c r="B453" s="3"/>
      <c r="C453" s="3" t="s">
        <v>7896</v>
      </c>
      <c r="D453" s="4">
        <v>42831</v>
      </c>
      <c r="E453" s="3" t="s">
        <v>9328</v>
      </c>
      <c r="F453" s="3" t="s">
        <v>4761</v>
      </c>
      <c r="G453" s="3" t="s">
        <v>4421</v>
      </c>
      <c r="H453" s="3" t="s">
        <v>7895</v>
      </c>
      <c r="I453" s="3" t="s">
        <v>7894</v>
      </c>
      <c r="J453" s="3" t="s">
        <v>1</v>
      </c>
      <c r="K453" s="3" t="s">
        <v>184</v>
      </c>
      <c r="L453" s="3"/>
      <c r="M453" s="3"/>
      <c r="N453" s="3" t="s">
        <v>602</v>
      </c>
      <c r="O453" s="3"/>
      <c r="P453" s="3">
        <v>1917714689</v>
      </c>
      <c r="Q453" s="3"/>
      <c r="R453" s="3"/>
      <c r="S453" s="3">
        <v>24400</v>
      </c>
      <c r="T453" s="3">
        <f t="shared" si="7"/>
        <v>0</v>
      </c>
      <c r="U453" s="3">
        <f>VLOOKUP(A453,[1]BD_REVISAR!$A$2:$U$2778,21,0)</f>
        <v>0</v>
      </c>
    </row>
    <row r="454" spans="1:21" x14ac:dyDescent="0.25">
      <c r="A454" s="3" t="s">
        <v>7893</v>
      </c>
      <c r="B454" s="3"/>
      <c r="C454" s="3" t="s">
        <v>7892</v>
      </c>
      <c r="D454" s="4">
        <v>42832</v>
      </c>
      <c r="E454" s="3" t="s">
        <v>9328</v>
      </c>
      <c r="F454" s="3" t="s">
        <v>4761</v>
      </c>
      <c r="G454" s="3" t="s">
        <v>7518</v>
      </c>
      <c r="H454" s="3" t="s">
        <v>7517</v>
      </c>
      <c r="I454" s="3" t="s">
        <v>7891</v>
      </c>
      <c r="J454" s="3" t="s">
        <v>20</v>
      </c>
      <c r="K454" s="3" t="s">
        <v>184</v>
      </c>
      <c r="L454" s="3"/>
      <c r="M454" s="3"/>
      <c r="N454" s="3" t="s">
        <v>133</v>
      </c>
      <c r="O454" s="3"/>
      <c r="P454" s="3">
        <v>497809857</v>
      </c>
      <c r="Q454" s="3"/>
      <c r="R454" s="3"/>
      <c r="S454" s="3">
        <v>8700</v>
      </c>
      <c r="T454" s="3">
        <f t="shared" si="7"/>
        <v>0</v>
      </c>
      <c r="U454" s="3">
        <f>VLOOKUP(A454,[1]BD_REVISAR!$A$2:$U$2778,21,0)</f>
        <v>0</v>
      </c>
    </row>
    <row r="455" spans="1:21" x14ac:dyDescent="0.25">
      <c r="A455" s="3" t="s">
        <v>7890</v>
      </c>
      <c r="B455" s="3"/>
      <c r="C455" s="3" t="s">
        <v>7889</v>
      </c>
      <c r="D455" s="4">
        <v>42832</v>
      </c>
      <c r="E455" s="3" t="s">
        <v>9328</v>
      </c>
      <c r="F455" s="3" t="s">
        <v>4761</v>
      </c>
      <c r="G455" s="3" t="s">
        <v>7888</v>
      </c>
      <c r="H455" s="3" t="s">
        <v>7887</v>
      </c>
      <c r="I455" s="3" t="s">
        <v>7886</v>
      </c>
      <c r="J455" s="3" t="s">
        <v>6</v>
      </c>
      <c r="K455" s="3" t="s">
        <v>87</v>
      </c>
      <c r="L455" s="3"/>
      <c r="M455" s="3"/>
      <c r="N455" s="3" t="s">
        <v>133</v>
      </c>
      <c r="O455" s="3"/>
      <c r="P455" s="3">
        <v>128300000</v>
      </c>
      <c r="Q455" s="3"/>
      <c r="R455" s="3"/>
      <c r="S455" s="3">
        <v>20000</v>
      </c>
      <c r="T455" s="3">
        <f t="shared" si="7"/>
        <v>0</v>
      </c>
      <c r="U455" s="3">
        <f>VLOOKUP(A455,[1]BD_REVISAR!$A$2:$U$2778,21,0)</f>
        <v>0</v>
      </c>
    </row>
    <row r="456" spans="1:21" x14ac:dyDescent="0.25">
      <c r="A456" s="3" t="s">
        <v>7885</v>
      </c>
      <c r="B456" s="3"/>
      <c r="C456" s="3" t="s">
        <v>7884</v>
      </c>
      <c r="D456" s="4">
        <v>42832</v>
      </c>
      <c r="E456" s="3" t="s">
        <v>9328</v>
      </c>
      <c r="F456" s="3" t="s">
        <v>4761</v>
      </c>
      <c r="G456" s="3" t="s">
        <v>7609</v>
      </c>
      <c r="H456" s="3" t="s">
        <v>7883</v>
      </c>
      <c r="I456" s="3" t="s">
        <v>7882</v>
      </c>
      <c r="J456" s="3" t="s">
        <v>20</v>
      </c>
      <c r="K456" s="3" t="s">
        <v>440</v>
      </c>
      <c r="L456" s="3"/>
      <c r="M456" s="3"/>
      <c r="N456" s="3" t="s">
        <v>133</v>
      </c>
      <c r="O456" s="3"/>
      <c r="P456" s="3">
        <v>1244666116.8067226</v>
      </c>
      <c r="Q456" s="3"/>
      <c r="R456" s="3"/>
      <c r="S456" s="3">
        <v>24000</v>
      </c>
      <c r="T456" s="3">
        <f t="shared" si="7"/>
        <v>0</v>
      </c>
      <c r="U456" s="3">
        <f>VLOOKUP(A456,[1]BD_REVISAR!$A$2:$U$2778,21,0)</f>
        <v>0</v>
      </c>
    </row>
    <row r="457" spans="1:21" x14ac:dyDescent="0.25">
      <c r="A457" s="3" t="s">
        <v>7881</v>
      </c>
      <c r="B457" s="3"/>
      <c r="C457" s="3" t="s">
        <v>7880</v>
      </c>
      <c r="D457" s="4">
        <v>42835</v>
      </c>
      <c r="E457" s="3" t="s">
        <v>9328</v>
      </c>
      <c r="F457" s="3" t="s">
        <v>4761</v>
      </c>
      <c r="G457" s="3" t="s">
        <v>4247</v>
      </c>
      <c r="H457" s="3" t="s">
        <v>7378</v>
      </c>
      <c r="I457" s="3" t="s">
        <v>7879</v>
      </c>
      <c r="J457" s="3" t="s">
        <v>6</v>
      </c>
      <c r="K457" s="3" t="s">
        <v>184</v>
      </c>
      <c r="L457" s="3"/>
      <c r="M457" s="3"/>
      <c r="N457" s="3" t="s">
        <v>133</v>
      </c>
      <c r="O457" s="3"/>
      <c r="P457" s="3">
        <v>31700000</v>
      </c>
      <c r="Q457" s="3"/>
      <c r="R457" s="3"/>
      <c r="S457" s="3">
        <v>0</v>
      </c>
      <c r="T457" s="3">
        <f t="shared" si="7"/>
        <v>0</v>
      </c>
      <c r="U457" s="3">
        <f>VLOOKUP(A457,[1]BD_REVISAR!$A$2:$U$2778,21,0)</f>
        <v>0</v>
      </c>
    </row>
    <row r="458" spans="1:21" x14ac:dyDescent="0.25">
      <c r="A458" s="3" t="s">
        <v>7878</v>
      </c>
      <c r="B458" s="3"/>
      <c r="C458" s="3" t="s">
        <v>7877</v>
      </c>
      <c r="D458" s="4">
        <v>42835</v>
      </c>
      <c r="E458" s="3" t="s">
        <v>9328</v>
      </c>
      <c r="F458" s="3" t="s">
        <v>4761</v>
      </c>
      <c r="G458" s="3" t="s">
        <v>7876</v>
      </c>
      <c r="H458" s="3" t="s">
        <v>3382</v>
      </c>
      <c r="I458" s="3" t="s">
        <v>7875</v>
      </c>
      <c r="J458" s="3" t="s">
        <v>6</v>
      </c>
      <c r="K458" s="3" t="s">
        <v>184</v>
      </c>
      <c r="L458" s="3"/>
      <c r="M458" s="3"/>
      <c r="N458" s="3" t="s">
        <v>75</v>
      </c>
      <c r="O458" s="3">
        <v>1760</v>
      </c>
      <c r="P458" s="3">
        <v>8000000</v>
      </c>
      <c r="Q458" s="3">
        <v>8000000</v>
      </c>
      <c r="R458" s="3"/>
      <c r="S458" s="3">
        <v>403</v>
      </c>
      <c r="T458" s="3">
        <f t="shared" si="7"/>
        <v>0</v>
      </c>
      <c r="U458" s="3">
        <f>VLOOKUP(A458,[1]BD_REVISAR!$A$2:$U$2778,21,0)</f>
        <v>1</v>
      </c>
    </row>
    <row r="459" spans="1:21" x14ac:dyDescent="0.25">
      <c r="A459" s="3" t="s">
        <v>7874</v>
      </c>
      <c r="B459" s="3"/>
      <c r="C459" s="3" t="s">
        <v>7873</v>
      </c>
      <c r="D459" s="4">
        <v>42835</v>
      </c>
      <c r="E459" s="3" t="s">
        <v>9328</v>
      </c>
      <c r="F459" s="3" t="s">
        <v>4761</v>
      </c>
      <c r="G459" s="3" t="s">
        <v>7872</v>
      </c>
      <c r="H459" s="3" t="s">
        <v>937</v>
      </c>
      <c r="I459" s="3" t="s">
        <v>7871</v>
      </c>
      <c r="J459" s="3" t="s">
        <v>3475</v>
      </c>
      <c r="K459" s="3" t="s">
        <v>87</v>
      </c>
      <c r="L459" s="3"/>
      <c r="M459" s="3"/>
      <c r="N459" s="3" t="s">
        <v>133</v>
      </c>
      <c r="O459" s="3"/>
      <c r="P459" s="3">
        <v>16800000</v>
      </c>
      <c r="Q459" s="3"/>
      <c r="R459" s="3"/>
      <c r="S459" s="3">
        <v>0</v>
      </c>
      <c r="T459" s="3">
        <f t="shared" si="7"/>
        <v>0</v>
      </c>
      <c r="U459" s="3">
        <f>VLOOKUP(A459,[1]BD_REVISAR!$A$2:$U$2778,21,0)</f>
        <v>0</v>
      </c>
    </row>
    <row r="460" spans="1:21" x14ac:dyDescent="0.25">
      <c r="A460" s="3" t="s">
        <v>7870</v>
      </c>
      <c r="B460" s="3"/>
      <c r="C460" s="3" t="s">
        <v>7869</v>
      </c>
      <c r="D460" s="4">
        <v>42837</v>
      </c>
      <c r="E460" s="3" t="s">
        <v>9328</v>
      </c>
      <c r="F460" s="3" t="s">
        <v>4761</v>
      </c>
      <c r="G460" s="3" t="s">
        <v>7868</v>
      </c>
      <c r="H460" s="3" t="s">
        <v>6511</v>
      </c>
      <c r="I460" s="3" t="s">
        <v>7867</v>
      </c>
      <c r="J460" s="3" t="s">
        <v>6</v>
      </c>
      <c r="K460" s="3" t="s">
        <v>184</v>
      </c>
      <c r="L460" s="3"/>
      <c r="M460" s="3"/>
      <c r="N460" s="3" t="s">
        <v>75</v>
      </c>
      <c r="O460" s="3">
        <v>1757</v>
      </c>
      <c r="P460" s="3">
        <v>12000000</v>
      </c>
      <c r="Q460" s="3">
        <v>12000000</v>
      </c>
      <c r="R460" s="3"/>
      <c r="S460" s="3">
        <v>7600</v>
      </c>
      <c r="T460" s="3">
        <f t="shared" si="7"/>
        <v>0</v>
      </c>
      <c r="U460" s="3">
        <f>VLOOKUP(A460,[1]BD_REVISAR!$A$2:$U$2778,21,0)</f>
        <v>1</v>
      </c>
    </row>
    <row r="461" spans="1:21" x14ac:dyDescent="0.25">
      <c r="A461" s="3" t="s">
        <v>7866</v>
      </c>
      <c r="B461" s="3"/>
      <c r="C461" s="3" t="s">
        <v>7865</v>
      </c>
      <c r="D461" s="4">
        <v>42843</v>
      </c>
      <c r="E461" s="3" t="s">
        <v>9328</v>
      </c>
      <c r="F461" s="3" t="s">
        <v>4761</v>
      </c>
      <c r="G461" s="3" t="s">
        <v>806</v>
      </c>
      <c r="H461" s="3" t="s">
        <v>6223</v>
      </c>
      <c r="I461" s="3" t="s">
        <v>7864</v>
      </c>
      <c r="J461" s="3" t="s">
        <v>20</v>
      </c>
      <c r="K461" s="3" t="s">
        <v>606</v>
      </c>
      <c r="L461" s="3"/>
      <c r="M461" s="3"/>
      <c r="N461" s="3" t="s">
        <v>75</v>
      </c>
      <c r="O461" s="3">
        <v>1720</v>
      </c>
      <c r="P461" s="3">
        <v>739794912</v>
      </c>
      <c r="Q461" s="3">
        <v>739794912</v>
      </c>
      <c r="R461" s="3"/>
      <c r="S461" s="3">
        <v>0</v>
      </c>
      <c r="T461" s="3">
        <f t="shared" si="7"/>
        <v>0</v>
      </c>
      <c r="U461" s="3">
        <f>VLOOKUP(A461,[1]BD_REVISAR!$A$2:$U$2778,21,0)</f>
        <v>1</v>
      </c>
    </row>
    <row r="462" spans="1:21" x14ac:dyDescent="0.25">
      <c r="A462" s="3" t="s">
        <v>7863</v>
      </c>
      <c r="B462" s="3"/>
      <c r="C462" s="3" t="s">
        <v>7862</v>
      </c>
      <c r="D462" s="4">
        <v>42843</v>
      </c>
      <c r="E462" s="3" t="s">
        <v>9328</v>
      </c>
      <c r="F462" s="3" t="s">
        <v>4761</v>
      </c>
      <c r="G462" s="3" t="s">
        <v>5522</v>
      </c>
      <c r="H462" s="3" t="s">
        <v>7861</v>
      </c>
      <c r="I462" s="3" t="s">
        <v>7860</v>
      </c>
      <c r="J462" s="3" t="s">
        <v>6</v>
      </c>
      <c r="K462" s="3" t="s">
        <v>198</v>
      </c>
      <c r="L462" s="3"/>
      <c r="M462" s="3"/>
      <c r="N462" s="3" t="s">
        <v>133</v>
      </c>
      <c r="O462" s="3"/>
      <c r="P462" s="3">
        <v>46767000</v>
      </c>
      <c r="Q462" s="3"/>
      <c r="R462" s="3"/>
      <c r="S462" s="3">
        <v>9200</v>
      </c>
      <c r="T462" s="3">
        <f t="shared" si="7"/>
        <v>0</v>
      </c>
      <c r="U462" s="3">
        <f>VLOOKUP(A462,[1]BD_REVISAR!$A$2:$U$2778,21,0)</f>
        <v>0</v>
      </c>
    </row>
    <row r="463" spans="1:21" x14ac:dyDescent="0.25">
      <c r="A463" s="3" t="s">
        <v>7859</v>
      </c>
      <c r="B463" s="3"/>
      <c r="C463" s="3" t="s">
        <v>7858</v>
      </c>
      <c r="D463" s="4">
        <v>42844</v>
      </c>
      <c r="E463" s="3" t="s">
        <v>9328</v>
      </c>
      <c r="F463" s="3" t="s">
        <v>4761</v>
      </c>
      <c r="G463" s="3" t="s">
        <v>1552</v>
      </c>
      <c r="H463" s="3" t="s">
        <v>1633</v>
      </c>
      <c r="I463" s="3" t="s">
        <v>7857</v>
      </c>
      <c r="J463" s="3" t="s">
        <v>1</v>
      </c>
      <c r="K463" s="3" t="s">
        <v>87</v>
      </c>
      <c r="L463" s="3"/>
      <c r="M463" s="3"/>
      <c r="N463" s="3" t="s">
        <v>133</v>
      </c>
      <c r="O463" s="3"/>
      <c r="P463" s="3">
        <v>732441570</v>
      </c>
      <c r="Q463" s="3"/>
      <c r="R463" s="3"/>
      <c r="S463" s="3">
        <v>5760</v>
      </c>
      <c r="T463" s="3">
        <f t="shared" si="7"/>
        <v>0</v>
      </c>
      <c r="U463" s="3">
        <f>VLOOKUP(A463,[1]BD_REVISAR!$A$2:$U$2778,21,0)</f>
        <v>0</v>
      </c>
    </row>
    <row r="464" spans="1:21" x14ac:dyDescent="0.25">
      <c r="A464" s="3" t="s">
        <v>7856</v>
      </c>
      <c r="B464" s="3"/>
      <c r="C464" s="3" t="s">
        <v>7855</v>
      </c>
      <c r="D464" s="4">
        <v>42849</v>
      </c>
      <c r="E464" s="3" t="s">
        <v>9328</v>
      </c>
      <c r="F464" s="3" t="s">
        <v>4761</v>
      </c>
      <c r="G464" s="3" t="s">
        <v>1810</v>
      </c>
      <c r="H464" s="3" t="s">
        <v>7854</v>
      </c>
      <c r="I464" s="3" t="s">
        <v>7853</v>
      </c>
      <c r="J464" s="3" t="s">
        <v>20</v>
      </c>
      <c r="K464" s="3" t="s">
        <v>440</v>
      </c>
      <c r="L464" s="3"/>
      <c r="M464" s="3"/>
      <c r="N464" s="3" t="s">
        <v>133</v>
      </c>
      <c r="O464" s="3"/>
      <c r="P464" s="3">
        <v>206921894</v>
      </c>
      <c r="Q464" s="3"/>
      <c r="R464" s="3"/>
      <c r="S464" s="3">
        <v>3200</v>
      </c>
      <c r="T464" s="3">
        <f t="shared" si="7"/>
        <v>0</v>
      </c>
      <c r="U464" s="3">
        <f>VLOOKUP(A464,[1]BD_REVISAR!$A$2:$U$2778,21,0)</f>
        <v>0</v>
      </c>
    </row>
    <row r="465" spans="1:21" x14ac:dyDescent="0.25">
      <c r="A465" s="3" t="s">
        <v>7852</v>
      </c>
      <c r="B465" s="3"/>
      <c r="C465" s="3" t="s">
        <v>7851</v>
      </c>
      <c r="D465" s="4">
        <v>42850</v>
      </c>
      <c r="E465" s="3" t="s">
        <v>9328</v>
      </c>
      <c r="F465" s="3" t="s">
        <v>4761</v>
      </c>
      <c r="G465" s="3" t="s">
        <v>7850</v>
      </c>
      <c r="H465" s="3" t="s">
        <v>7849</v>
      </c>
      <c r="I465" s="3" t="s">
        <v>7848</v>
      </c>
      <c r="J465" s="3" t="s">
        <v>6</v>
      </c>
      <c r="K465" s="3" t="s">
        <v>184</v>
      </c>
      <c r="L465" s="3"/>
      <c r="M465" s="3"/>
      <c r="N465" s="3" t="s">
        <v>133</v>
      </c>
      <c r="O465" s="3"/>
      <c r="P465" s="3">
        <v>25000000</v>
      </c>
      <c r="Q465" s="3"/>
      <c r="R465" s="3"/>
      <c r="S465" s="3">
        <v>11868</v>
      </c>
      <c r="T465" s="3">
        <f t="shared" si="7"/>
        <v>0</v>
      </c>
      <c r="U465" s="3">
        <f>VLOOKUP(A465,[1]BD_REVISAR!$A$2:$U$2778,21,0)</f>
        <v>0</v>
      </c>
    </row>
    <row r="466" spans="1:21" x14ac:dyDescent="0.25">
      <c r="A466" s="3" t="s">
        <v>7847</v>
      </c>
      <c r="B466" s="3"/>
      <c r="C466" s="3" t="s">
        <v>7248</v>
      </c>
      <c r="D466" s="4">
        <v>42852</v>
      </c>
      <c r="E466" s="3" t="s">
        <v>9328</v>
      </c>
      <c r="F466" s="3" t="s">
        <v>4761</v>
      </c>
      <c r="G466" s="3" t="s">
        <v>421</v>
      </c>
      <c r="H466" s="3" t="s">
        <v>7689</v>
      </c>
      <c r="I466" s="3" t="s">
        <v>7688</v>
      </c>
      <c r="J466" s="3" t="s">
        <v>20</v>
      </c>
      <c r="K466" s="3" t="s">
        <v>184</v>
      </c>
      <c r="L466" s="3"/>
      <c r="M466" s="3"/>
      <c r="N466" s="3" t="s">
        <v>133</v>
      </c>
      <c r="O466" s="3">
        <v>1723</v>
      </c>
      <c r="P466" s="3">
        <v>386357971</v>
      </c>
      <c r="Q466" s="3"/>
      <c r="R466" s="3"/>
      <c r="S466" s="3">
        <v>0</v>
      </c>
      <c r="T466" s="3">
        <f t="shared" si="7"/>
        <v>0</v>
      </c>
      <c r="U466" s="3">
        <f>VLOOKUP(A466,[1]BD_REVISAR!$A$2:$U$2778,21,0)</f>
        <v>0</v>
      </c>
    </row>
    <row r="467" spans="1:21" x14ac:dyDescent="0.25">
      <c r="A467" s="3" t="s">
        <v>7846</v>
      </c>
      <c r="B467" s="3"/>
      <c r="C467" s="3" t="s">
        <v>7845</v>
      </c>
      <c r="D467" s="4">
        <v>42853</v>
      </c>
      <c r="E467" s="3" t="s">
        <v>9328</v>
      </c>
      <c r="F467" s="3" t="s">
        <v>4761</v>
      </c>
      <c r="G467" s="3" t="s">
        <v>7844</v>
      </c>
      <c r="H467" s="3" t="s">
        <v>7773</v>
      </c>
      <c r="I467" s="3" t="s">
        <v>7843</v>
      </c>
      <c r="J467" s="3" t="s">
        <v>1</v>
      </c>
      <c r="K467" s="3" t="s">
        <v>198</v>
      </c>
      <c r="L467" s="3"/>
      <c r="M467" s="3"/>
      <c r="N467" s="3" t="s">
        <v>133</v>
      </c>
      <c r="O467" s="3"/>
      <c r="P467" s="3">
        <v>936702731</v>
      </c>
      <c r="Q467" s="3"/>
      <c r="R467" s="3"/>
      <c r="S467" s="3"/>
      <c r="T467" s="3">
        <f t="shared" si="7"/>
        <v>0</v>
      </c>
      <c r="U467" s="3">
        <f>VLOOKUP(A467,[1]BD_REVISAR!$A$2:$U$2778,21,0)</f>
        <v>0</v>
      </c>
    </row>
    <row r="468" spans="1:21" x14ac:dyDescent="0.25">
      <c r="A468" s="3" t="s">
        <v>7842</v>
      </c>
      <c r="B468" s="3"/>
      <c r="C468" s="3" t="s">
        <v>7841</v>
      </c>
      <c r="D468" s="4">
        <v>42853</v>
      </c>
      <c r="E468" s="3" t="s">
        <v>9328</v>
      </c>
      <c r="F468" s="3" t="s">
        <v>4761</v>
      </c>
      <c r="G468" s="3" t="s">
        <v>2426</v>
      </c>
      <c r="H468" s="3" t="s">
        <v>7840</v>
      </c>
      <c r="I468" s="3" t="s">
        <v>7839</v>
      </c>
      <c r="J468" s="3" t="s">
        <v>20</v>
      </c>
      <c r="K468" s="3" t="s">
        <v>124</v>
      </c>
      <c r="L468" s="3"/>
      <c r="M468" s="3"/>
      <c r="N468" s="3" t="s">
        <v>75</v>
      </c>
      <c r="O468" s="3">
        <v>1759</v>
      </c>
      <c r="P468" s="3">
        <v>71967600</v>
      </c>
      <c r="Q468" s="3">
        <v>71967600</v>
      </c>
      <c r="R468" s="3"/>
      <c r="S468" s="3"/>
      <c r="T468" s="3">
        <f t="shared" si="7"/>
        <v>0</v>
      </c>
      <c r="U468" s="3">
        <f>VLOOKUP(A468,[1]BD_REVISAR!$A$2:$U$2778,21,0)</f>
        <v>1</v>
      </c>
    </row>
    <row r="469" spans="1:21" x14ac:dyDescent="0.25">
      <c r="A469" s="3" t="s">
        <v>7838</v>
      </c>
      <c r="B469" s="3"/>
      <c r="C469" s="3" t="s">
        <v>7837</v>
      </c>
      <c r="D469" s="4">
        <v>42829</v>
      </c>
      <c r="E469" s="3" t="s">
        <v>9328</v>
      </c>
      <c r="F469" s="3" t="s">
        <v>4761</v>
      </c>
      <c r="G469" s="3" t="s">
        <v>839</v>
      </c>
      <c r="H469" s="3" t="s">
        <v>7833</v>
      </c>
      <c r="I469" s="3" t="s">
        <v>7836</v>
      </c>
      <c r="J469" s="3" t="s">
        <v>20</v>
      </c>
      <c r="K469" s="3" t="s">
        <v>440</v>
      </c>
      <c r="L469" s="3"/>
      <c r="M469" s="3"/>
      <c r="N469" s="3" t="s">
        <v>75</v>
      </c>
      <c r="O469" s="3">
        <v>1676</v>
      </c>
      <c r="P469" s="3">
        <v>28409835</v>
      </c>
      <c r="Q469" s="3">
        <v>28409835</v>
      </c>
      <c r="R469" s="3"/>
      <c r="S469" s="3"/>
      <c r="T469" s="3">
        <f t="shared" si="7"/>
        <v>0</v>
      </c>
      <c r="U469" s="3">
        <f>VLOOKUP(A469,[1]BD_REVISAR!$A$2:$U$2778,21,0)</f>
        <v>1</v>
      </c>
    </row>
    <row r="470" spans="1:21" x14ac:dyDescent="0.25">
      <c r="A470" s="3" t="s">
        <v>7835</v>
      </c>
      <c r="B470" s="3"/>
      <c r="C470" s="3" t="s">
        <v>7834</v>
      </c>
      <c r="D470" s="4">
        <v>42829</v>
      </c>
      <c r="E470" s="3" t="s">
        <v>9328</v>
      </c>
      <c r="F470" s="3" t="s">
        <v>4761</v>
      </c>
      <c r="G470" s="3" t="s">
        <v>839</v>
      </c>
      <c r="H470" s="3" t="s">
        <v>7833</v>
      </c>
      <c r="I470" s="3" t="s">
        <v>7832</v>
      </c>
      <c r="J470" s="3" t="s">
        <v>20</v>
      </c>
      <c r="K470" s="3" t="s">
        <v>440</v>
      </c>
      <c r="L470" s="3"/>
      <c r="M470" s="3"/>
      <c r="N470" s="3" t="s">
        <v>75</v>
      </c>
      <c r="O470" s="3">
        <v>1676</v>
      </c>
      <c r="P470" s="3">
        <v>19000000</v>
      </c>
      <c r="Q470" s="3">
        <v>19000000</v>
      </c>
      <c r="R470" s="3"/>
      <c r="S470" s="3"/>
      <c r="T470" s="3">
        <f t="shared" si="7"/>
        <v>0</v>
      </c>
      <c r="U470" s="3">
        <f>VLOOKUP(A470,[1]BD_REVISAR!$A$2:$U$2778,21,0)</f>
        <v>1</v>
      </c>
    </row>
    <row r="471" spans="1:21" x14ac:dyDescent="0.25">
      <c r="A471" s="3" t="s">
        <v>7831</v>
      </c>
      <c r="B471" s="3"/>
      <c r="C471" s="3" t="s">
        <v>7830</v>
      </c>
      <c r="D471" s="4">
        <v>42835</v>
      </c>
      <c r="E471" s="3" t="s">
        <v>9328</v>
      </c>
      <c r="F471" s="3" t="s">
        <v>4761</v>
      </c>
      <c r="G471" s="3" t="s">
        <v>4734</v>
      </c>
      <c r="H471" s="3" t="s">
        <v>6561</v>
      </c>
      <c r="I471" s="3" t="s">
        <v>4732</v>
      </c>
      <c r="J471" s="3" t="s">
        <v>20</v>
      </c>
      <c r="K471" s="3" t="s">
        <v>184</v>
      </c>
      <c r="L471" s="3"/>
      <c r="M471" s="3"/>
      <c r="N471" s="3" t="s">
        <v>75</v>
      </c>
      <c r="O471" s="3">
        <v>1579</v>
      </c>
      <c r="P471" s="3">
        <v>3175728</v>
      </c>
      <c r="Q471" s="3">
        <v>3175728</v>
      </c>
      <c r="R471" s="3"/>
      <c r="S471" s="3"/>
      <c r="T471" s="3">
        <f t="shared" si="7"/>
        <v>0</v>
      </c>
      <c r="U471" s="3">
        <f>VLOOKUP(A471,[1]BD_REVISAR!$A$2:$U$2778,21,0)</f>
        <v>1</v>
      </c>
    </row>
    <row r="472" spans="1:21" x14ac:dyDescent="0.25">
      <c r="A472" s="3" t="s">
        <v>7829</v>
      </c>
      <c r="B472" s="3"/>
      <c r="C472" s="3" t="s">
        <v>7828</v>
      </c>
      <c r="D472" s="4">
        <v>42845</v>
      </c>
      <c r="E472" s="3" t="s">
        <v>9328</v>
      </c>
      <c r="F472" s="3" t="s">
        <v>4761</v>
      </c>
      <c r="G472" s="3" t="s">
        <v>380</v>
      </c>
      <c r="H472" s="3" t="s">
        <v>7827</v>
      </c>
      <c r="I472" s="3" t="s">
        <v>7826</v>
      </c>
      <c r="J472" s="3" t="s">
        <v>20</v>
      </c>
      <c r="K472" s="3" t="s">
        <v>150</v>
      </c>
      <c r="L472" s="3"/>
      <c r="M472" s="3"/>
      <c r="N472" s="3" t="s">
        <v>75</v>
      </c>
      <c r="O472" s="3">
        <v>1663</v>
      </c>
      <c r="P472" s="3">
        <v>203326113</v>
      </c>
      <c r="Q472" s="3">
        <v>203326113</v>
      </c>
      <c r="R472" s="3"/>
      <c r="S472" s="3"/>
      <c r="T472" s="3">
        <f t="shared" si="7"/>
        <v>0</v>
      </c>
      <c r="U472" s="3">
        <f>VLOOKUP(A472,[1]BD_REVISAR!$A$2:$U$2778,21,0)</f>
        <v>1</v>
      </c>
    </row>
    <row r="473" spans="1:21" x14ac:dyDescent="0.25">
      <c r="A473" s="3" t="s">
        <v>7825</v>
      </c>
      <c r="B473" s="3"/>
      <c r="C473" s="3" t="s">
        <v>7824</v>
      </c>
      <c r="D473" s="4">
        <v>42849</v>
      </c>
      <c r="E473" s="3" t="s">
        <v>9328</v>
      </c>
      <c r="F473" s="3" t="s">
        <v>4761</v>
      </c>
      <c r="G473" s="3" t="s">
        <v>7823</v>
      </c>
      <c r="H473" s="3" t="s">
        <v>7501</v>
      </c>
      <c r="I473" s="3" t="s">
        <v>7822</v>
      </c>
      <c r="J473" s="3" t="s">
        <v>20</v>
      </c>
      <c r="K473" s="3" t="s">
        <v>150</v>
      </c>
      <c r="L473" s="3"/>
      <c r="M473" s="3"/>
      <c r="N473" s="3" t="s">
        <v>133</v>
      </c>
      <c r="O473" s="3"/>
      <c r="P473" s="3">
        <v>10376228</v>
      </c>
      <c r="Q473" s="3"/>
      <c r="R473" s="3"/>
      <c r="S473" s="3"/>
      <c r="T473" s="3">
        <f t="shared" si="7"/>
        <v>0</v>
      </c>
      <c r="U473" s="3">
        <f>VLOOKUP(A473,[1]BD_REVISAR!$A$2:$U$2778,21,0)</f>
        <v>0</v>
      </c>
    </row>
    <row r="474" spans="1:21" x14ac:dyDescent="0.25">
      <c r="A474" s="3" t="s">
        <v>7821</v>
      </c>
      <c r="B474" s="3"/>
      <c r="C474" s="3" t="s">
        <v>7820</v>
      </c>
      <c r="D474" s="4">
        <v>42849</v>
      </c>
      <c r="E474" s="3" t="s">
        <v>9328</v>
      </c>
      <c r="F474" s="3" t="s">
        <v>4761</v>
      </c>
      <c r="G474" s="3" t="s">
        <v>5471</v>
      </c>
      <c r="H474" s="3" t="s">
        <v>6271</v>
      </c>
      <c r="I474" s="3" t="s">
        <v>7819</v>
      </c>
      <c r="J474" s="3" t="s">
        <v>20</v>
      </c>
      <c r="K474" s="3" t="s">
        <v>150</v>
      </c>
      <c r="L474" s="3"/>
      <c r="M474" s="3"/>
      <c r="N474" s="3" t="s">
        <v>75</v>
      </c>
      <c r="O474" s="3">
        <v>1690</v>
      </c>
      <c r="P474" s="3">
        <v>43404438</v>
      </c>
      <c r="Q474" s="3">
        <v>43404438</v>
      </c>
      <c r="R474" s="3"/>
      <c r="S474" s="3"/>
      <c r="T474" s="3">
        <f t="shared" si="7"/>
        <v>0</v>
      </c>
      <c r="U474" s="3">
        <f>VLOOKUP(A474,[1]BD_REVISAR!$A$2:$U$2778,21,0)</f>
        <v>1</v>
      </c>
    </row>
    <row r="475" spans="1:21" x14ac:dyDescent="0.25">
      <c r="A475" s="3" t="s">
        <v>7818</v>
      </c>
      <c r="B475" s="3"/>
      <c r="C475" s="3" t="s">
        <v>7817</v>
      </c>
      <c r="D475" s="4">
        <v>42851</v>
      </c>
      <c r="E475" s="3" t="s">
        <v>9328</v>
      </c>
      <c r="F475" s="3" t="s">
        <v>4761</v>
      </c>
      <c r="G475" s="3" t="s">
        <v>7816</v>
      </c>
      <c r="H475" s="3" t="s">
        <v>7815</v>
      </c>
      <c r="I475" s="3" t="s">
        <v>6344</v>
      </c>
      <c r="J475" s="3" t="s">
        <v>20</v>
      </c>
      <c r="K475" s="3" t="s">
        <v>192</v>
      </c>
      <c r="L475" s="3"/>
      <c r="M475" s="3"/>
      <c r="N475" s="3" t="s">
        <v>75</v>
      </c>
      <c r="O475" s="3">
        <v>1434</v>
      </c>
      <c r="P475" s="3">
        <v>74080468</v>
      </c>
      <c r="Q475" s="3">
        <v>74080468</v>
      </c>
      <c r="R475" s="3"/>
      <c r="S475" s="3"/>
      <c r="T475" s="3">
        <f t="shared" si="7"/>
        <v>0</v>
      </c>
      <c r="U475" s="3">
        <f>VLOOKUP(A475,[1]BD_REVISAR!$A$2:$U$2778,21,0)</f>
        <v>1</v>
      </c>
    </row>
    <row r="476" spans="1:21" x14ac:dyDescent="0.25">
      <c r="A476" s="3" t="s">
        <v>7814</v>
      </c>
      <c r="B476" s="3"/>
      <c r="C476" s="3" t="s">
        <v>7813</v>
      </c>
      <c r="D476" s="4">
        <v>42859</v>
      </c>
      <c r="E476" s="3" t="s">
        <v>9328</v>
      </c>
      <c r="F476" s="3" t="s">
        <v>4761</v>
      </c>
      <c r="G476" s="3" t="s">
        <v>7680</v>
      </c>
      <c r="H476" s="3" t="s">
        <v>7679</v>
      </c>
      <c r="I476" s="3" t="s">
        <v>7812</v>
      </c>
      <c r="J476" s="3" t="s">
        <v>6</v>
      </c>
      <c r="K476" s="3" t="s">
        <v>15</v>
      </c>
      <c r="L476" s="3"/>
      <c r="M476" s="3"/>
      <c r="N476" s="3" t="s">
        <v>75</v>
      </c>
      <c r="O476" s="3">
        <v>1762</v>
      </c>
      <c r="P476" s="3">
        <v>6500000</v>
      </c>
      <c r="Q476" s="3">
        <v>6500000</v>
      </c>
      <c r="R476" s="3"/>
      <c r="S476" s="3"/>
      <c r="T476" s="3">
        <f t="shared" si="7"/>
        <v>0</v>
      </c>
      <c r="U476" s="3">
        <f>VLOOKUP(A476,[1]BD_REVISAR!$A$2:$U$2778,21,0)</f>
        <v>1</v>
      </c>
    </row>
    <row r="477" spans="1:21" x14ac:dyDescent="0.25">
      <c r="A477" s="3" t="s">
        <v>7811</v>
      </c>
      <c r="B477" s="3"/>
      <c r="C477" s="3" t="s">
        <v>7810</v>
      </c>
      <c r="D477" s="4">
        <v>42860</v>
      </c>
      <c r="E477" s="3" t="s">
        <v>9328</v>
      </c>
      <c r="F477" s="3" t="s">
        <v>4761</v>
      </c>
      <c r="G477" s="3" t="s">
        <v>7809</v>
      </c>
      <c r="H477" s="3" t="s">
        <v>7808</v>
      </c>
      <c r="I477" s="3" t="s">
        <v>7807</v>
      </c>
      <c r="J477" s="3" t="s">
        <v>6</v>
      </c>
      <c r="K477" s="3" t="s">
        <v>124</v>
      </c>
      <c r="L477" s="3"/>
      <c r="M477" s="3"/>
      <c r="N477" s="3" t="s">
        <v>133</v>
      </c>
      <c r="O477" s="3"/>
      <c r="P477" s="3">
        <v>52100000</v>
      </c>
      <c r="Q477" s="3"/>
      <c r="R477" s="3"/>
      <c r="S477" s="3">
        <v>20000</v>
      </c>
      <c r="T477" s="3">
        <f t="shared" si="7"/>
        <v>0</v>
      </c>
      <c r="U477" s="3">
        <f>VLOOKUP(A477,[1]BD_REVISAR!$A$2:$U$2778,21,0)</f>
        <v>0</v>
      </c>
    </row>
    <row r="478" spans="1:21" x14ac:dyDescent="0.25">
      <c r="A478" s="3" t="s">
        <v>7806</v>
      </c>
      <c r="B478" s="3"/>
      <c r="C478" s="3" t="s">
        <v>7805</v>
      </c>
      <c r="D478" s="4">
        <v>42860</v>
      </c>
      <c r="E478" s="3" t="s">
        <v>9328</v>
      </c>
      <c r="F478" s="3" t="s">
        <v>4761</v>
      </c>
      <c r="G478" s="3"/>
      <c r="H478" s="3"/>
      <c r="I478" s="3" t="s">
        <v>7804</v>
      </c>
      <c r="J478" s="3" t="s">
        <v>6</v>
      </c>
      <c r="K478" s="3" t="s">
        <v>124</v>
      </c>
      <c r="L478" s="3"/>
      <c r="M478" s="3"/>
      <c r="N478" s="3" t="s">
        <v>133</v>
      </c>
      <c r="O478" s="3"/>
      <c r="P478" s="3">
        <v>38700000</v>
      </c>
      <c r="Q478" s="3"/>
      <c r="R478" s="3"/>
      <c r="S478" s="3">
        <v>5959</v>
      </c>
      <c r="T478" s="3">
        <f t="shared" si="7"/>
        <v>1</v>
      </c>
      <c r="U478" s="3">
        <f>VLOOKUP(A478,[1]BD_REVISAR!$A$2:$U$2778,21,0)</f>
        <v>0</v>
      </c>
    </row>
    <row r="479" spans="1:21" x14ac:dyDescent="0.25">
      <c r="A479" s="3" t="s">
        <v>7803</v>
      </c>
      <c r="B479" s="3"/>
      <c r="C479" s="3" t="s">
        <v>7802</v>
      </c>
      <c r="D479" s="4">
        <v>42860</v>
      </c>
      <c r="E479" s="3" t="s">
        <v>9328</v>
      </c>
      <c r="F479" s="3" t="s">
        <v>4761</v>
      </c>
      <c r="G479" s="3" t="s">
        <v>806</v>
      </c>
      <c r="H479" s="3" t="s">
        <v>6223</v>
      </c>
      <c r="I479" s="3" t="s">
        <v>7801</v>
      </c>
      <c r="J479" s="3" t="s">
        <v>20</v>
      </c>
      <c r="K479" s="3" t="s">
        <v>606</v>
      </c>
      <c r="L479" s="3"/>
      <c r="M479" s="3"/>
      <c r="N479" s="3" t="s">
        <v>75</v>
      </c>
      <c r="O479" s="3">
        <v>1720</v>
      </c>
      <c r="P479" s="3">
        <v>236709395</v>
      </c>
      <c r="Q479" s="3">
        <v>236709395</v>
      </c>
      <c r="R479" s="3"/>
      <c r="S479" s="3">
        <v>0</v>
      </c>
      <c r="T479" s="3">
        <f t="shared" si="7"/>
        <v>0</v>
      </c>
      <c r="U479" s="3">
        <f>VLOOKUP(A479,[1]BD_REVISAR!$A$2:$U$2778,21,0)</f>
        <v>1</v>
      </c>
    </row>
    <row r="480" spans="1:21" x14ac:dyDescent="0.25">
      <c r="A480" s="3" t="s">
        <v>7800</v>
      </c>
      <c r="B480" s="3"/>
      <c r="C480" s="3" t="s">
        <v>7799</v>
      </c>
      <c r="D480" s="4">
        <v>42860</v>
      </c>
      <c r="E480" s="3" t="s">
        <v>9328</v>
      </c>
      <c r="F480" s="3" t="s">
        <v>4761</v>
      </c>
      <c r="G480" s="3" t="s">
        <v>421</v>
      </c>
      <c r="H480" s="3" t="s">
        <v>6009</v>
      </c>
      <c r="I480" s="3" t="s">
        <v>7798</v>
      </c>
      <c r="J480" s="3" t="s">
        <v>3475</v>
      </c>
      <c r="K480" s="3" t="s">
        <v>184</v>
      </c>
      <c r="L480" s="3"/>
      <c r="M480" s="3"/>
      <c r="N480" s="3" t="s">
        <v>75</v>
      </c>
      <c r="O480" s="3">
        <v>1723</v>
      </c>
      <c r="P480" s="3">
        <v>17334818</v>
      </c>
      <c r="Q480" s="3">
        <v>17334818</v>
      </c>
      <c r="R480" s="3"/>
      <c r="S480" s="3">
        <v>0</v>
      </c>
      <c r="T480" s="3">
        <f t="shared" si="7"/>
        <v>0</v>
      </c>
      <c r="U480" s="3">
        <f>VLOOKUP(A480,[1]BD_REVISAR!$A$2:$U$2778,21,0)</f>
        <v>1</v>
      </c>
    </row>
    <row r="481" spans="1:21" x14ac:dyDescent="0.25">
      <c r="A481" s="3" t="s">
        <v>7797</v>
      </c>
      <c r="B481" s="3"/>
      <c r="C481" s="3" t="s">
        <v>7796</v>
      </c>
      <c r="D481" s="4">
        <v>42865</v>
      </c>
      <c r="E481" s="3" t="s">
        <v>9328</v>
      </c>
      <c r="F481" s="3" t="s">
        <v>4761</v>
      </c>
      <c r="G481" s="3" t="s">
        <v>7795</v>
      </c>
      <c r="H481" s="3" t="s">
        <v>7794</v>
      </c>
      <c r="I481" s="3" t="s">
        <v>7793</v>
      </c>
      <c r="J481" s="3" t="s">
        <v>6</v>
      </c>
      <c r="K481" s="3" t="s">
        <v>192</v>
      </c>
      <c r="L481" s="3"/>
      <c r="M481" s="3"/>
      <c r="N481" s="3" t="s">
        <v>75</v>
      </c>
      <c r="O481" s="3">
        <v>1770</v>
      </c>
      <c r="P481" s="3">
        <v>32800000</v>
      </c>
      <c r="Q481" s="3">
        <v>32800000</v>
      </c>
      <c r="R481" s="3"/>
      <c r="S481" s="3"/>
      <c r="T481" s="3">
        <f t="shared" si="7"/>
        <v>0</v>
      </c>
      <c r="U481" s="3">
        <f>VLOOKUP(A481,[1]BD_REVISAR!$A$2:$U$2778,21,0)</f>
        <v>1</v>
      </c>
    </row>
    <row r="482" spans="1:21" x14ac:dyDescent="0.25">
      <c r="A482" s="3" t="s">
        <v>7792</v>
      </c>
      <c r="B482" s="3"/>
      <c r="C482" s="3" t="s">
        <v>7791</v>
      </c>
      <c r="D482" s="4">
        <v>42865</v>
      </c>
      <c r="E482" s="3" t="s">
        <v>9328</v>
      </c>
      <c r="F482" s="3" t="s">
        <v>4761</v>
      </c>
      <c r="G482" s="3"/>
      <c r="H482" s="3"/>
      <c r="I482" s="3" t="s">
        <v>7790</v>
      </c>
      <c r="J482" s="3" t="s">
        <v>6</v>
      </c>
      <c r="K482" s="3" t="s">
        <v>192</v>
      </c>
      <c r="L482" s="3"/>
      <c r="M482" s="3"/>
      <c r="N482" s="3" t="s">
        <v>133</v>
      </c>
      <c r="O482" s="3"/>
      <c r="P482" s="3">
        <v>55700000</v>
      </c>
      <c r="Q482" s="3"/>
      <c r="R482" s="3"/>
      <c r="S482" s="3"/>
      <c r="T482" s="3">
        <f t="shared" si="7"/>
        <v>1</v>
      </c>
      <c r="U482" s="3">
        <f>VLOOKUP(A482,[1]BD_REVISAR!$A$2:$U$2778,21,0)</f>
        <v>0</v>
      </c>
    </row>
    <row r="483" spans="1:21" x14ac:dyDescent="0.25">
      <c r="A483" s="3" t="s">
        <v>7789</v>
      </c>
      <c r="B483" s="3"/>
      <c r="C483" s="3" t="s">
        <v>7788</v>
      </c>
      <c r="D483" s="4">
        <v>42867</v>
      </c>
      <c r="E483" s="3" t="s">
        <v>9328</v>
      </c>
      <c r="F483" s="3" t="s">
        <v>4761</v>
      </c>
      <c r="G483" s="3" t="s">
        <v>2786</v>
      </c>
      <c r="H483" s="3" t="s">
        <v>7787</v>
      </c>
      <c r="I483" s="3" t="s">
        <v>7786</v>
      </c>
      <c r="J483" s="3" t="s">
        <v>20</v>
      </c>
      <c r="K483" s="3" t="s">
        <v>192</v>
      </c>
      <c r="L483" s="3"/>
      <c r="M483" s="3"/>
      <c r="N483" s="3" t="s">
        <v>133</v>
      </c>
      <c r="O483" s="3"/>
      <c r="P483" s="3">
        <v>912982552</v>
      </c>
      <c r="Q483" s="3"/>
      <c r="R483" s="3"/>
      <c r="S483" s="3">
        <v>9540</v>
      </c>
      <c r="T483" s="3">
        <f t="shared" si="7"/>
        <v>0</v>
      </c>
      <c r="U483" s="3">
        <f>VLOOKUP(A483,[1]BD_REVISAR!$A$2:$U$2778,21,0)</f>
        <v>0</v>
      </c>
    </row>
    <row r="484" spans="1:21" x14ac:dyDescent="0.25">
      <c r="A484" s="3" t="s">
        <v>7785</v>
      </c>
      <c r="B484" s="3"/>
      <c r="C484" s="3" t="s">
        <v>7784</v>
      </c>
      <c r="D484" s="4">
        <v>42870</v>
      </c>
      <c r="E484" s="3" t="s">
        <v>9328</v>
      </c>
      <c r="F484" s="3" t="s">
        <v>4761</v>
      </c>
      <c r="G484" s="3" t="s">
        <v>4725</v>
      </c>
      <c r="H484" s="3" t="s">
        <v>6489</v>
      </c>
      <c r="I484" s="3" t="s">
        <v>7783</v>
      </c>
      <c r="J484" s="3" t="s">
        <v>6</v>
      </c>
      <c r="K484" s="3" t="s">
        <v>124</v>
      </c>
      <c r="L484" s="3"/>
      <c r="M484" s="3"/>
      <c r="N484" s="3" t="s">
        <v>133</v>
      </c>
      <c r="O484" s="3"/>
      <c r="P484" s="3">
        <v>53600000</v>
      </c>
      <c r="Q484" s="3"/>
      <c r="R484" s="3"/>
      <c r="S484" s="3">
        <v>7040.23</v>
      </c>
      <c r="T484" s="3">
        <f t="shared" si="7"/>
        <v>0</v>
      </c>
      <c r="U484" s="3">
        <f>VLOOKUP(A484,[1]BD_REVISAR!$A$2:$U$2778,21,0)</f>
        <v>0</v>
      </c>
    </row>
    <row r="485" spans="1:21" x14ac:dyDescent="0.25">
      <c r="A485" s="3" t="s">
        <v>7782</v>
      </c>
      <c r="B485" s="3"/>
      <c r="C485" s="3" t="s">
        <v>7781</v>
      </c>
      <c r="D485" s="4">
        <v>42870</v>
      </c>
      <c r="E485" s="3" t="s">
        <v>9328</v>
      </c>
      <c r="F485" s="3" t="s">
        <v>4761</v>
      </c>
      <c r="G485" s="3" t="s">
        <v>806</v>
      </c>
      <c r="H485" s="3" t="s">
        <v>6223</v>
      </c>
      <c r="I485" s="3" t="s">
        <v>7780</v>
      </c>
      <c r="J485" s="3" t="s">
        <v>20</v>
      </c>
      <c r="K485" s="3" t="s">
        <v>2613</v>
      </c>
      <c r="L485" s="3"/>
      <c r="M485" s="3"/>
      <c r="N485" s="3" t="s">
        <v>133</v>
      </c>
      <c r="O485" s="3"/>
      <c r="P485" s="3"/>
      <c r="Q485" s="3"/>
      <c r="R485" s="3"/>
      <c r="S485" s="3">
        <v>0</v>
      </c>
      <c r="T485" s="3">
        <f t="shared" si="7"/>
        <v>1</v>
      </c>
      <c r="U485" s="3">
        <f>VLOOKUP(A485,[1]BD_REVISAR!$A$2:$U$2778,21,0)</f>
        <v>0</v>
      </c>
    </row>
    <row r="486" spans="1:21" x14ac:dyDescent="0.25">
      <c r="A486" s="3" t="s">
        <v>7779</v>
      </c>
      <c r="B486" s="3"/>
      <c r="C486" s="3" t="s">
        <v>7778</v>
      </c>
      <c r="D486" s="4">
        <v>42871</v>
      </c>
      <c r="E486" s="3" t="s">
        <v>9328</v>
      </c>
      <c r="F486" s="3" t="s">
        <v>4761</v>
      </c>
      <c r="G486" s="3" t="s">
        <v>3199</v>
      </c>
      <c r="H486" s="3" t="s">
        <v>7777</v>
      </c>
      <c r="I486" s="3" t="s">
        <v>7776</v>
      </c>
      <c r="J486" s="3" t="s">
        <v>20</v>
      </c>
      <c r="K486" s="3" t="s">
        <v>184</v>
      </c>
      <c r="L486" s="3"/>
      <c r="M486" s="3"/>
      <c r="N486" s="3" t="s">
        <v>133</v>
      </c>
      <c r="O486" s="3"/>
      <c r="P486" s="3">
        <v>85046512</v>
      </c>
      <c r="Q486" s="3"/>
      <c r="R486" s="3"/>
      <c r="S486" s="3">
        <v>1200</v>
      </c>
      <c r="T486" s="3">
        <f t="shared" si="7"/>
        <v>0</v>
      </c>
      <c r="U486" s="3">
        <f>VLOOKUP(A486,[1]BD_REVISAR!$A$2:$U$2778,21,0)</f>
        <v>0</v>
      </c>
    </row>
    <row r="487" spans="1:21" x14ac:dyDescent="0.25">
      <c r="A487" s="3" t="s">
        <v>7775</v>
      </c>
      <c r="B487" s="3"/>
      <c r="C487" s="3" t="s">
        <v>7774</v>
      </c>
      <c r="D487" s="4">
        <v>42870</v>
      </c>
      <c r="E487" s="3" t="s">
        <v>9328</v>
      </c>
      <c r="F487" s="3" t="s">
        <v>4761</v>
      </c>
      <c r="G487" s="3" t="s">
        <v>2159</v>
      </c>
      <c r="H487" s="3" t="s">
        <v>7773</v>
      </c>
      <c r="I487" s="3" t="s">
        <v>7772</v>
      </c>
      <c r="J487" s="3" t="s">
        <v>1</v>
      </c>
      <c r="K487" s="3" t="s">
        <v>440</v>
      </c>
      <c r="L487" s="3"/>
      <c r="M487" s="3"/>
      <c r="N487" s="3" t="s">
        <v>133</v>
      </c>
      <c r="O487" s="3"/>
      <c r="P487" s="3">
        <v>1080000000</v>
      </c>
      <c r="Q487" s="3"/>
      <c r="R487" s="3"/>
      <c r="S487" s="3">
        <v>0</v>
      </c>
      <c r="T487" s="3">
        <f t="shared" si="7"/>
        <v>0</v>
      </c>
      <c r="U487" s="3">
        <f>VLOOKUP(A487,[1]BD_REVISAR!$A$2:$U$2778,21,0)</f>
        <v>0</v>
      </c>
    </row>
    <row r="488" spans="1:21" x14ac:dyDescent="0.25">
      <c r="A488" s="3" t="s">
        <v>7771</v>
      </c>
      <c r="B488" s="3"/>
      <c r="C488" s="3" t="s">
        <v>7770</v>
      </c>
      <c r="D488" s="4">
        <v>42871</v>
      </c>
      <c r="E488" s="3" t="s">
        <v>9329</v>
      </c>
      <c r="F488" s="3" t="s">
        <v>4761</v>
      </c>
      <c r="G488" s="3" t="s">
        <v>2236</v>
      </c>
      <c r="H488" s="3" t="s">
        <v>7769</v>
      </c>
      <c r="I488" s="3" t="s">
        <v>7768</v>
      </c>
      <c r="J488" s="3" t="s">
        <v>6</v>
      </c>
      <c r="K488" s="3" t="s">
        <v>2458</v>
      </c>
      <c r="L488" s="3"/>
      <c r="M488" s="3"/>
      <c r="N488" s="3" t="s">
        <v>133</v>
      </c>
      <c r="O488" s="3"/>
      <c r="P488" s="3">
        <v>43300000</v>
      </c>
      <c r="Q488" s="3"/>
      <c r="R488" s="3"/>
      <c r="S488" s="3">
        <v>0</v>
      </c>
      <c r="T488" s="3">
        <f t="shared" si="7"/>
        <v>0</v>
      </c>
      <c r="U488" s="3">
        <f>VLOOKUP(A488,[1]BD_REVISAR!$A$2:$U$2778,21,0)</f>
        <v>0</v>
      </c>
    </row>
    <row r="489" spans="1:21" x14ac:dyDescent="0.25">
      <c r="A489" s="3" t="s">
        <v>7767</v>
      </c>
      <c r="B489" s="3"/>
      <c r="C489" s="3" t="s">
        <v>7766</v>
      </c>
      <c r="D489" s="4">
        <v>42873</v>
      </c>
      <c r="E489" s="3" t="s">
        <v>9328</v>
      </c>
      <c r="F489" s="3" t="s">
        <v>4761</v>
      </c>
      <c r="G489" s="3" t="s">
        <v>7765</v>
      </c>
      <c r="H489" s="3" t="s">
        <v>7764</v>
      </c>
      <c r="I489" s="3" t="s">
        <v>7763</v>
      </c>
      <c r="J489" s="3" t="s">
        <v>1</v>
      </c>
      <c r="K489" s="3" t="s">
        <v>192</v>
      </c>
      <c r="L489" s="3"/>
      <c r="M489" s="3"/>
      <c r="N489" s="3" t="s">
        <v>602</v>
      </c>
      <c r="O489" s="3"/>
      <c r="P489" s="3">
        <v>4359317268</v>
      </c>
      <c r="Q489" s="3"/>
      <c r="R489" s="3"/>
      <c r="S489" s="3">
        <v>0</v>
      </c>
      <c r="T489" s="3">
        <f t="shared" si="7"/>
        <v>0</v>
      </c>
      <c r="U489" s="3">
        <f>VLOOKUP(A489,[1]BD_REVISAR!$A$2:$U$2778,21,0)</f>
        <v>0</v>
      </c>
    </row>
    <row r="490" spans="1:21" x14ac:dyDescent="0.25">
      <c r="A490" s="3" t="s">
        <v>7762</v>
      </c>
      <c r="B490" s="3"/>
      <c r="C490" s="3" t="s">
        <v>7761</v>
      </c>
      <c r="D490" s="4">
        <v>42874</v>
      </c>
      <c r="E490" s="3" t="s">
        <v>9328</v>
      </c>
      <c r="F490" s="3" t="s">
        <v>4761</v>
      </c>
      <c r="G490" s="3" t="s">
        <v>7757</v>
      </c>
      <c r="H490" s="3" t="s">
        <v>7756</v>
      </c>
      <c r="I490" s="3" t="s">
        <v>7760</v>
      </c>
      <c r="J490" s="3" t="s">
        <v>1</v>
      </c>
      <c r="K490" s="3" t="s">
        <v>184</v>
      </c>
      <c r="L490" s="3"/>
      <c r="M490" s="3"/>
      <c r="N490" s="3" t="s">
        <v>602</v>
      </c>
      <c r="O490" s="3"/>
      <c r="P490" s="3">
        <v>1456279609</v>
      </c>
      <c r="Q490" s="3"/>
      <c r="R490" s="3"/>
      <c r="S490" s="3">
        <v>12559</v>
      </c>
      <c r="T490" s="3">
        <f t="shared" si="7"/>
        <v>0</v>
      </c>
      <c r="U490" s="3">
        <f>VLOOKUP(A490,[1]BD_REVISAR!$A$2:$U$2778,21,0)</f>
        <v>0</v>
      </c>
    </row>
    <row r="491" spans="1:21" x14ac:dyDescent="0.25">
      <c r="A491" s="3" t="s">
        <v>7759</v>
      </c>
      <c r="B491" s="3"/>
      <c r="C491" s="3" t="s">
        <v>7758</v>
      </c>
      <c r="D491" s="4">
        <v>42874</v>
      </c>
      <c r="E491" s="3" t="s">
        <v>9328</v>
      </c>
      <c r="F491" s="3" t="s">
        <v>4761</v>
      </c>
      <c r="G491" s="3" t="s">
        <v>7757</v>
      </c>
      <c r="H491" s="3" t="s">
        <v>7756</v>
      </c>
      <c r="I491" s="3" t="s">
        <v>7755</v>
      </c>
      <c r="J491" s="3" t="s">
        <v>1</v>
      </c>
      <c r="K491" s="3" t="s">
        <v>198</v>
      </c>
      <c r="L491" s="3"/>
      <c r="M491" s="3"/>
      <c r="N491" s="3" t="s">
        <v>602</v>
      </c>
      <c r="O491" s="3"/>
      <c r="P491" s="3">
        <v>779226424</v>
      </c>
      <c r="Q491" s="3"/>
      <c r="R491" s="3"/>
      <c r="S491" s="3">
        <v>6539.67</v>
      </c>
      <c r="T491" s="3">
        <f t="shared" si="7"/>
        <v>0</v>
      </c>
      <c r="U491" s="3">
        <f>VLOOKUP(A491,[1]BD_REVISAR!$A$2:$U$2778,21,0)</f>
        <v>0</v>
      </c>
    </row>
    <row r="492" spans="1:21" x14ac:dyDescent="0.25">
      <c r="A492" s="3" t="s">
        <v>7754</v>
      </c>
      <c r="B492" s="3"/>
      <c r="C492" s="3" t="s">
        <v>7753</v>
      </c>
      <c r="D492" s="4">
        <v>42878</v>
      </c>
      <c r="E492" s="3" t="s">
        <v>9328</v>
      </c>
      <c r="F492" s="3" t="s">
        <v>4761</v>
      </c>
      <c r="G492" s="3" t="s">
        <v>4344</v>
      </c>
      <c r="H492" s="3" t="s">
        <v>7752</v>
      </c>
      <c r="I492" s="3" t="s">
        <v>7751</v>
      </c>
      <c r="J492" s="3" t="s">
        <v>1</v>
      </c>
      <c r="K492" s="3" t="s">
        <v>184</v>
      </c>
      <c r="L492" s="3"/>
      <c r="M492" s="3"/>
      <c r="N492" s="3" t="s">
        <v>75</v>
      </c>
      <c r="O492" s="3">
        <v>1763</v>
      </c>
      <c r="P492" s="3">
        <v>732587124</v>
      </c>
      <c r="Q492" s="3">
        <v>732587124</v>
      </c>
      <c r="R492" s="3"/>
      <c r="S492" s="3">
        <v>24290</v>
      </c>
      <c r="T492" s="3">
        <f t="shared" si="7"/>
        <v>0</v>
      </c>
      <c r="U492" s="3">
        <f>VLOOKUP(A492,[1]BD_REVISAR!$A$2:$U$2778,21,0)</f>
        <v>1</v>
      </c>
    </row>
    <row r="493" spans="1:21" x14ac:dyDescent="0.25">
      <c r="A493" s="3" t="s">
        <v>7750</v>
      </c>
      <c r="B493" s="3"/>
      <c r="C493" s="3" t="s">
        <v>7749</v>
      </c>
      <c r="D493" s="4">
        <v>42879</v>
      </c>
      <c r="E493" s="3" t="s">
        <v>9328</v>
      </c>
      <c r="F493" s="3" t="s">
        <v>4761</v>
      </c>
      <c r="G493" s="3" t="s">
        <v>5420</v>
      </c>
      <c r="H493" s="3" t="s">
        <v>5419</v>
      </c>
      <c r="I493" s="3" t="s">
        <v>7748</v>
      </c>
      <c r="J493" s="3" t="s">
        <v>6</v>
      </c>
      <c r="K493" s="3" t="s">
        <v>184</v>
      </c>
      <c r="L493" s="3"/>
      <c r="M493" s="3"/>
      <c r="N493" s="3" t="s">
        <v>75</v>
      </c>
      <c r="O493" s="3">
        <v>1779</v>
      </c>
      <c r="P493" s="3">
        <v>45712889</v>
      </c>
      <c r="Q493" s="3">
        <v>45712889</v>
      </c>
      <c r="R493" s="3"/>
      <c r="S493" s="3">
        <v>28000</v>
      </c>
      <c r="T493" s="3">
        <f t="shared" si="7"/>
        <v>0</v>
      </c>
      <c r="U493" s="3">
        <f>VLOOKUP(A493,[1]BD_REVISAR!$A$2:$U$2778,21,0)</f>
        <v>1</v>
      </c>
    </row>
    <row r="494" spans="1:21" x14ac:dyDescent="0.25">
      <c r="A494" s="3" t="s">
        <v>7747</v>
      </c>
      <c r="B494" s="3"/>
      <c r="C494" s="3" t="s">
        <v>7746</v>
      </c>
      <c r="D494" s="4">
        <v>42879</v>
      </c>
      <c r="E494" s="3" t="s">
        <v>9328</v>
      </c>
      <c r="F494" s="3" t="s">
        <v>4761</v>
      </c>
      <c r="G494" s="3" t="s">
        <v>7705</v>
      </c>
      <c r="H494" s="3" t="s">
        <v>2397</v>
      </c>
      <c r="I494" s="3" t="s">
        <v>7745</v>
      </c>
      <c r="J494" s="3" t="s">
        <v>6</v>
      </c>
      <c r="K494" s="3" t="s">
        <v>2458</v>
      </c>
      <c r="L494" s="3"/>
      <c r="M494" s="3"/>
      <c r="N494" s="3" t="s">
        <v>133</v>
      </c>
      <c r="O494" s="3"/>
      <c r="P494" s="3">
        <v>164100000</v>
      </c>
      <c r="Q494" s="3"/>
      <c r="R494" s="3"/>
      <c r="S494" s="3">
        <v>16548</v>
      </c>
      <c r="T494" s="3">
        <f t="shared" si="7"/>
        <v>0</v>
      </c>
      <c r="U494" s="3">
        <f>VLOOKUP(A494,[1]BD_REVISAR!$A$2:$U$2778,21,0)</f>
        <v>0</v>
      </c>
    </row>
    <row r="495" spans="1:21" x14ac:dyDescent="0.25">
      <c r="A495" s="3" t="s">
        <v>7744</v>
      </c>
      <c r="B495" s="3"/>
      <c r="C495" s="3" t="s">
        <v>7743</v>
      </c>
      <c r="D495" s="4">
        <v>42879</v>
      </c>
      <c r="E495" s="3" t="s">
        <v>9328</v>
      </c>
      <c r="F495" s="3" t="s">
        <v>4761</v>
      </c>
      <c r="G495" s="3" t="s">
        <v>421</v>
      </c>
      <c r="H495" s="3" t="s">
        <v>6236</v>
      </c>
      <c r="I495" s="3" t="s">
        <v>7742</v>
      </c>
      <c r="J495" s="3" t="s">
        <v>20</v>
      </c>
      <c r="K495" s="3" t="s">
        <v>184</v>
      </c>
      <c r="L495" s="3"/>
      <c r="M495" s="3"/>
      <c r="N495" s="3" t="s">
        <v>133</v>
      </c>
      <c r="O495" s="3"/>
      <c r="P495" s="3">
        <v>548721477</v>
      </c>
      <c r="Q495" s="3"/>
      <c r="R495" s="3"/>
      <c r="S495" s="3">
        <v>0</v>
      </c>
      <c r="T495" s="3">
        <f t="shared" si="7"/>
        <v>0</v>
      </c>
      <c r="U495" s="3">
        <f>VLOOKUP(A495,[1]BD_REVISAR!$A$2:$U$2778,21,0)</f>
        <v>0</v>
      </c>
    </row>
    <row r="496" spans="1:21" x14ac:dyDescent="0.25">
      <c r="A496" s="3" t="s">
        <v>7741</v>
      </c>
      <c r="B496" s="3"/>
      <c r="C496" s="3" t="s">
        <v>7740</v>
      </c>
      <c r="D496" s="4">
        <v>42881</v>
      </c>
      <c r="E496" s="3" t="s">
        <v>9328</v>
      </c>
      <c r="F496" s="3" t="s">
        <v>4761</v>
      </c>
      <c r="G496" s="3" t="s">
        <v>7739</v>
      </c>
      <c r="H496" s="3" t="s">
        <v>7738</v>
      </c>
      <c r="I496" s="3" t="s">
        <v>7737</v>
      </c>
      <c r="J496" s="3" t="s">
        <v>6</v>
      </c>
      <c r="K496" s="3" t="s">
        <v>124</v>
      </c>
      <c r="L496" s="3"/>
      <c r="M496" s="3"/>
      <c r="N496" s="3" t="s">
        <v>133</v>
      </c>
      <c r="O496" s="3"/>
      <c r="P496" s="3">
        <v>30000000</v>
      </c>
      <c r="Q496" s="3"/>
      <c r="R496" s="3"/>
      <c r="S496" s="3">
        <v>7300</v>
      </c>
      <c r="T496" s="3">
        <f t="shared" si="7"/>
        <v>0</v>
      </c>
      <c r="U496" s="3">
        <f>VLOOKUP(A496,[1]BD_REVISAR!$A$2:$U$2778,21,0)</f>
        <v>0</v>
      </c>
    </row>
    <row r="497" spans="1:21" x14ac:dyDescent="0.25">
      <c r="A497" s="3" t="s">
        <v>7736</v>
      </c>
      <c r="B497" s="3"/>
      <c r="C497" s="3" t="s">
        <v>7735</v>
      </c>
      <c r="D497" s="4">
        <v>42857</v>
      </c>
      <c r="E497" s="3" t="s">
        <v>9328</v>
      </c>
      <c r="F497" s="3" t="s">
        <v>4761</v>
      </c>
      <c r="G497" s="3" t="s">
        <v>571</v>
      </c>
      <c r="H497" s="3" t="s">
        <v>2965</v>
      </c>
      <c r="I497" s="3" t="s">
        <v>2538</v>
      </c>
      <c r="J497" s="3" t="s">
        <v>1</v>
      </c>
      <c r="K497" s="3" t="s">
        <v>124</v>
      </c>
      <c r="L497" s="3"/>
      <c r="M497" s="3"/>
      <c r="N497" s="3" t="s">
        <v>75</v>
      </c>
      <c r="O497" s="3">
        <v>1248</v>
      </c>
      <c r="P497" s="3">
        <v>218813075</v>
      </c>
      <c r="Q497" s="3">
        <v>218813075</v>
      </c>
      <c r="R497" s="3"/>
      <c r="S497" s="3"/>
      <c r="T497" s="3">
        <f t="shared" si="7"/>
        <v>0</v>
      </c>
      <c r="U497" s="3">
        <f>VLOOKUP(A497,[1]BD_REVISAR!$A$2:$U$2778,21,0)</f>
        <v>1</v>
      </c>
    </row>
    <row r="498" spans="1:21" x14ac:dyDescent="0.25">
      <c r="A498" s="3" t="s">
        <v>7734</v>
      </c>
      <c r="B498" s="3"/>
      <c r="C498" s="3" t="s">
        <v>7733</v>
      </c>
      <c r="D498" s="4">
        <v>42857</v>
      </c>
      <c r="E498" s="3" t="s">
        <v>9328</v>
      </c>
      <c r="F498" s="3" t="s">
        <v>4761</v>
      </c>
      <c r="G498" s="3" t="s">
        <v>6197</v>
      </c>
      <c r="H498" s="3" t="s">
        <v>6196</v>
      </c>
      <c r="I498" s="3" t="s">
        <v>6195</v>
      </c>
      <c r="J498" s="3" t="s">
        <v>20</v>
      </c>
      <c r="K498" s="3" t="s">
        <v>150</v>
      </c>
      <c r="L498" s="3"/>
      <c r="M498" s="3"/>
      <c r="N498" s="3" t="s">
        <v>133</v>
      </c>
      <c r="O498" s="3"/>
      <c r="P498" s="3">
        <v>225549637</v>
      </c>
      <c r="Q498" s="3"/>
      <c r="R498" s="3"/>
      <c r="S498" s="3"/>
      <c r="T498" s="3">
        <f t="shared" si="7"/>
        <v>0</v>
      </c>
      <c r="U498" s="3">
        <f>VLOOKUP(A498,[1]BD_REVISAR!$A$2:$U$2778,21,0)</f>
        <v>0</v>
      </c>
    </row>
    <row r="499" spans="1:21" x14ac:dyDescent="0.25">
      <c r="A499" s="3" t="s">
        <v>7732</v>
      </c>
      <c r="B499" s="3"/>
      <c r="C499" s="3" t="s">
        <v>7731</v>
      </c>
      <c r="D499" s="4">
        <v>42859</v>
      </c>
      <c r="E499" s="3" t="s">
        <v>9328</v>
      </c>
      <c r="F499" s="3" t="s">
        <v>4761</v>
      </c>
      <c r="G499" s="3" t="s">
        <v>7730</v>
      </c>
      <c r="H499" s="3" t="s">
        <v>5689</v>
      </c>
      <c r="I499" s="3" t="s">
        <v>7729</v>
      </c>
      <c r="J499" s="3" t="s">
        <v>20</v>
      </c>
      <c r="K499" s="3" t="s">
        <v>440</v>
      </c>
      <c r="L499" s="3"/>
      <c r="M499" s="3"/>
      <c r="N499" s="3" t="s">
        <v>75</v>
      </c>
      <c r="O499" s="3">
        <v>1722</v>
      </c>
      <c r="P499" s="3">
        <v>103685002</v>
      </c>
      <c r="Q499" s="3">
        <v>103685002</v>
      </c>
      <c r="R499" s="3"/>
      <c r="S499" s="3"/>
      <c r="T499" s="3">
        <f t="shared" si="7"/>
        <v>0</v>
      </c>
      <c r="U499" s="3">
        <f>VLOOKUP(A499,[1]BD_REVISAR!$A$2:$U$2778,21,0)</f>
        <v>1</v>
      </c>
    </row>
    <row r="500" spans="1:21" x14ac:dyDescent="0.25">
      <c r="A500" s="3" t="s">
        <v>7728</v>
      </c>
      <c r="B500" s="3"/>
      <c r="C500" s="3" t="s">
        <v>7727</v>
      </c>
      <c r="D500" s="4">
        <v>42870</v>
      </c>
      <c r="E500" s="3" t="s">
        <v>9328</v>
      </c>
      <c r="F500" s="3" t="s">
        <v>4761</v>
      </c>
      <c r="G500" s="3" t="s">
        <v>7518</v>
      </c>
      <c r="H500" s="3" t="s">
        <v>7517</v>
      </c>
      <c r="I500" s="3" t="s">
        <v>7420</v>
      </c>
      <c r="J500" s="3" t="s">
        <v>20</v>
      </c>
      <c r="K500" s="3" t="s">
        <v>198</v>
      </c>
      <c r="L500" s="3"/>
      <c r="M500" s="3"/>
      <c r="N500" s="3" t="s">
        <v>75</v>
      </c>
      <c r="O500" s="3">
        <v>1608</v>
      </c>
      <c r="P500" s="3">
        <v>37402038</v>
      </c>
      <c r="Q500" s="3">
        <v>37402038</v>
      </c>
      <c r="R500" s="3"/>
      <c r="S500" s="3"/>
      <c r="T500" s="3">
        <f t="shared" si="7"/>
        <v>0</v>
      </c>
      <c r="U500" s="3">
        <f>VLOOKUP(A500,[1]BD_REVISAR!$A$2:$U$2778,21,0)</f>
        <v>1</v>
      </c>
    </row>
    <row r="501" spans="1:21" x14ac:dyDescent="0.25">
      <c r="A501" s="3" t="s">
        <v>7726</v>
      </c>
      <c r="B501" s="3"/>
      <c r="C501" s="3" t="s">
        <v>7725</v>
      </c>
      <c r="D501" s="4">
        <v>42872</v>
      </c>
      <c r="E501" s="3" t="s">
        <v>9328</v>
      </c>
      <c r="F501" s="3" t="s">
        <v>4761</v>
      </c>
      <c r="G501" s="3" t="s">
        <v>4734</v>
      </c>
      <c r="H501" s="3" t="s">
        <v>6561</v>
      </c>
      <c r="I501" s="3" t="s">
        <v>4732</v>
      </c>
      <c r="J501" s="3" t="s">
        <v>20</v>
      </c>
      <c r="K501" s="3" t="s">
        <v>184</v>
      </c>
      <c r="L501" s="3"/>
      <c r="M501" s="3"/>
      <c r="N501" s="3" t="s">
        <v>75</v>
      </c>
      <c r="O501" s="3">
        <v>1579</v>
      </c>
      <c r="P501" s="3">
        <v>36984687</v>
      </c>
      <c r="Q501" s="3">
        <v>36984687</v>
      </c>
      <c r="R501" s="3"/>
      <c r="S501" s="3"/>
      <c r="T501" s="3">
        <f t="shared" si="7"/>
        <v>0</v>
      </c>
      <c r="U501" s="3">
        <f>VLOOKUP(A501,[1]BD_REVISAR!$A$2:$U$2778,21,0)</f>
        <v>1</v>
      </c>
    </row>
    <row r="502" spans="1:21" x14ac:dyDescent="0.25">
      <c r="A502" s="3" t="s">
        <v>7724</v>
      </c>
      <c r="B502" s="3"/>
      <c r="C502" s="3" t="s">
        <v>7723</v>
      </c>
      <c r="D502" s="4">
        <v>42873</v>
      </c>
      <c r="E502" s="3" t="s">
        <v>9328</v>
      </c>
      <c r="F502" s="3" t="s">
        <v>4761</v>
      </c>
      <c r="G502" s="3" t="s">
        <v>2786</v>
      </c>
      <c r="H502" s="3" t="s">
        <v>7612</v>
      </c>
      <c r="I502" s="3" t="s">
        <v>2898</v>
      </c>
      <c r="J502" s="3" t="s">
        <v>20</v>
      </c>
      <c r="K502" s="3" t="s">
        <v>87</v>
      </c>
      <c r="L502" s="3"/>
      <c r="M502" s="3"/>
      <c r="N502" s="3" t="s">
        <v>602</v>
      </c>
      <c r="O502" s="3"/>
      <c r="P502" s="3">
        <v>736041211</v>
      </c>
      <c r="Q502" s="3"/>
      <c r="R502" s="3"/>
      <c r="S502" s="3"/>
      <c r="T502" s="3">
        <f t="shared" si="7"/>
        <v>0</v>
      </c>
      <c r="U502" s="3">
        <f>VLOOKUP(A502,[1]BD_REVISAR!$A$2:$U$2778,21,0)</f>
        <v>0</v>
      </c>
    </row>
    <row r="503" spans="1:21" x14ac:dyDescent="0.25">
      <c r="A503" s="3" t="s">
        <v>7722</v>
      </c>
      <c r="B503" s="3"/>
      <c r="C503" s="3" t="s">
        <v>7721</v>
      </c>
      <c r="D503" s="4">
        <v>42877</v>
      </c>
      <c r="E503" s="3" t="s">
        <v>9328</v>
      </c>
      <c r="F503" s="3" t="s">
        <v>4761</v>
      </c>
      <c r="G503" s="3" t="s">
        <v>7720</v>
      </c>
      <c r="H503" s="3" t="s">
        <v>7615</v>
      </c>
      <c r="I503" s="3" t="s">
        <v>5460</v>
      </c>
      <c r="J503" s="3" t="s">
        <v>20</v>
      </c>
      <c r="K503" s="3" t="s">
        <v>87</v>
      </c>
      <c r="L503" s="3"/>
      <c r="M503" s="3"/>
      <c r="N503" s="3" t="s">
        <v>75</v>
      </c>
      <c r="O503" s="3">
        <v>1560</v>
      </c>
      <c r="P503" s="3">
        <v>36838877</v>
      </c>
      <c r="Q503" s="3">
        <v>36838877</v>
      </c>
      <c r="R503" s="3"/>
      <c r="S503" s="3"/>
      <c r="T503" s="3">
        <f t="shared" si="7"/>
        <v>0</v>
      </c>
      <c r="U503" s="3">
        <f>VLOOKUP(A503,[1]BD_REVISAR!$A$2:$U$2778,21,0)</f>
        <v>1</v>
      </c>
    </row>
    <row r="504" spans="1:21" x14ac:dyDescent="0.25">
      <c r="A504" s="3" t="s">
        <v>7719</v>
      </c>
      <c r="B504" s="3"/>
      <c r="C504" s="3" t="s">
        <v>7718</v>
      </c>
      <c r="D504" s="4">
        <v>42879</v>
      </c>
      <c r="E504" s="3" t="s">
        <v>9328</v>
      </c>
      <c r="F504" s="3" t="s">
        <v>4761</v>
      </c>
      <c r="G504" s="3" t="s">
        <v>4196</v>
      </c>
      <c r="H504" s="3" t="s">
        <v>2637</v>
      </c>
      <c r="I504" s="3" t="s">
        <v>7717</v>
      </c>
      <c r="J504" s="3" t="s">
        <v>20</v>
      </c>
      <c r="K504" s="3" t="s">
        <v>150</v>
      </c>
      <c r="L504" s="3"/>
      <c r="M504" s="3"/>
      <c r="N504" s="3" t="s">
        <v>75</v>
      </c>
      <c r="O504" s="3">
        <v>1507</v>
      </c>
      <c r="P504" s="3">
        <v>210971654</v>
      </c>
      <c r="Q504" s="3">
        <v>68445251.260504201</v>
      </c>
      <c r="R504" s="3"/>
      <c r="S504" s="3"/>
      <c r="T504" s="3">
        <f t="shared" si="7"/>
        <v>0</v>
      </c>
      <c r="U504" s="3">
        <f>VLOOKUP(A504,[1]BD_REVISAR!$A$2:$U$2778,21,0)</f>
        <v>1</v>
      </c>
    </row>
    <row r="505" spans="1:21" x14ac:dyDescent="0.25">
      <c r="A505" s="3" t="s">
        <v>7716</v>
      </c>
      <c r="B505" s="3"/>
      <c r="C505" s="3" t="s">
        <v>7362</v>
      </c>
      <c r="D505" s="4">
        <v>42879</v>
      </c>
      <c r="E505" s="3" t="s">
        <v>9328</v>
      </c>
      <c r="F505" s="3" t="s">
        <v>4761</v>
      </c>
      <c r="G505" s="3" t="s">
        <v>7715</v>
      </c>
      <c r="H505" s="3" t="s">
        <v>6532</v>
      </c>
      <c r="I505" s="3" t="s">
        <v>7714</v>
      </c>
      <c r="J505" s="3" t="s">
        <v>20</v>
      </c>
      <c r="K505" s="3" t="s">
        <v>440</v>
      </c>
      <c r="L505" s="3"/>
      <c r="M505" s="3"/>
      <c r="N505" s="3" t="s">
        <v>75</v>
      </c>
      <c r="O505" s="3">
        <v>1721</v>
      </c>
      <c r="P505" s="3">
        <v>34923730</v>
      </c>
      <c r="Q505" s="3">
        <v>34923730</v>
      </c>
      <c r="R505" s="3"/>
      <c r="S505" s="3"/>
      <c r="T505" s="3">
        <f t="shared" si="7"/>
        <v>0</v>
      </c>
      <c r="U505" s="3">
        <f>VLOOKUP(A505,[1]BD_REVISAR!$A$2:$U$2778,21,0)</f>
        <v>1</v>
      </c>
    </row>
    <row r="506" spans="1:21" x14ac:dyDescent="0.25">
      <c r="A506" s="3" t="s">
        <v>7713</v>
      </c>
      <c r="B506" s="3"/>
      <c r="C506" s="3" t="s">
        <v>7712</v>
      </c>
      <c r="D506" s="4">
        <v>42886</v>
      </c>
      <c r="E506" s="3" t="s">
        <v>9328</v>
      </c>
      <c r="F506" s="3" t="s">
        <v>4761</v>
      </c>
      <c r="G506" s="3" t="s">
        <v>2786</v>
      </c>
      <c r="H506" s="3" t="s">
        <v>6335</v>
      </c>
      <c r="I506" s="3" t="s">
        <v>7711</v>
      </c>
      <c r="J506" s="3" t="s">
        <v>1</v>
      </c>
      <c r="K506" s="3" t="s">
        <v>87</v>
      </c>
      <c r="L506" s="3"/>
      <c r="M506" s="3"/>
      <c r="N506" s="3" t="s">
        <v>75</v>
      </c>
      <c r="O506" s="3">
        <v>1647</v>
      </c>
      <c r="P506" s="3">
        <v>137657511</v>
      </c>
      <c r="Q506" s="3">
        <v>137657511</v>
      </c>
      <c r="R506" s="3"/>
      <c r="S506" s="3"/>
      <c r="T506" s="3">
        <f t="shared" si="7"/>
        <v>0</v>
      </c>
      <c r="U506" s="3">
        <f>VLOOKUP(A506,[1]BD_REVISAR!$A$2:$U$2778,21,0)</f>
        <v>1</v>
      </c>
    </row>
    <row r="507" spans="1:21" x14ac:dyDescent="0.25">
      <c r="A507" s="3" t="s">
        <v>7710</v>
      </c>
      <c r="B507" s="3"/>
      <c r="C507" s="3" t="s">
        <v>7709</v>
      </c>
      <c r="D507" s="4">
        <v>42885</v>
      </c>
      <c r="E507" s="3" t="s">
        <v>9328</v>
      </c>
      <c r="F507" s="3" t="s">
        <v>4761</v>
      </c>
      <c r="G507" s="3" t="s">
        <v>99</v>
      </c>
      <c r="H507" s="3" t="s">
        <v>6502</v>
      </c>
      <c r="I507" s="3" t="s">
        <v>7708</v>
      </c>
      <c r="J507" s="3" t="s">
        <v>1</v>
      </c>
      <c r="K507" s="3" t="s">
        <v>124</v>
      </c>
      <c r="L507" s="3"/>
      <c r="M507" s="3"/>
      <c r="N507" s="3" t="s">
        <v>75</v>
      </c>
      <c r="O507" s="3">
        <v>1701</v>
      </c>
      <c r="P507" s="3">
        <v>799799145</v>
      </c>
      <c r="Q507" s="3">
        <v>799799145</v>
      </c>
      <c r="R507" s="3"/>
      <c r="S507" s="3"/>
      <c r="T507" s="3">
        <f t="shared" si="7"/>
        <v>0</v>
      </c>
      <c r="U507" s="3">
        <f>VLOOKUP(A507,[1]BD_REVISAR!$A$2:$U$2778,21,0)</f>
        <v>1</v>
      </c>
    </row>
    <row r="508" spans="1:21" x14ac:dyDescent="0.25">
      <c r="A508" s="3" t="s">
        <v>7707</v>
      </c>
      <c r="B508" s="3"/>
      <c r="C508" s="3" t="s">
        <v>7706</v>
      </c>
      <c r="D508" s="4">
        <v>42887</v>
      </c>
      <c r="E508" s="3" t="s">
        <v>9328</v>
      </c>
      <c r="F508" s="3" t="s">
        <v>4761</v>
      </c>
      <c r="G508" s="3" t="s">
        <v>7705</v>
      </c>
      <c r="H508" s="3" t="s">
        <v>2397</v>
      </c>
      <c r="I508" s="3" t="s">
        <v>7704</v>
      </c>
      <c r="J508" s="3" t="s">
        <v>20</v>
      </c>
      <c r="K508" s="3" t="s">
        <v>2458</v>
      </c>
      <c r="L508" s="3"/>
      <c r="M508" s="3"/>
      <c r="N508" s="3" t="s">
        <v>133</v>
      </c>
      <c r="O508" s="3"/>
      <c r="P508" s="3">
        <v>264072510</v>
      </c>
      <c r="Q508" s="3"/>
      <c r="R508" s="3"/>
      <c r="S508" s="3">
        <v>16548</v>
      </c>
      <c r="T508" s="3">
        <f t="shared" si="7"/>
        <v>0</v>
      </c>
      <c r="U508" s="3">
        <f>VLOOKUP(A508,[1]BD_REVISAR!$A$2:$U$2778,21,0)</f>
        <v>0</v>
      </c>
    </row>
    <row r="509" spans="1:21" x14ac:dyDescent="0.25">
      <c r="A509" s="3" t="s">
        <v>7703</v>
      </c>
      <c r="B509" s="3"/>
      <c r="C509" s="3" t="s">
        <v>7702</v>
      </c>
      <c r="D509" s="4">
        <v>42887</v>
      </c>
      <c r="E509" s="3" t="s">
        <v>9328</v>
      </c>
      <c r="F509" s="3" t="s">
        <v>4761</v>
      </c>
      <c r="G509" s="3" t="s">
        <v>7701</v>
      </c>
      <c r="H509" s="3" t="s">
        <v>7700</v>
      </c>
      <c r="I509" s="3" t="s">
        <v>7699</v>
      </c>
      <c r="J509" s="3" t="s">
        <v>20</v>
      </c>
      <c r="K509" s="3" t="s">
        <v>184</v>
      </c>
      <c r="L509" s="3"/>
      <c r="M509" s="3"/>
      <c r="N509" s="3" t="s">
        <v>602</v>
      </c>
      <c r="O509" s="3"/>
      <c r="P509" s="3">
        <v>4200000</v>
      </c>
      <c r="Q509" s="3"/>
      <c r="R509" s="3"/>
      <c r="S509" s="3">
        <v>24290</v>
      </c>
      <c r="T509" s="3">
        <f t="shared" si="7"/>
        <v>0</v>
      </c>
      <c r="U509" s="3">
        <f>VLOOKUP(A509,[1]BD_REVISAR!$A$2:$U$2778,21,0)</f>
        <v>0</v>
      </c>
    </row>
    <row r="510" spans="1:21" x14ac:dyDescent="0.25">
      <c r="A510" s="3" t="s">
        <v>7698</v>
      </c>
      <c r="B510" s="3"/>
      <c r="C510" s="3" t="s">
        <v>7697</v>
      </c>
      <c r="D510" s="4">
        <v>42888</v>
      </c>
      <c r="E510" s="3" t="s">
        <v>9328</v>
      </c>
      <c r="F510" s="3" t="s">
        <v>4761</v>
      </c>
      <c r="G510" s="3" t="s">
        <v>2786</v>
      </c>
      <c r="H510" s="3" t="s">
        <v>6335</v>
      </c>
      <c r="I510" s="3" t="s">
        <v>7696</v>
      </c>
      <c r="J510" s="3" t="s">
        <v>1</v>
      </c>
      <c r="K510" s="3" t="s">
        <v>198</v>
      </c>
      <c r="L510" s="3"/>
      <c r="M510" s="3"/>
      <c r="N510" s="3" t="s">
        <v>75</v>
      </c>
      <c r="O510" s="3">
        <v>1766</v>
      </c>
      <c r="P510" s="3">
        <v>101354128</v>
      </c>
      <c r="Q510" s="3">
        <v>101354128</v>
      </c>
      <c r="R510" s="3"/>
      <c r="S510" s="3">
        <v>1267</v>
      </c>
      <c r="T510" s="3">
        <f t="shared" si="7"/>
        <v>0</v>
      </c>
      <c r="U510" s="3">
        <f>VLOOKUP(A510,[1]BD_REVISAR!$A$2:$U$2778,21,0)</f>
        <v>1</v>
      </c>
    </row>
    <row r="511" spans="1:21" x14ac:dyDescent="0.25">
      <c r="A511" s="3" t="s">
        <v>7695</v>
      </c>
      <c r="B511" s="3"/>
      <c r="C511" s="3" t="s">
        <v>7694</v>
      </c>
      <c r="D511" s="4">
        <v>42888</v>
      </c>
      <c r="E511" s="3" t="s">
        <v>9328</v>
      </c>
      <c r="F511" s="3" t="s">
        <v>4761</v>
      </c>
      <c r="G511" s="3" t="s">
        <v>4665</v>
      </c>
      <c r="H511" s="3" t="s">
        <v>7693</v>
      </c>
      <c r="I511" s="3" t="s">
        <v>7692</v>
      </c>
      <c r="J511" s="3" t="s">
        <v>6</v>
      </c>
      <c r="K511" s="3" t="s">
        <v>184</v>
      </c>
      <c r="L511" s="3"/>
      <c r="M511" s="3"/>
      <c r="N511" s="3" t="s">
        <v>133</v>
      </c>
      <c r="O511" s="3"/>
      <c r="P511" s="3">
        <v>10500000</v>
      </c>
      <c r="Q511" s="3"/>
      <c r="R511" s="3"/>
      <c r="S511" s="3">
        <v>3800</v>
      </c>
      <c r="T511" s="3">
        <f t="shared" si="7"/>
        <v>0</v>
      </c>
      <c r="U511" s="3">
        <f>VLOOKUP(A511,[1]BD_REVISAR!$A$2:$U$2778,21,0)</f>
        <v>0</v>
      </c>
    </row>
    <row r="512" spans="1:21" x14ac:dyDescent="0.25">
      <c r="A512" s="3" t="s">
        <v>7691</v>
      </c>
      <c r="B512" s="3"/>
      <c r="C512" s="3" t="s">
        <v>7690</v>
      </c>
      <c r="D512" s="4">
        <v>42891</v>
      </c>
      <c r="E512" s="3" t="s">
        <v>9328</v>
      </c>
      <c r="F512" s="3" t="s">
        <v>4761</v>
      </c>
      <c r="G512" s="3" t="s">
        <v>421</v>
      </c>
      <c r="H512" s="3" t="s">
        <v>7689</v>
      </c>
      <c r="I512" s="3" t="s">
        <v>7688</v>
      </c>
      <c r="J512" s="3" t="s">
        <v>20</v>
      </c>
      <c r="K512" s="3" t="s">
        <v>184</v>
      </c>
      <c r="L512" s="3">
        <v>391233600</v>
      </c>
      <c r="M512" s="3"/>
      <c r="N512" s="3" t="s">
        <v>133</v>
      </c>
      <c r="O512" s="3"/>
      <c r="P512" s="3">
        <v>300763857</v>
      </c>
      <c r="Q512" s="3"/>
      <c r="R512" s="3"/>
      <c r="S512" s="3">
        <v>0</v>
      </c>
      <c r="T512" s="3">
        <f t="shared" si="7"/>
        <v>0</v>
      </c>
      <c r="U512" s="3">
        <f>VLOOKUP(A512,[1]BD_REVISAR!$A$2:$U$2778,21,0)</f>
        <v>0</v>
      </c>
    </row>
    <row r="513" spans="1:21" x14ac:dyDescent="0.25">
      <c r="A513" s="3" t="s">
        <v>7687</v>
      </c>
      <c r="B513" s="3"/>
      <c r="C513" s="3" t="s">
        <v>7686</v>
      </c>
      <c r="D513" s="4">
        <v>42892</v>
      </c>
      <c r="E513" s="3" t="s">
        <v>9328</v>
      </c>
      <c r="F513" s="3" t="s">
        <v>4761</v>
      </c>
      <c r="G513" s="3" t="s">
        <v>7685</v>
      </c>
      <c r="H513" s="3" t="s">
        <v>7684</v>
      </c>
      <c r="I513" s="3" t="s">
        <v>7683</v>
      </c>
      <c r="J513" s="3" t="s">
        <v>20</v>
      </c>
      <c r="K513" s="3" t="s">
        <v>606</v>
      </c>
      <c r="L513" s="3">
        <v>422693230</v>
      </c>
      <c r="M513" s="3"/>
      <c r="N513" s="3" t="s">
        <v>133</v>
      </c>
      <c r="O513" s="3"/>
      <c r="P513" s="3">
        <v>410189491</v>
      </c>
      <c r="Q513" s="3"/>
      <c r="R513" s="3"/>
      <c r="S513" s="3">
        <v>800</v>
      </c>
      <c r="T513" s="3">
        <f t="shared" si="7"/>
        <v>0</v>
      </c>
      <c r="U513" s="3">
        <f>VLOOKUP(A513,[1]BD_REVISAR!$A$2:$U$2778,21,0)</f>
        <v>0</v>
      </c>
    </row>
    <row r="514" spans="1:21" x14ac:dyDescent="0.25">
      <c r="A514" s="3" t="s">
        <v>7682</v>
      </c>
      <c r="B514" s="3"/>
      <c r="C514" s="3" t="s">
        <v>7681</v>
      </c>
      <c r="D514" s="4">
        <v>42894</v>
      </c>
      <c r="E514" s="3" t="s">
        <v>9328</v>
      </c>
      <c r="F514" s="3" t="s">
        <v>4761</v>
      </c>
      <c r="G514" s="3" t="s">
        <v>7680</v>
      </c>
      <c r="H514" s="3" t="s">
        <v>7679</v>
      </c>
      <c r="I514" s="3" t="s">
        <v>7678</v>
      </c>
      <c r="J514" s="3" t="s">
        <v>20</v>
      </c>
      <c r="K514" s="3" t="s">
        <v>184</v>
      </c>
      <c r="L514" s="3"/>
      <c r="M514" s="3"/>
      <c r="N514" s="3" t="s">
        <v>133</v>
      </c>
      <c r="O514" s="3"/>
      <c r="P514" s="3">
        <v>377194896</v>
      </c>
      <c r="Q514" s="3"/>
      <c r="R514" s="3"/>
      <c r="S514" s="3">
        <v>6090</v>
      </c>
      <c r="T514" s="3">
        <f t="shared" si="7"/>
        <v>0</v>
      </c>
      <c r="U514" s="3">
        <f>VLOOKUP(A514,[1]BD_REVISAR!$A$2:$U$2778,21,0)</f>
        <v>0</v>
      </c>
    </row>
    <row r="515" spans="1:21" x14ac:dyDescent="0.25">
      <c r="A515" s="3" t="s">
        <v>7677</v>
      </c>
      <c r="B515" s="3"/>
      <c r="C515" s="3" t="s">
        <v>7676</v>
      </c>
      <c r="D515" s="4">
        <v>42895</v>
      </c>
      <c r="E515" s="3" t="s">
        <v>9328</v>
      </c>
      <c r="F515" s="3" t="s">
        <v>4761</v>
      </c>
      <c r="G515" s="3" t="s">
        <v>4665</v>
      </c>
      <c r="H515" s="3" t="s">
        <v>7675</v>
      </c>
      <c r="I515" s="3" t="s">
        <v>7674</v>
      </c>
      <c r="J515" s="3" t="s">
        <v>6</v>
      </c>
      <c r="K515" s="3" t="s">
        <v>87</v>
      </c>
      <c r="L515" s="3"/>
      <c r="M515" s="3"/>
      <c r="N515" s="3" t="s">
        <v>133</v>
      </c>
      <c r="O515" s="3"/>
      <c r="P515" s="3">
        <v>20600000</v>
      </c>
      <c r="Q515" s="3"/>
      <c r="R515" s="3"/>
      <c r="S515" s="3">
        <v>790</v>
      </c>
      <c r="T515" s="3">
        <f t="shared" ref="T515:T578" si="8">IF(OR(D515="",E515="",F515="",G515="",H515="",I515="",J515="",K515="",P515=""),1,0)</f>
        <v>0</v>
      </c>
      <c r="U515" s="3">
        <f>VLOOKUP(A515,[1]BD_REVISAR!$A$2:$U$2778,21,0)</f>
        <v>0</v>
      </c>
    </row>
    <row r="516" spans="1:21" x14ac:dyDescent="0.25">
      <c r="A516" s="3" t="s">
        <v>7673</v>
      </c>
      <c r="B516" s="3"/>
      <c r="C516" s="3" t="s">
        <v>7672</v>
      </c>
      <c r="D516" s="4">
        <v>42895</v>
      </c>
      <c r="E516" s="3" t="s">
        <v>9328</v>
      </c>
      <c r="F516" s="3" t="s">
        <v>4761</v>
      </c>
      <c r="G516" s="3" t="s">
        <v>5041</v>
      </c>
      <c r="H516" s="3" t="s">
        <v>7546</v>
      </c>
      <c r="I516" s="3" t="s">
        <v>7671</v>
      </c>
      <c r="J516" s="3" t="s">
        <v>20</v>
      </c>
      <c r="K516" s="3" t="s">
        <v>150</v>
      </c>
      <c r="L516" s="3"/>
      <c r="M516" s="3"/>
      <c r="N516" s="3" t="s">
        <v>75</v>
      </c>
      <c r="O516" s="3">
        <v>1789</v>
      </c>
      <c r="P516" s="3">
        <v>670755392</v>
      </c>
      <c r="Q516" s="3">
        <v>704987484</v>
      </c>
      <c r="R516" s="3"/>
      <c r="S516" s="3">
        <v>137620</v>
      </c>
      <c r="T516" s="3">
        <f t="shared" si="8"/>
        <v>0</v>
      </c>
      <c r="U516" s="3">
        <f>VLOOKUP(A516,[1]BD_REVISAR!$A$2:$U$2778,21,0)</f>
        <v>1</v>
      </c>
    </row>
    <row r="517" spans="1:21" x14ac:dyDescent="0.25">
      <c r="A517" s="3" t="s">
        <v>7670</v>
      </c>
      <c r="B517" s="3"/>
      <c r="C517" s="3" t="s">
        <v>7669</v>
      </c>
      <c r="D517" s="4">
        <v>42902</v>
      </c>
      <c r="E517" s="3" t="s">
        <v>9328</v>
      </c>
      <c r="F517" s="3" t="s">
        <v>4761</v>
      </c>
      <c r="G517" s="3" t="s">
        <v>7668</v>
      </c>
      <c r="H517" s="3" t="s">
        <v>7667</v>
      </c>
      <c r="I517" s="3" t="s">
        <v>7666</v>
      </c>
      <c r="J517" s="3" t="s">
        <v>6</v>
      </c>
      <c r="K517" s="3" t="s">
        <v>563</v>
      </c>
      <c r="L517" s="3"/>
      <c r="M517" s="3"/>
      <c r="N517" s="3" t="s">
        <v>75</v>
      </c>
      <c r="O517" s="3">
        <v>1775</v>
      </c>
      <c r="P517" s="3">
        <v>13500000</v>
      </c>
      <c r="Q517" s="3">
        <v>13500000</v>
      </c>
      <c r="R517" s="3"/>
      <c r="S517" s="3">
        <v>2382</v>
      </c>
      <c r="T517" s="3">
        <f t="shared" si="8"/>
        <v>0</v>
      </c>
      <c r="U517" s="3">
        <f>VLOOKUP(A517,[1]BD_REVISAR!$A$2:$U$2778,21,0)</f>
        <v>1</v>
      </c>
    </row>
    <row r="518" spans="1:21" x14ac:dyDescent="0.25">
      <c r="A518" s="3" t="s">
        <v>7665</v>
      </c>
      <c r="B518" s="3"/>
      <c r="C518" s="3" t="s">
        <v>7664</v>
      </c>
      <c r="D518" s="4">
        <v>42902</v>
      </c>
      <c r="E518" s="3" t="s">
        <v>9328</v>
      </c>
      <c r="F518" s="3" t="s">
        <v>4761</v>
      </c>
      <c r="G518" s="3" t="s">
        <v>6954</v>
      </c>
      <c r="H518" s="3" t="s">
        <v>7663</v>
      </c>
      <c r="I518" s="3" t="s">
        <v>7662</v>
      </c>
      <c r="J518" s="3" t="s">
        <v>6</v>
      </c>
      <c r="K518" s="3" t="s">
        <v>198</v>
      </c>
      <c r="L518" s="3" t="s">
        <v>7661</v>
      </c>
      <c r="M518" s="3"/>
      <c r="N518" s="3" t="s">
        <v>75</v>
      </c>
      <c r="O518" s="3">
        <v>1686</v>
      </c>
      <c r="P518" s="3">
        <v>14000000</v>
      </c>
      <c r="Q518" s="3">
        <v>9000000</v>
      </c>
      <c r="R518" s="3"/>
      <c r="S518" s="3">
        <v>4750</v>
      </c>
      <c r="T518" s="3">
        <f t="shared" si="8"/>
        <v>0</v>
      </c>
      <c r="U518" s="3">
        <f>VLOOKUP(A518,[1]BD_REVISAR!$A$2:$U$2778,21,0)</f>
        <v>1</v>
      </c>
    </row>
    <row r="519" spans="1:21" x14ac:dyDescent="0.25">
      <c r="A519" s="3" t="s">
        <v>7660</v>
      </c>
      <c r="B519" s="3"/>
      <c r="C519" s="3" t="s">
        <v>7659</v>
      </c>
      <c r="D519" s="4">
        <v>42572</v>
      </c>
      <c r="E519" s="3" t="s">
        <v>9328</v>
      </c>
      <c r="F519" s="3" t="s">
        <v>4761</v>
      </c>
      <c r="G519" s="3" t="s">
        <v>5681</v>
      </c>
      <c r="H519" s="3" t="s">
        <v>7658</v>
      </c>
      <c r="I519" s="3" t="s">
        <v>5680</v>
      </c>
      <c r="J519" s="3" t="s">
        <v>3475</v>
      </c>
      <c r="K519" s="3" t="s">
        <v>87</v>
      </c>
      <c r="L519" s="3"/>
      <c r="M519" s="3"/>
      <c r="N519" s="3" t="s">
        <v>75</v>
      </c>
      <c r="O519" s="3">
        <v>1289</v>
      </c>
      <c r="P519" s="3">
        <v>12499200</v>
      </c>
      <c r="Q519" s="3">
        <v>12499200</v>
      </c>
      <c r="R519" s="3"/>
      <c r="S519" s="3">
        <v>0</v>
      </c>
      <c r="T519" s="3">
        <f t="shared" si="8"/>
        <v>0</v>
      </c>
      <c r="U519" s="3">
        <f>VLOOKUP(A519,[1]BD_REVISAR!$A$2:$U$2778,21,0)</f>
        <v>1</v>
      </c>
    </row>
    <row r="520" spans="1:21" x14ac:dyDescent="0.25">
      <c r="A520" s="3" t="s">
        <v>7657</v>
      </c>
      <c r="B520" s="3"/>
      <c r="C520" s="3" t="s">
        <v>7656</v>
      </c>
      <c r="D520" s="4">
        <v>42907</v>
      </c>
      <c r="E520" s="3" t="s">
        <v>9328</v>
      </c>
      <c r="F520" s="3" t="s">
        <v>4761</v>
      </c>
      <c r="G520" s="3" t="s">
        <v>6167</v>
      </c>
      <c r="H520" s="3" t="s">
        <v>6284</v>
      </c>
      <c r="I520" s="3" t="s">
        <v>7655</v>
      </c>
      <c r="J520" s="3" t="s">
        <v>20</v>
      </c>
      <c r="K520" s="3" t="s">
        <v>124</v>
      </c>
      <c r="L520" s="3"/>
      <c r="M520" s="3"/>
      <c r="N520" s="3" t="s">
        <v>75</v>
      </c>
      <c r="O520" s="3">
        <v>1580</v>
      </c>
      <c r="P520" s="3">
        <v>19902750</v>
      </c>
      <c r="Q520" s="3">
        <v>19902750</v>
      </c>
      <c r="R520" s="3"/>
      <c r="S520" s="3">
        <v>19500</v>
      </c>
      <c r="T520" s="3">
        <f t="shared" si="8"/>
        <v>0</v>
      </c>
      <c r="U520" s="3">
        <f>VLOOKUP(A520,[1]BD_REVISAR!$A$2:$U$2778,21,0)</f>
        <v>1</v>
      </c>
    </row>
    <row r="521" spans="1:21" x14ac:dyDescent="0.25">
      <c r="A521" s="3" t="s">
        <v>7654</v>
      </c>
      <c r="B521" s="3"/>
      <c r="C521" s="3" t="s">
        <v>7653</v>
      </c>
      <c r="D521" s="4">
        <v>42907</v>
      </c>
      <c r="E521" s="3" t="s">
        <v>9328</v>
      </c>
      <c r="F521" s="3" t="s">
        <v>4761</v>
      </c>
      <c r="G521" s="3" t="s">
        <v>7652</v>
      </c>
      <c r="H521" s="3" t="s">
        <v>7651</v>
      </c>
      <c r="I521" s="3" t="s">
        <v>7650</v>
      </c>
      <c r="J521" s="3" t="s">
        <v>20</v>
      </c>
      <c r="K521" s="3" t="s">
        <v>198</v>
      </c>
      <c r="L521" s="3"/>
      <c r="M521" s="3"/>
      <c r="N521" s="3" t="s">
        <v>75</v>
      </c>
      <c r="O521" s="3">
        <v>1792</v>
      </c>
      <c r="P521" s="3">
        <v>56521560</v>
      </c>
      <c r="Q521" s="3">
        <v>56521560</v>
      </c>
      <c r="R521" s="3"/>
      <c r="S521" s="3">
        <v>0</v>
      </c>
      <c r="T521" s="3">
        <f t="shared" si="8"/>
        <v>0</v>
      </c>
      <c r="U521" s="3">
        <f>VLOOKUP(A521,[1]BD_REVISAR!$A$2:$U$2778,21,0)</f>
        <v>1</v>
      </c>
    </row>
    <row r="522" spans="1:21" x14ac:dyDescent="0.25">
      <c r="A522" s="3" t="s">
        <v>7649</v>
      </c>
      <c r="B522" s="3"/>
      <c r="C522" s="3" t="s">
        <v>7648</v>
      </c>
      <c r="D522" s="4">
        <v>42909</v>
      </c>
      <c r="E522" s="3" t="s">
        <v>9328</v>
      </c>
      <c r="F522" s="3" t="s">
        <v>4761</v>
      </c>
      <c r="G522" s="3" t="s">
        <v>7220</v>
      </c>
      <c r="H522" s="3" t="s">
        <v>784</v>
      </c>
      <c r="I522" s="3" t="s">
        <v>7647</v>
      </c>
      <c r="J522" s="3" t="s">
        <v>20</v>
      </c>
      <c r="K522" s="3" t="s">
        <v>440</v>
      </c>
      <c r="L522" s="3"/>
      <c r="M522" s="3"/>
      <c r="N522" s="3" t="s">
        <v>75</v>
      </c>
      <c r="O522" s="3">
        <v>1781</v>
      </c>
      <c r="P522" s="3">
        <v>64102960</v>
      </c>
      <c r="Q522" s="3">
        <v>64102960</v>
      </c>
      <c r="R522" s="3"/>
      <c r="S522" s="3">
        <v>0</v>
      </c>
      <c r="T522" s="3">
        <f t="shared" si="8"/>
        <v>0</v>
      </c>
      <c r="U522" s="3">
        <f>VLOOKUP(A522,[1]BD_REVISAR!$A$2:$U$2778,21,0)</f>
        <v>1</v>
      </c>
    </row>
    <row r="523" spans="1:21" x14ac:dyDescent="0.25">
      <c r="A523" s="3" t="s">
        <v>7646</v>
      </c>
      <c r="B523" s="3"/>
      <c r="C523" s="3" t="s">
        <v>7645</v>
      </c>
      <c r="D523" s="4">
        <v>42913</v>
      </c>
      <c r="E523" s="3" t="s">
        <v>9328</v>
      </c>
      <c r="F523" s="3" t="s">
        <v>4761</v>
      </c>
      <c r="G523" s="3" t="s">
        <v>7644</v>
      </c>
      <c r="H523" s="3" t="s">
        <v>5066</v>
      </c>
      <c r="I523" s="3" t="s">
        <v>7643</v>
      </c>
      <c r="J523" s="3" t="s">
        <v>6</v>
      </c>
      <c r="K523" s="3" t="s">
        <v>150</v>
      </c>
      <c r="L523" s="3"/>
      <c r="M523" s="3"/>
      <c r="N523" s="3" t="s">
        <v>133</v>
      </c>
      <c r="O523" s="3"/>
      <c r="P523" s="3">
        <v>14000000</v>
      </c>
      <c r="Q523" s="3"/>
      <c r="R523" s="3"/>
      <c r="S523" s="3">
        <v>1094</v>
      </c>
      <c r="T523" s="3">
        <f t="shared" si="8"/>
        <v>0</v>
      </c>
      <c r="U523" s="3">
        <f>VLOOKUP(A523,[1]BD_REVISAR!$A$2:$U$2778,21,0)</f>
        <v>0</v>
      </c>
    </row>
    <row r="524" spans="1:21" x14ac:dyDescent="0.25">
      <c r="A524" s="3" t="s">
        <v>7642</v>
      </c>
      <c r="B524" s="3"/>
      <c r="C524" s="3" t="s">
        <v>7641</v>
      </c>
      <c r="D524" s="4">
        <v>42914</v>
      </c>
      <c r="E524" s="3" t="s">
        <v>9328</v>
      </c>
      <c r="F524" s="3" t="s">
        <v>4761</v>
      </c>
      <c r="G524" s="3" t="s">
        <v>7640</v>
      </c>
      <c r="H524" s="3" t="s">
        <v>7639</v>
      </c>
      <c r="I524" s="3" t="s">
        <v>7638</v>
      </c>
      <c r="J524" s="3" t="s">
        <v>20</v>
      </c>
      <c r="K524" s="3" t="s">
        <v>184</v>
      </c>
      <c r="L524" s="3"/>
      <c r="M524" s="3"/>
      <c r="N524" s="3" t="s">
        <v>602</v>
      </c>
      <c r="O524" s="3"/>
      <c r="P524" s="3">
        <v>236358168</v>
      </c>
      <c r="Q524" s="3"/>
      <c r="R524" s="3"/>
      <c r="S524" s="3">
        <v>4000</v>
      </c>
      <c r="T524" s="3">
        <f t="shared" si="8"/>
        <v>0</v>
      </c>
      <c r="U524" s="3">
        <f>VLOOKUP(A524,[1]BD_REVISAR!$A$2:$U$2778,21,0)</f>
        <v>0</v>
      </c>
    </row>
    <row r="525" spans="1:21" x14ac:dyDescent="0.25">
      <c r="A525" s="3" t="s">
        <v>7637</v>
      </c>
      <c r="B525" s="3"/>
      <c r="C525" s="3" t="s">
        <v>7636</v>
      </c>
      <c r="D525" s="4">
        <v>42914</v>
      </c>
      <c r="E525" s="3" t="s">
        <v>9328</v>
      </c>
      <c r="F525" s="3" t="s">
        <v>4761</v>
      </c>
      <c r="G525" s="3" t="s">
        <v>7635</v>
      </c>
      <c r="H525" s="3" t="s">
        <v>7634</v>
      </c>
      <c r="I525" s="3" t="s">
        <v>7633</v>
      </c>
      <c r="J525" s="3" t="s">
        <v>20</v>
      </c>
      <c r="K525" s="3" t="s">
        <v>184</v>
      </c>
      <c r="L525" s="3"/>
      <c r="M525" s="3"/>
      <c r="N525" s="3" t="s">
        <v>133</v>
      </c>
      <c r="O525" s="3"/>
      <c r="P525" s="3">
        <v>91454160</v>
      </c>
      <c r="Q525" s="3"/>
      <c r="R525" s="3"/>
      <c r="S525" s="3">
        <v>0</v>
      </c>
      <c r="T525" s="3">
        <f t="shared" si="8"/>
        <v>0</v>
      </c>
      <c r="U525" s="3">
        <f>VLOOKUP(A525,[1]BD_REVISAR!$A$2:$U$2778,21,0)</f>
        <v>0</v>
      </c>
    </row>
    <row r="526" spans="1:21" x14ac:dyDescent="0.25">
      <c r="A526" s="3" t="s">
        <v>7632</v>
      </c>
      <c r="B526" s="3"/>
      <c r="C526" s="3" t="s">
        <v>7631</v>
      </c>
      <c r="D526" s="4">
        <v>42915</v>
      </c>
      <c r="E526" s="3" t="s">
        <v>9328</v>
      </c>
      <c r="F526" s="3" t="s">
        <v>4761</v>
      </c>
      <c r="G526" s="3" t="s">
        <v>7320</v>
      </c>
      <c r="H526" s="3" t="s">
        <v>1396</v>
      </c>
      <c r="I526" s="3" t="s">
        <v>7630</v>
      </c>
      <c r="J526" s="3" t="s">
        <v>6</v>
      </c>
      <c r="K526" s="3" t="s">
        <v>124</v>
      </c>
      <c r="L526" s="3"/>
      <c r="M526" s="3"/>
      <c r="N526" s="3" t="s">
        <v>75</v>
      </c>
      <c r="O526" s="3">
        <v>1773</v>
      </c>
      <c r="P526" s="3">
        <v>21300000</v>
      </c>
      <c r="Q526" s="3">
        <v>21300000</v>
      </c>
      <c r="R526" s="3"/>
      <c r="S526" s="3">
        <v>5488</v>
      </c>
      <c r="T526" s="3">
        <f t="shared" si="8"/>
        <v>0</v>
      </c>
      <c r="U526" s="3">
        <f>VLOOKUP(A526,[1]BD_REVISAR!$A$2:$U$2778,21,0)</f>
        <v>1</v>
      </c>
    </row>
    <row r="527" spans="1:21" x14ac:dyDescent="0.25">
      <c r="A527" s="3" t="s">
        <v>7629</v>
      </c>
      <c r="B527" s="3"/>
      <c r="C527" s="3" t="s">
        <v>7628</v>
      </c>
      <c r="D527" s="4">
        <v>42915</v>
      </c>
      <c r="E527" s="3" t="s">
        <v>9328</v>
      </c>
      <c r="F527" s="3" t="s">
        <v>4761</v>
      </c>
      <c r="G527" s="3" t="s">
        <v>4349</v>
      </c>
      <c r="H527" s="3" t="s">
        <v>4559</v>
      </c>
      <c r="I527" s="3" t="s">
        <v>7287</v>
      </c>
      <c r="J527" s="3" t="s">
        <v>3475</v>
      </c>
      <c r="K527" s="3" t="s">
        <v>198</v>
      </c>
      <c r="L527" s="3"/>
      <c r="M527" s="3"/>
      <c r="N527" s="3" t="s">
        <v>133</v>
      </c>
      <c r="O527" s="3"/>
      <c r="P527" s="3">
        <v>560000</v>
      </c>
      <c r="Q527" s="3"/>
      <c r="R527" s="3"/>
      <c r="S527" s="3">
        <v>0</v>
      </c>
      <c r="T527" s="3">
        <f t="shared" si="8"/>
        <v>0</v>
      </c>
      <c r="U527" s="3">
        <f>VLOOKUP(A527,[1]BD_REVISAR!$A$2:$U$2778,21,0)</f>
        <v>0</v>
      </c>
    </row>
    <row r="528" spans="1:21" x14ac:dyDescent="0.25">
      <c r="A528" s="3" t="s">
        <v>7627</v>
      </c>
      <c r="B528" s="3"/>
      <c r="C528" s="3" t="s">
        <v>7626</v>
      </c>
      <c r="D528" s="4">
        <v>42916</v>
      </c>
      <c r="E528" s="3" t="s">
        <v>9328</v>
      </c>
      <c r="F528" s="3" t="s">
        <v>4761</v>
      </c>
      <c r="G528" s="3" t="s">
        <v>7625</v>
      </c>
      <c r="H528" s="3" t="s">
        <v>7624</v>
      </c>
      <c r="I528" s="3" t="s">
        <v>7623</v>
      </c>
      <c r="J528" s="3" t="s">
        <v>20</v>
      </c>
      <c r="K528" s="3" t="s">
        <v>184</v>
      </c>
      <c r="L528" s="3"/>
      <c r="M528" s="3"/>
      <c r="N528" s="3" t="s">
        <v>133</v>
      </c>
      <c r="O528" s="3"/>
      <c r="P528" s="3">
        <v>279041784</v>
      </c>
      <c r="Q528" s="3"/>
      <c r="R528" s="3"/>
      <c r="S528" s="3">
        <v>0</v>
      </c>
      <c r="T528" s="3">
        <f t="shared" si="8"/>
        <v>0</v>
      </c>
      <c r="U528" s="3">
        <f>VLOOKUP(A528,[1]BD_REVISAR!$A$2:$U$2778,21,0)</f>
        <v>0</v>
      </c>
    </row>
    <row r="529" spans="1:21" x14ac:dyDescent="0.25">
      <c r="A529" s="3" t="s">
        <v>7622</v>
      </c>
      <c r="B529" s="3"/>
      <c r="C529" s="3" t="s">
        <v>7621</v>
      </c>
      <c r="D529" s="4">
        <v>42891</v>
      </c>
      <c r="E529" s="3" t="s">
        <v>9328</v>
      </c>
      <c r="F529" s="3" t="s">
        <v>4761</v>
      </c>
      <c r="G529" s="3" t="s">
        <v>4349</v>
      </c>
      <c r="H529" s="3" t="s">
        <v>4559</v>
      </c>
      <c r="I529" s="3" t="s">
        <v>7287</v>
      </c>
      <c r="J529" s="3" t="s">
        <v>20</v>
      </c>
      <c r="K529" s="3" t="s">
        <v>198</v>
      </c>
      <c r="L529" s="3"/>
      <c r="M529" s="3"/>
      <c r="N529" s="3" t="s">
        <v>133</v>
      </c>
      <c r="O529" s="3"/>
      <c r="P529" s="3">
        <v>34544217</v>
      </c>
      <c r="Q529" s="3"/>
      <c r="R529" s="3"/>
      <c r="S529" s="3">
        <v>0</v>
      </c>
      <c r="T529" s="3">
        <f t="shared" si="8"/>
        <v>0</v>
      </c>
      <c r="U529" s="3">
        <f>VLOOKUP(A529,[1]BD_REVISAR!$A$2:$U$2778,21,0)</f>
        <v>0</v>
      </c>
    </row>
    <row r="530" spans="1:21" x14ac:dyDescent="0.25">
      <c r="A530" s="3" t="s">
        <v>7620</v>
      </c>
      <c r="B530" s="3"/>
      <c r="C530" s="3" t="s">
        <v>7619</v>
      </c>
      <c r="D530" s="4">
        <v>42898</v>
      </c>
      <c r="E530" s="3" t="s">
        <v>9328</v>
      </c>
      <c r="F530" s="3" t="s">
        <v>4761</v>
      </c>
      <c r="G530" s="3" t="s">
        <v>6263</v>
      </c>
      <c r="H530" s="3" t="s">
        <v>6262</v>
      </c>
      <c r="I530" s="3" t="s">
        <v>6261</v>
      </c>
      <c r="J530" s="3" t="s">
        <v>20</v>
      </c>
      <c r="K530" s="3" t="s">
        <v>192</v>
      </c>
      <c r="L530" s="3"/>
      <c r="M530" s="3"/>
      <c r="N530" s="3" t="s">
        <v>75</v>
      </c>
      <c r="O530" s="3"/>
      <c r="P530" s="3">
        <v>78466767</v>
      </c>
      <c r="Q530" s="3">
        <v>78466767</v>
      </c>
      <c r="R530" s="3"/>
      <c r="S530" s="3">
        <v>0</v>
      </c>
      <c r="T530" s="3">
        <f t="shared" si="8"/>
        <v>0</v>
      </c>
      <c r="U530" s="3">
        <f>VLOOKUP(A530,[1]BD_REVISAR!$A$2:$U$2778,21,0)</f>
        <v>1</v>
      </c>
    </row>
    <row r="531" spans="1:21" x14ac:dyDescent="0.25">
      <c r="A531" s="3" t="s">
        <v>7618</v>
      </c>
      <c r="B531" s="3"/>
      <c r="C531" s="3" t="s">
        <v>7617</v>
      </c>
      <c r="D531" s="4">
        <v>42907</v>
      </c>
      <c r="E531" s="3" t="s">
        <v>9328</v>
      </c>
      <c r="F531" s="3" t="s">
        <v>4761</v>
      </c>
      <c r="G531" s="3" t="s">
        <v>7616</v>
      </c>
      <c r="H531" s="3" t="s">
        <v>7615</v>
      </c>
      <c r="I531" s="3" t="s">
        <v>5460</v>
      </c>
      <c r="J531" s="3" t="s">
        <v>20</v>
      </c>
      <c r="K531" s="3" t="s">
        <v>87</v>
      </c>
      <c r="L531" s="3"/>
      <c r="M531" s="3"/>
      <c r="N531" s="3" t="s">
        <v>75</v>
      </c>
      <c r="O531" s="3">
        <v>1560</v>
      </c>
      <c r="P531" s="3">
        <v>36838877</v>
      </c>
      <c r="Q531" s="3">
        <v>36838877</v>
      </c>
      <c r="R531" s="3"/>
      <c r="S531" s="3">
        <v>0</v>
      </c>
      <c r="T531" s="3">
        <f t="shared" si="8"/>
        <v>0</v>
      </c>
      <c r="U531" s="3">
        <f>VLOOKUP(A531,[1]BD_REVISAR!$A$2:$U$2778,21,0)</f>
        <v>1</v>
      </c>
    </row>
    <row r="532" spans="1:21" x14ac:dyDescent="0.25">
      <c r="A532" s="3" t="s">
        <v>7614</v>
      </c>
      <c r="B532" s="3"/>
      <c r="C532" s="3" t="s">
        <v>7613</v>
      </c>
      <c r="D532" s="4">
        <v>42908</v>
      </c>
      <c r="E532" s="3" t="s">
        <v>9328</v>
      </c>
      <c r="F532" s="3" t="s">
        <v>4761</v>
      </c>
      <c r="G532" s="3" t="s">
        <v>2786</v>
      </c>
      <c r="H532" s="3" t="s">
        <v>7612</v>
      </c>
      <c r="I532" s="3" t="s">
        <v>7359</v>
      </c>
      <c r="J532" s="3" t="s">
        <v>1</v>
      </c>
      <c r="K532" s="3" t="s">
        <v>87</v>
      </c>
      <c r="L532" s="3"/>
      <c r="M532" s="3"/>
      <c r="N532" s="3" t="s">
        <v>75</v>
      </c>
      <c r="O532" s="3">
        <v>1385</v>
      </c>
      <c r="P532" s="3">
        <v>76194526</v>
      </c>
      <c r="Q532" s="3">
        <v>76194526</v>
      </c>
      <c r="R532" s="3"/>
      <c r="S532" s="3">
        <v>0</v>
      </c>
      <c r="T532" s="3">
        <f t="shared" si="8"/>
        <v>0</v>
      </c>
      <c r="U532" s="3">
        <f>VLOOKUP(A532,[1]BD_REVISAR!$A$2:$U$2778,21,0)</f>
        <v>1</v>
      </c>
    </row>
    <row r="533" spans="1:21" x14ac:dyDescent="0.25">
      <c r="A533" s="3" t="s">
        <v>7611</v>
      </c>
      <c r="B533" s="3"/>
      <c r="C533" s="3" t="s">
        <v>7610</v>
      </c>
      <c r="D533" s="4">
        <v>42921</v>
      </c>
      <c r="E533" s="3" t="s">
        <v>9328</v>
      </c>
      <c r="F533" s="3" t="s">
        <v>4761</v>
      </c>
      <c r="G533" s="3" t="s">
        <v>7609</v>
      </c>
      <c r="H533" s="3" t="s">
        <v>7608</v>
      </c>
      <c r="I533" s="3" t="s">
        <v>7607</v>
      </c>
      <c r="J533" s="3" t="s">
        <v>1</v>
      </c>
      <c r="K533" s="3" t="s">
        <v>150</v>
      </c>
      <c r="L533" s="3"/>
      <c r="M533" s="3"/>
      <c r="N533" s="3" t="s">
        <v>75</v>
      </c>
      <c r="O533" s="3">
        <v>1753</v>
      </c>
      <c r="P533" s="3">
        <v>249480331</v>
      </c>
      <c r="Q533" s="3">
        <v>249480331</v>
      </c>
      <c r="R533" s="3"/>
      <c r="S533" s="3">
        <v>0</v>
      </c>
      <c r="T533" s="3">
        <f t="shared" si="8"/>
        <v>0</v>
      </c>
      <c r="U533" s="3">
        <f>VLOOKUP(A533,[1]BD_REVISAR!$A$2:$U$2778,21,0)</f>
        <v>1</v>
      </c>
    </row>
    <row r="534" spans="1:21" x14ac:dyDescent="0.25">
      <c r="A534" s="3" t="s">
        <v>7606</v>
      </c>
      <c r="B534" s="3"/>
      <c r="C534" s="3" t="s">
        <v>7605</v>
      </c>
      <c r="D534" s="4">
        <v>42921</v>
      </c>
      <c r="E534" s="3" t="s">
        <v>9328</v>
      </c>
      <c r="F534" s="3" t="s">
        <v>4761</v>
      </c>
      <c r="G534" s="3" t="s">
        <v>7604</v>
      </c>
      <c r="H534" s="3" t="s">
        <v>7603</v>
      </c>
      <c r="I534" s="3" t="s">
        <v>7602</v>
      </c>
      <c r="J534" s="3" t="s">
        <v>801</v>
      </c>
      <c r="K534" s="3" t="s">
        <v>440</v>
      </c>
      <c r="L534" s="3"/>
      <c r="M534" s="3"/>
      <c r="N534" s="3" t="s">
        <v>602</v>
      </c>
      <c r="O534" s="3"/>
      <c r="P534" s="3">
        <v>180000000</v>
      </c>
      <c r="Q534" s="3"/>
      <c r="R534" s="3"/>
      <c r="S534" s="3">
        <v>8000</v>
      </c>
      <c r="T534" s="3">
        <f t="shared" si="8"/>
        <v>0</v>
      </c>
      <c r="U534" s="3">
        <f>VLOOKUP(A534,[1]BD_REVISAR!$A$2:$U$2778,21,0)</f>
        <v>0</v>
      </c>
    </row>
    <row r="535" spans="1:21" x14ac:dyDescent="0.25">
      <c r="A535" s="3" t="s">
        <v>7601</v>
      </c>
      <c r="B535" s="3"/>
      <c r="C535" s="3" t="s">
        <v>7600</v>
      </c>
      <c r="D535" s="4">
        <v>42921</v>
      </c>
      <c r="E535" s="3" t="s">
        <v>9328</v>
      </c>
      <c r="F535" s="3" t="s">
        <v>4761</v>
      </c>
      <c r="G535" s="3"/>
      <c r="H535" s="3"/>
      <c r="I535" s="3" t="s">
        <v>7599</v>
      </c>
      <c r="J535" s="3" t="s">
        <v>1</v>
      </c>
      <c r="K535" s="3" t="s">
        <v>440</v>
      </c>
      <c r="L535" s="3"/>
      <c r="M535" s="3"/>
      <c r="N535" s="3" t="s">
        <v>602</v>
      </c>
      <c r="O535" s="3"/>
      <c r="P535" s="3">
        <v>683070893</v>
      </c>
      <c r="Q535" s="3"/>
      <c r="R535" s="3"/>
      <c r="S535" s="3">
        <v>8000</v>
      </c>
      <c r="T535" s="3">
        <f t="shared" si="8"/>
        <v>1</v>
      </c>
      <c r="U535" s="3">
        <f>VLOOKUP(A535,[1]BD_REVISAR!$A$2:$U$2778,21,0)</f>
        <v>0</v>
      </c>
    </row>
    <row r="536" spans="1:21" x14ac:dyDescent="0.25">
      <c r="A536" s="3" t="s">
        <v>7598</v>
      </c>
      <c r="B536" s="3"/>
      <c r="C536" s="3" t="s">
        <v>7597</v>
      </c>
      <c r="D536" s="4">
        <v>42922</v>
      </c>
      <c r="E536" s="3" t="s">
        <v>9328</v>
      </c>
      <c r="F536" s="3" t="s">
        <v>4761</v>
      </c>
      <c r="G536" s="3" t="s">
        <v>5797</v>
      </c>
      <c r="H536" s="3" t="s">
        <v>6458</v>
      </c>
      <c r="I536" s="3" t="s">
        <v>7596</v>
      </c>
      <c r="J536" s="3" t="s">
        <v>20</v>
      </c>
      <c r="K536" s="3" t="s">
        <v>150</v>
      </c>
      <c r="L536" s="3"/>
      <c r="M536" s="3"/>
      <c r="N536" s="3" t="s">
        <v>75</v>
      </c>
      <c r="O536" s="3">
        <v>1772</v>
      </c>
      <c r="P536" s="3">
        <v>77090500</v>
      </c>
      <c r="Q536" s="3">
        <v>77090500</v>
      </c>
      <c r="R536" s="3"/>
      <c r="S536" s="3">
        <v>0</v>
      </c>
      <c r="T536" s="3">
        <f t="shared" si="8"/>
        <v>0</v>
      </c>
      <c r="U536" s="3">
        <f>VLOOKUP(A536,[1]BD_REVISAR!$A$2:$U$2778,21,0)</f>
        <v>1</v>
      </c>
    </row>
    <row r="537" spans="1:21" x14ac:dyDescent="0.25">
      <c r="A537" s="3" t="s">
        <v>7595</v>
      </c>
      <c r="B537" s="3"/>
      <c r="C537" s="3" t="s">
        <v>7594</v>
      </c>
      <c r="D537" s="4">
        <v>42926</v>
      </c>
      <c r="E537" s="3" t="s">
        <v>9328</v>
      </c>
      <c r="F537" s="3" t="s">
        <v>4761</v>
      </c>
      <c r="G537" s="3" t="s">
        <v>1379</v>
      </c>
      <c r="H537" s="3" t="s">
        <v>7593</v>
      </c>
      <c r="I537" s="3" t="s">
        <v>7592</v>
      </c>
      <c r="J537" s="3" t="s">
        <v>6</v>
      </c>
      <c r="K537" s="3" t="s">
        <v>2458</v>
      </c>
      <c r="L537" s="3"/>
      <c r="M537" s="3"/>
      <c r="N537" s="3" t="s">
        <v>75</v>
      </c>
      <c r="O537" s="3">
        <v>1809</v>
      </c>
      <c r="P537" s="3">
        <v>83900000</v>
      </c>
      <c r="Q537" s="3">
        <v>83900000</v>
      </c>
      <c r="R537" s="3"/>
      <c r="S537" s="3">
        <v>16548</v>
      </c>
      <c r="T537" s="3">
        <f t="shared" si="8"/>
        <v>0</v>
      </c>
      <c r="U537" s="3">
        <f>VLOOKUP(A537,[1]BD_REVISAR!$A$2:$U$2778,21,0)</f>
        <v>1</v>
      </c>
    </row>
    <row r="538" spans="1:21" x14ac:dyDescent="0.25">
      <c r="A538" s="3" t="s">
        <v>7591</v>
      </c>
      <c r="B538" s="3"/>
      <c r="C538" s="3" t="s">
        <v>7590</v>
      </c>
      <c r="D538" s="4">
        <v>42928</v>
      </c>
      <c r="E538" s="3" t="s">
        <v>9328</v>
      </c>
      <c r="F538" s="3" t="s">
        <v>4761</v>
      </c>
      <c r="G538" s="3" t="s">
        <v>7589</v>
      </c>
      <c r="H538" s="3" t="s">
        <v>3930</v>
      </c>
      <c r="I538" s="3" t="s">
        <v>7588</v>
      </c>
      <c r="J538" s="3" t="s">
        <v>6</v>
      </c>
      <c r="K538" s="3" t="s">
        <v>150</v>
      </c>
      <c r="L538" s="3"/>
      <c r="M538" s="3"/>
      <c r="N538" s="3" t="s">
        <v>133</v>
      </c>
      <c r="O538" s="3"/>
      <c r="P538" s="3">
        <v>12600000</v>
      </c>
      <c r="Q538" s="3"/>
      <c r="R538" s="3"/>
      <c r="S538" s="3">
        <v>728</v>
      </c>
      <c r="T538" s="3">
        <f t="shared" si="8"/>
        <v>0</v>
      </c>
      <c r="U538" s="3">
        <f>VLOOKUP(A538,[1]BD_REVISAR!$A$2:$U$2778,21,0)</f>
        <v>0</v>
      </c>
    </row>
    <row r="539" spans="1:21" x14ac:dyDescent="0.25">
      <c r="A539" s="3" t="s">
        <v>7587</v>
      </c>
      <c r="B539" s="3"/>
      <c r="C539" s="3" t="s">
        <v>7586</v>
      </c>
      <c r="D539" s="4">
        <v>42928</v>
      </c>
      <c r="E539" s="3" t="s">
        <v>9328</v>
      </c>
      <c r="F539" s="3" t="s">
        <v>4761</v>
      </c>
      <c r="G539" s="3" t="s">
        <v>3927</v>
      </c>
      <c r="H539" s="3" t="s">
        <v>6477</v>
      </c>
      <c r="I539" s="3" t="s">
        <v>7585</v>
      </c>
      <c r="J539" s="3" t="s">
        <v>20</v>
      </c>
      <c r="K539" s="3" t="s">
        <v>198</v>
      </c>
      <c r="L539" s="3"/>
      <c r="M539" s="3"/>
      <c r="N539" s="3" t="s">
        <v>133</v>
      </c>
      <c r="O539" s="3"/>
      <c r="P539" s="3">
        <v>2685135985</v>
      </c>
      <c r="Q539" s="3"/>
      <c r="R539" s="3"/>
      <c r="S539" s="3">
        <v>0</v>
      </c>
      <c r="T539" s="3">
        <f t="shared" si="8"/>
        <v>0</v>
      </c>
      <c r="U539" s="3">
        <f>VLOOKUP(A539,[1]BD_REVISAR!$A$2:$U$2778,21,0)</f>
        <v>0</v>
      </c>
    </row>
    <row r="540" spans="1:21" x14ac:dyDescent="0.25">
      <c r="A540" s="3" t="s">
        <v>7584</v>
      </c>
      <c r="B540" s="3"/>
      <c r="C540" s="3" t="s">
        <v>7583</v>
      </c>
      <c r="D540" s="4">
        <v>42928</v>
      </c>
      <c r="E540" s="3" t="s">
        <v>9328</v>
      </c>
      <c r="F540" s="3" t="s">
        <v>4761</v>
      </c>
      <c r="G540" s="3" t="s">
        <v>5420</v>
      </c>
      <c r="H540" s="3" t="s">
        <v>5419</v>
      </c>
      <c r="I540" s="3" t="s">
        <v>7582</v>
      </c>
      <c r="J540" s="3" t="s">
        <v>6</v>
      </c>
      <c r="K540" s="3" t="s">
        <v>184</v>
      </c>
      <c r="L540" s="3"/>
      <c r="M540" s="3"/>
      <c r="N540" s="3" t="s">
        <v>133</v>
      </c>
      <c r="O540" s="3"/>
      <c r="P540" s="3">
        <v>36000000</v>
      </c>
      <c r="Q540" s="3"/>
      <c r="R540" s="3"/>
      <c r="S540" s="3">
        <v>0</v>
      </c>
      <c r="T540" s="3">
        <f t="shared" si="8"/>
        <v>0</v>
      </c>
      <c r="U540" s="3">
        <f>VLOOKUP(A540,[1]BD_REVISAR!$A$2:$U$2778,21,0)</f>
        <v>0</v>
      </c>
    </row>
    <row r="541" spans="1:21" x14ac:dyDescent="0.25">
      <c r="A541" s="3" t="s">
        <v>7581</v>
      </c>
      <c r="B541" s="3"/>
      <c r="C541" s="3" t="s">
        <v>7580</v>
      </c>
      <c r="D541" s="4">
        <v>42929</v>
      </c>
      <c r="E541" s="3" t="s">
        <v>9328</v>
      </c>
      <c r="F541" s="3" t="s">
        <v>4761</v>
      </c>
      <c r="G541" s="3" t="s">
        <v>5430</v>
      </c>
      <c r="H541" s="3" t="s">
        <v>7579</v>
      </c>
      <c r="I541" s="3" t="s">
        <v>7578</v>
      </c>
      <c r="J541" s="3" t="s">
        <v>1</v>
      </c>
      <c r="K541" s="3" t="s">
        <v>150</v>
      </c>
      <c r="L541" s="3"/>
      <c r="M541" s="3"/>
      <c r="N541" s="3" t="s">
        <v>602</v>
      </c>
      <c r="O541" s="3"/>
      <c r="P541" s="3">
        <v>60396660</v>
      </c>
      <c r="Q541" s="3"/>
      <c r="R541" s="3"/>
      <c r="S541" s="3">
        <v>0</v>
      </c>
      <c r="T541" s="3">
        <f t="shared" si="8"/>
        <v>0</v>
      </c>
      <c r="U541" s="3">
        <f>VLOOKUP(A541,[1]BD_REVISAR!$A$2:$U$2778,21,0)</f>
        <v>0</v>
      </c>
    </row>
    <row r="542" spans="1:21" x14ac:dyDescent="0.25">
      <c r="A542" s="3" t="s">
        <v>7577</v>
      </c>
      <c r="B542" s="3"/>
      <c r="C542" s="3" t="s">
        <v>7576</v>
      </c>
      <c r="D542" s="4">
        <v>42929</v>
      </c>
      <c r="E542" s="3" t="s">
        <v>9328</v>
      </c>
      <c r="F542" s="3" t="s">
        <v>4761</v>
      </c>
      <c r="G542" s="3" t="s">
        <v>6813</v>
      </c>
      <c r="H542" s="3" t="s">
        <v>6812</v>
      </c>
      <c r="I542" s="3" t="s">
        <v>7575</v>
      </c>
      <c r="J542" s="3" t="s">
        <v>6</v>
      </c>
      <c r="K542" s="3" t="s">
        <v>184</v>
      </c>
      <c r="L542" s="3"/>
      <c r="M542" s="3"/>
      <c r="N542" s="3" t="s">
        <v>75</v>
      </c>
      <c r="O542" s="3">
        <v>1774</v>
      </c>
      <c r="P542" s="3">
        <v>9600000</v>
      </c>
      <c r="Q542" s="3">
        <v>9600000</v>
      </c>
      <c r="R542" s="3"/>
      <c r="S542" s="3"/>
      <c r="T542" s="3">
        <f t="shared" si="8"/>
        <v>0</v>
      </c>
      <c r="U542" s="3">
        <f>VLOOKUP(A542,[1]BD_REVISAR!$A$2:$U$2778,21,0)</f>
        <v>1</v>
      </c>
    </row>
    <row r="543" spans="1:21" x14ac:dyDescent="0.25">
      <c r="A543" s="3" t="s">
        <v>7574</v>
      </c>
      <c r="B543" s="3"/>
      <c r="C543" s="3" t="s">
        <v>7573</v>
      </c>
      <c r="D543" s="4">
        <v>42929</v>
      </c>
      <c r="E543" s="3" t="s">
        <v>9328</v>
      </c>
      <c r="F543" s="3" t="s">
        <v>4761</v>
      </c>
      <c r="G543" s="3" t="s">
        <v>1572</v>
      </c>
      <c r="H543" s="3" t="s">
        <v>7572</v>
      </c>
      <c r="I543" s="3" t="s">
        <v>7571</v>
      </c>
      <c r="J543" s="3" t="s">
        <v>20</v>
      </c>
      <c r="K543" s="3" t="s">
        <v>124</v>
      </c>
      <c r="L543" s="3"/>
      <c r="M543" s="3"/>
      <c r="N543" s="3" t="s">
        <v>75</v>
      </c>
      <c r="O543" s="3">
        <v>1776</v>
      </c>
      <c r="P543" s="3">
        <v>23894720</v>
      </c>
      <c r="Q543" s="3">
        <v>23894720</v>
      </c>
      <c r="R543" s="3"/>
      <c r="S543" s="3">
        <v>24000</v>
      </c>
      <c r="T543" s="3">
        <f t="shared" si="8"/>
        <v>0</v>
      </c>
      <c r="U543" s="3">
        <f>VLOOKUP(A543,[1]BD_REVISAR!$A$2:$U$2778,21,0)</f>
        <v>1</v>
      </c>
    </row>
    <row r="544" spans="1:21" x14ac:dyDescent="0.25">
      <c r="A544" s="3" t="s">
        <v>7570</v>
      </c>
      <c r="B544" s="3"/>
      <c r="C544" s="3" t="s">
        <v>7569</v>
      </c>
      <c r="D544" s="4">
        <v>42930</v>
      </c>
      <c r="E544" s="3" t="s">
        <v>9328</v>
      </c>
      <c r="F544" s="3" t="s">
        <v>4761</v>
      </c>
      <c r="G544" s="3" t="s">
        <v>7568</v>
      </c>
      <c r="H544" s="3" t="s">
        <v>7567</v>
      </c>
      <c r="I544" s="3" t="s">
        <v>7566</v>
      </c>
      <c r="J544" s="3" t="s">
        <v>20</v>
      </c>
      <c r="K544" s="3" t="s">
        <v>150</v>
      </c>
      <c r="L544" s="3"/>
      <c r="M544" s="3"/>
      <c r="N544" s="3" t="s">
        <v>75</v>
      </c>
      <c r="O544" s="3">
        <v>1798</v>
      </c>
      <c r="P544" s="3">
        <v>319874860</v>
      </c>
      <c r="Q544" s="3">
        <v>319874860</v>
      </c>
      <c r="R544" s="3"/>
      <c r="S544" s="3">
        <v>0</v>
      </c>
      <c r="T544" s="3">
        <f t="shared" si="8"/>
        <v>0</v>
      </c>
      <c r="U544" s="3">
        <f>VLOOKUP(A544,[1]BD_REVISAR!$A$2:$U$2778,21,0)</f>
        <v>1</v>
      </c>
    </row>
    <row r="545" spans="1:21" x14ac:dyDescent="0.25">
      <c r="A545" s="3" t="s">
        <v>7565</v>
      </c>
      <c r="B545" s="3"/>
      <c r="C545" s="3" t="s">
        <v>7560</v>
      </c>
      <c r="D545" s="4">
        <v>42930</v>
      </c>
      <c r="E545" s="3" t="s">
        <v>9328</v>
      </c>
      <c r="F545" s="3" t="s">
        <v>4761</v>
      </c>
      <c r="G545" s="3" t="s">
        <v>7564</v>
      </c>
      <c r="H545" s="3" t="s">
        <v>7563</v>
      </c>
      <c r="I545" s="3" t="s">
        <v>7562</v>
      </c>
      <c r="J545" s="3" t="s">
        <v>20</v>
      </c>
      <c r="K545" s="3" t="s">
        <v>198</v>
      </c>
      <c r="L545" s="3"/>
      <c r="M545" s="3"/>
      <c r="N545" s="3" t="s">
        <v>75</v>
      </c>
      <c r="O545" s="3">
        <v>1780</v>
      </c>
      <c r="P545" s="3">
        <v>238454000</v>
      </c>
      <c r="Q545" s="3">
        <v>134156700</v>
      </c>
      <c r="R545" s="3"/>
      <c r="S545" s="3">
        <v>0</v>
      </c>
      <c r="T545" s="3">
        <f t="shared" si="8"/>
        <v>0</v>
      </c>
      <c r="U545" s="3">
        <f>VLOOKUP(A545,[1]BD_REVISAR!$A$2:$U$2778,21,0)</f>
        <v>1</v>
      </c>
    </row>
    <row r="546" spans="1:21" x14ac:dyDescent="0.25">
      <c r="A546" s="3" t="s">
        <v>7561</v>
      </c>
      <c r="B546" s="3"/>
      <c r="C546" s="3" t="s">
        <v>7560</v>
      </c>
      <c r="D546" s="4">
        <v>42935</v>
      </c>
      <c r="E546" s="3" t="s">
        <v>9328</v>
      </c>
      <c r="F546" s="3" t="s">
        <v>4761</v>
      </c>
      <c r="G546" s="3" t="s">
        <v>7559</v>
      </c>
      <c r="H546" s="3" t="s">
        <v>7558</v>
      </c>
      <c r="I546" s="3" t="s">
        <v>7557</v>
      </c>
      <c r="J546" s="3" t="s">
        <v>20</v>
      </c>
      <c r="K546" s="3" t="s">
        <v>87</v>
      </c>
      <c r="L546" s="3"/>
      <c r="M546" s="3"/>
      <c r="N546" s="3" t="s">
        <v>602</v>
      </c>
      <c r="O546" s="3"/>
      <c r="P546" s="3">
        <v>1052729946</v>
      </c>
      <c r="Q546" s="3"/>
      <c r="R546" s="3"/>
      <c r="S546" s="3">
        <v>0</v>
      </c>
      <c r="T546" s="3">
        <f t="shared" si="8"/>
        <v>0</v>
      </c>
      <c r="U546" s="3">
        <f>VLOOKUP(A546,[1]BD_REVISAR!$A$2:$U$2778,21,0)</f>
        <v>0</v>
      </c>
    </row>
    <row r="547" spans="1:21" x14ac:dyDescent="0.25">
      <c r="A547" s="3" t="s">
        <v>7556</v>
      </c>
      <c r="B547" s="3"/>
      <c r="C547" s="3" t="s">
        <v>7555</v>
      </c>
      <c r="D547" s="4">
        <v>42935</v>
      </c>
      <c r="E547" s="3" t="s">
        <v>9328</v>
      </c>
      <c r="F547" s="3" t="s">
        <v>4761</v>
      </c>
      <c r="G547" s="3" t="s">
        <v>7554</v>
      </c>
      <c r="H547" s="3" t="s">
        <v>7553</v>
      </c>
      <c r="I547" s="3" t="s">
        <v>7552</v>
      </c>
      <c r="J547" s="3" t="s">
        <v>20</v>
      </c>
      <c r="K547" s="3" t="s">
        <v>124</v>
      </c>
      <c r="L547" s="3"/>
      <c r="M547" s="3"/>
      <c r="N547" s="3" t="s">
        <v>133</v>
      </c>
      <c r="O547" s="3"/>
      <c r="P547" s="3">
        <v>668842024</v>
      </c>
      <c r="Q547" s="3"/>
      <c r="R547" s="3"/>
      <c r="S547" s="3">
        <v>0</v>
      </c>
      <c r="T547" s="3">
        <f t="shared" si="8"/>
        <v>0</v>
      </c>
      <c r="U547" s="3">
        <f>VLOOKUP(A547,[1]BD_REVISAR!$A$2:$U$2778,21,0)</f>
        <v>0</v>
      </c>
    </row>
    <row r="548" spans="1:21" x14ac:dyDescent="0.25">
      <c r="A548" s="3" t="s">
        <v>7551</v>
      </c>
      <c r="B548" s="3"/>
      <c r="C548" s="3" t="s">
        <v>7550</v>
      </c>
      <c r="D548" s="4">
        <v>42942</v>
      </c>
      <c r="E548" s="3" t="s">
        <v>9328</v>
      </c>
      <c r="F548" s="3" t="s">
        <v>4761</v>
      </c>
      <c r="G548" s="3" t="s">
        <v>5420</v>
      </c>
      <c r="H548" s="3" t="s">
        <v>5419</v>
      </c>
      <c r="I548" s="3" t="s">
        <v>7549</v>
      </c>
      <c r="J548" s="3" t="s">
        <v>6</v>
      </c>
      <c r="K548" s="3" t="s">
        <v>184</v>
      </c>
      <c r="L548" s="3"/>
      <c r="M548" s="3"/>
      <c r="N548" s="3" t="s">
        <v>75</v>
      </c>
      <c r="O548" s="3">
        <v>1797</v>
      </c>
      <c r="P548" s="3">
        <v>38000000</v>
      </c>
      <c r="Q548" s="3">
        <v>38000000</v>
      </c>
      <c r="R548" s="3"/>
      <c r="S548" s="3">
        <v>17200</v>
      </c>
      <c r="T548" s="3">
        <f t="shared" si="8"/>
        <v>0</v>
      </c>
      <c r="U548" s="3">
        <f>VLOOKUP(A548,[1]BD_REVISAR!$A$2:$U$2778,21,0)</f>
        <v>1</v>
      </c>
    </row>
    <row r="549" spans="1:21" x14ac:dyDescent="0.25">
      <c r="A549" s="3" t="s">
        <v>7548</v>
      </c>
      <c r="B549" s="3"/>
      <c r="C549" s="3" t="s">
        <v>7547</v>
      </c>
      <c r="D549" s="4">
        <v>42944</v>
      </c>
      <c r="E549" s="3" t="s">
        <v>9328</v>
      </c>
      <c r="F549" s="3" t="s">
        <v>4761</v>
      </c>
      <c r="G549" s="3" t="s">
        <v>5041</v>
      </c>
      <c r="H549" s="3" t="s">
        <v>7546</v>
      </c>
      <c r="I549" s="3" t="s">
        <v>7545</v>
      </c>
      <c r="J549" s="3" t="s">
        <v>20</v>
      </c>
      <c r="K549" s="3" t="s">
        <v>198</v>
      </c>
      <c r="L549" s="3"/>
      <c r="M549" s="3"/>
      <c r="N549" s="3" t="s">
        <v>602</v>
      </c>
      <c r="O549" s="3"/>
      <c r="P549" s="3">
        <v>393407744</v>
      </c>
      <c r="Q549" s="3"/>
      <c r="R549" s="3"/>
      <c r="S549" s="3">
        <v>10003</v>
      </c>
      <c r="T549" s="3">
        <f t="shared" si="8"/>
        <v>0</v>
      </c>
      <c r="U549" s="3">
        <f>VLOOKUP(A549,[1]BD_REVISAR!$A$2:$U$2778,21,0)</f>
        <v>0</v>
      </c>
    </row>
    <row r="550" spans="1:21" x14ac:dyDescent="0.25">
      <c r="A550" s="3" t="s">
        <v>7544</v>
      </c>
      <c r="B550" s="3"/>
      <c r="C550" s="3" t="s">
        <v>7543</v>
      </c>
      <c r="D550" s="4">
        <v>42920</v>
      </c>
      <c r="E550" s="3" t="s">
        <v>9328</v>
      </c>
      <c r="F550" s="3" t="s">
        <v>4761</v>
      </c>
      <c r="G550" s="3" t="s">
        <v>6197</v>
      </c>
      <c r="H550" s="3" t="s">
        <v>6196</v>
      </c>
      <c r="I550" s="3" t="s">
        <v>7542</v>
      </c>
      <c r="J550" s="3" t="s">
        <v>1</v>
      </c>
      <c r="K550" s="3" t="s">
        <v>150</v>
      </c>
      <c r="L550" s="3"/>
      <c r="M550" s="3"/>
      <c r="N550" s="3" t="s">
        <v>75</v>
      </c>
      <c r="O550" s="3">
        <v>1468</v>
      </c>
      <c r="P550" s="3">
        <v>39604500</v>
      </c>
      <c r="Q550" s="3">
        <v>26404500</v>
      </c>
      <c r="R550" s="3"/>
      <c r="S550" s="3">
        <v>0</v>
      </c>
      <c r="T550" s="3">
        <f t="shared" si="8"/>
        <v>0</v>
      </c>
      <c r="U550" s="3">
        <f>VLOOKUP(A550,[1]BD_REVISAR!$A$2:$U$2778,21,0)</f>
        <v>1</v>
      </c>
    </row>
    <row r="551" spans="1:21" x14ac:dyDescent="0.25">
      <c r="A551" s="3" t="s">
        <v>7541</v>
      </c>
      <c r="B551" s="3"/>
      <c r="C551" s="3" t="s">
        <v>7540</v>
      </c>
      <c r="D551" s="4">
        <v>42920</v>
      </c>
      <c r="E551" s="3" t="s">
        <v>9328</v>
      </c>
      <c r="F551" s="3" t="s">
        <v>4761</v>
      </c>
      <c r="G551" s="3" t="s">
        <v>409</v>
      </c>
      <c r="H551" s="3" t="s">
        <v>7539</v>
      </c>
      <c r="I551" s="3" t="s">
        <v>7538</v>
      </c>
      <c r="J551" s="3" t="s">
        <v>1</v>
      </c>
      <c r="K551" s="3" t="s">
        <v>198</v>
      </c>
      <c r="L551" s="3"/>
      <c r="M551" s="3"/>
      <c r="N551" s="3" t="s">
        <v>75</v>
      </c>
      <c r="O551" s="3">
        <v>1577</v>
      </c>
      <c r="P551" s="3">
        <v>61674145</v>
      </c>
      <c r="Q551" s="3">
        <v>81509963</v>
      </c>
      <c r="R551" s="3"/>
      <c r="S551" s="3">
        <v>0</v>
      </c>
      <c r="T551" s="3">
        <f t="shared" si="8"/>
        <v>0</v>
      </c>
      <c r="U551" s="3">
        <f>VLOOKUP(A551,[1]BD_REVISAR!$A$2:$U$2778,21,0)</f>
        <v>1</v>
      </c>
    </row>
    <row r="552" spans="1:21" x14ac:dyDescent="0.25">
      <c r="A552" s="3" t="s">
        <v>7537</v>
      </c>
      <c r="B552" s="3"/>
      <c r="C552" s="3" t="s">
        <v>7536</v>
      </c>
      <c r="D552" s="4">
        <v>42920</v>
      </c>
      <c r="E552" s="3" t="s">
        <v>9328</v>
      </c>
      <c r="F552" s="3" t="s">
        <v>4761</v>
      </c>
      <c r="G552" s="3" t="s">
        <v>7535</v>
      </c>
      <c r="H552" s="3" t="s">
        <v>6516</v>
      </c>
      <c r="I552" s="3" t="s">
        <v>7534</v>
      </c>
      <c r="J552" s="3" t="s">
        <v>20</v>
      </c>
      <c r="K552" s="3" t="s">
        <v>198</v>
      </c>
      <c r="L552" s="3"/>
      <c r="M552" s="3"/>
      <c r="N552" s="3" t="s">
        <v>75</v>
      </c>
      <c r="O552" s="3">
        <v>1627</v>
      </c>
      <c r="P552" s="3">
        <v>111138369</v>
      </c>
      <c r="Q552" s="3">
        <v>111138369</v>
      </c>
      <c r="R552" s="3"/>
      <c r="S552" s="3">
        <v>0</v>
      </c>
      <c r="T552" s="3">
        <f t="shared" si="8"/>
        <v>0</v>
      </c>
      <c r="U552" s="3">
        <f>VLOOKUP(A552,[1]BD_REVISAR!$A$2:$U$2778,21,0)</f>
        <v>1</v>
      </c>
    </row>
    <row r="553" spans="1:21" x14ac:dyDescent="0.25">
      <c r="A553" s="3" t="s">
        <v>7533</v>
      </c>
      <c r="B553" s="3"/>
      <c r="C553" s="3" t="s">
        <v>7532</v>
      </c>
      <c r="D553" s="4">
        <v>42920</v>
      </c>
      <c r="E553" s="3" t="s">
        <v>9328</v>
      </c>
      <c r="F553" s="3" t="s">
        <v>4761</v>
      </c>
      <c r="G553" s="3" t="s">
        <v>2656</v>
      </c>
      <c r="H553" s="3" t="s">
        <v>7531</v>
      </c>
      <c r="I553" s="3" t="s">
        <v>4653</v>
      </c>
      <c r="J553" s="3" t="s">
        <v>20</v>
      </c>
      <c r="K553" s="3" t="s">
        <v>150</v>
      </c>
      <c r="L553" s="3"/>
      <c r="M553" s="3"/>
      <c r="N553" s="3" t="s">
        <v>75</v>
      </c>
      <c r="O553" s="3">
        <v>1563</v>
      </c>
      <c r="P553" s="3">
        <v>54482201</v>
      </c>
      <c r="Q553" s="3">
        <v>54482201</v>
      </c>
      <c r="R553" s="3"/>
      <c r="S553" s="3">
        <v>0</v>
      </c>
      <c r="T553" s="3">
        <f t="shared" si="8"/>
        <v>0</v>
      </c>
      <c r="U553" s="3">
        <f>VLOOKUP(A553,[1]BD_REVISAR!$A$2:$U$2778,21,0)</f>
        <v>1</v>
      </c>
    </row>
    <row r="554" spans="1:21" x14ac:dyDescent="0.25">
      <c r="A554" s="3" t="s">
        <v>7530</v>
      </c>
      <c r="B554" s="3"/>
      <c r="C554" s="3"/>
      <c r="D554" s="4">
        <v>42353</v>
      </c>
      <c r="E554" s="3" t="s">
        <v>9328</v>
      </c>
      <c r="F554" s="3" t="s">
        <v>4761</v>
      </c>
      <c r="G554" s="3" t="s">
        <v>1853</v>
      </c>
      <c r="H554" s="3" t="s">
        <v>7510</v>
      </c>
      <c r="I554" s="3" t="s">
        <v>7509</v>
      </c>
      <c r="J554" s="3" t="s">
        <v>1</v>
      </c>
      <c r="K554" s="3" t="s">
        <v>150</v>
      </c>
      <c r="L554" s="3"/>
      <c r="M554" s="3"/>
      <c r="N554" s="3" t="s">
        <v>75</v>
      </c>
      <c r="O554" s="3">
        <v>1618</v>
      </c>
      <c r="P554" s="3">
        <v>288993467</v>
      </c>
      <c r="Q554" s="3">
        <v>288993467</v>
      </c>
      <c r="R554" s="3"/>
      <c r="S554" s="3">
        <v>0</v>
      </c>
      <c r="T554" s="3">
        <f t="shared" si="8"/>
        <v>0</v>
      </c>
      <c r="U554" s="3">
        <f>VLOOKUP(A554,[1]BD_REVISAR!$A$2:$U$2778,21,0)</f>
        <v>1</v>
      </c>
    </row>
    <row r="555" spans="1:21" x14ac:dyDescent="0.25">
      <c r="A555" s="3" t="s">
        <v>7529</v>
      </c>
      <c r="B555" s="3"/>
      <c r="C555" s="3" t="s">
        <v>7528</v>
      </c>
      <c r="D555" s="4">
        <v>42926</v>
      </c>
      <c r="E555" s="3" t="s">
        <v>9328</v>
      </c>
      <c r="F555" s="3" t="s">
        <v>4761</v>
      </c>
      <c r="G555" s="3" t="s">
        <v>4349</v>
      </c>
      <c r="H555" s="3" t="s">
        <v>4559</v>
      </c>
      <c r="I555" s="3" t="s">
        <v>7287</v>
      </c>
      <c r="J555" s="3" t="s">
        <v>20</v>
      </c>
      <c r="K555" s="3" t="s">
        <v>198</v>
      </c>
      <c r="L555" s="3"/>
      <c r="M555" s="3"/>
      <c r="N555" s="3" t="s">
        <v>133</v>
      </c>
      <c r="O555" s="3"/>
      <c r="P555" s="3">
        <v>79747314</v>
      </c>
      <c r="Q555" s="3"/>
      <c r="R555" s="3"/>
      <c r="S555" s="3">
        <v>0</v>
      </c>
      <c r="T555" s="3">
        <f t="shared" si="8"/>
        <v>0</v>
      </c>
      <c r="U555" s="3">
        <f>VLOOKUP(A555,[1]BD_REVISAR!$A$2:$U$2778,21,0)</f>
        <v>0</v>
      </c>
    </row>
    <row r="556" spans="1:21" x14ac:dyDescent="0.25">
      <c r="A556" s="3" t="s">
        <v>7527</v>
      </c>
      <c r="B556" s="3"/>
      <c r="C556" s="3" t="s">
        <v>7526</v>
      </c>
      <c r="D556" s="4">
        <v>42929</v>
      </c>
      <c r="E556" s="3" t="s">
        <v>9328</v>
      </c>
      <c r="F556" s="3" t="s">
        <v>4761</v>
      </c>
      <c r="G556" s="3" t="s">
        <v>3917</v>
      </c>
      <c r="H556" s="3" t="s">
        <v>6561</v>
      </c>
      <c r="I556" s="3" t="s">
        <v>4732</v>
      </c>
      <c r="J556" s="3" t="s">
        <v>20</v>
      </c>
      <c r="K556" s="3" t="s">
        <v>184</v>
      </c>
      <c r="L556" s="3"/>
      <c r="M556" s="3"/>
      <c r="N556" s="3" t="s">
        <v>75</v>
      </c>
      <c r="O556" s="3">
        <v>1579</v>
      </c>
      <c r="P556" s="3">
        <v>3233427</v>
      </c>
      <c r="Q556" s="3">
        <v>3233427</v>
      </c>
      <c r="R556" s="3"/>
      <c r="S556" s="3">
        <v>0</v>
      </c>
      <c r="T556" s="3">
        <f t="shared" si="8"/>
        <v>0</v>
      </c>
      <c r="U556" s="3">
        <f>VLOOKUP(A556,[1]BD_REVISAR!$A$2:$U$2778,21,0)</f>
        <v>1</v>
      </c>
    </row>
    <row r="557" spans="1:21" x14ac:dyDescent="0.25">
      <c r="A557" s="3" t="s">
        <v>7525</v>
      </c>
      <c r="B557" s="3"/>
      <c r="C557" s="3" t="s">
        <v>7524</v>
      </c>
      <c r="D557" s="4">
        <v>42934</v>
      </c>
      <c r="E557" s="3" t="s">
        <v>9328</v>
      </c>
      <c r="F557" s="3" t="s">
        <v>4761</v>
      </c>
      <c r="G557" s="3" t="s">
        <v>7523</v>
      </c>
      <c r="H557" s="3" t="s">
        <v>7522</v>
      </c>
      <c r="I557" s="3" t="s">
        <v>7521</v>
      </c>
      <c r="J557" s="3" t="s">
        <v>20</v>
      </c>
      <c r="K557" s="3" t="s">
        <v>198</v>
      </c>
      <c r="L557" s="3"/>
      <c r="M557" s="3"/>
      <c r="N557" s="3" t="s">
        <v>75</v>
      </c>
      <c r="O557" s="3">
        <v>1686</v>
      </c>
      <c r="P557" s="3">
        <v>91835738</v>
      </c>
      <c r="Q557" s="3">
        <v>91835738</v>
      </c>
      <c r="R557" s="3"/>
      <c r="S557" s="3">
        <v>0</v>
      </c>
      <c r="T557" s="3">
        <f t="shared" si="8"/>
        <v>0</v>
      </c>
      <c r="U557" s="3">
        <f>VLOOKUP(A557,[1]BD_REVISAR!$A$2:$U$2778,21,0)</f>
        <v>1</v>
      </c>
    </row>
    <row r="558" spans="1:21" x14ac:dyDescent="0.25">
      <c r="A558" s="3" t="s">
        <v>7520</v>
      </c>
      <c r="B558" s="3"/>
      <c r="C558" s="3" t="s">
        <v>7519</v>
      </c>
      <c r="D558" s="4">
        <v>42935</v>
      </c>
      <c r="E558" s="3" t="s">
        <v>9328</v>
      </c>
      <c r="F558" s="3" t="s">
        <v>4761</v>
      </c>
      <c r="G558" s="3" t="s">
        <v>7518</v>
      </c>
      <c r="H558" s="3" t="s">
        <v>7517</v>
      </c>
      <c r="I558" s="3" t="s">
        <v>7420</v>
      </c>
      <c r="J558" s="3" t="s">
        <v>20</v>
      </c>
      <c r="K558" s="3" t="s">
        <v>198</v>
      </c>
      <c r="L558" s="3"/>
      <c r="M558" s="3"/>
      <c r="N558" s="3" t="s">
        <v>75</v>
      </c>
      <c r="O558" s="3">
        <v>1608</v>
      </c>
      <c r="P558" s="3">
        <v>37053349</v>
      </c>
      <c r="Q558" s="3">
        <v>37053349</v>
      </c>
      <c r="R558" s="3"/>
      <c r="S558" s="3">
        <v>0</v>
      </c>
      <c r="T558" s="3">
        <f t="shared" si="8"/>
        <v>0</v>
      </c>
      <c r="U558" s="3">
        <f>VLOOKUP(A558,[1]BD_REVISAR!$A$2:$U$2778,21,0)</f>
        <v>1</v>
      </c>
    </row>
    <row r="559" spans="1:21" x14ac:dyDescent="0.25">
      <c r="A559" s="3" t="s">
        <v>7516</v>
      </c>
      <c r="B559" s="3"/>
      <c r="C559" s="3" t="s">
        <v>7515</v>
      </c>
      <c r="D559" s="4">
        <v>42937</v>
      </c>
      <c r="E559" s="3" t="s">
        <v>9328</v>
      </c>
      <c r="F559" s="3" t="s">
        <v>4761</v>
      </c>
      <c r="G559" s="3" t="s">
        <v>6571</v>
      </c>
      <c r="H559" s="3" t="s">
        <v>5461</v>
      </c>
      <c r="I559" s="3" t="s">
        <v>5460</v>
      </c>
      <c r="J559" s="3" t="s">
        <v>20</v>
      </c>
      <c r="K559" s="3" t="s">
        <v>87</v>
      </c>
      <c r="L559" s="3"/>
      <c r="M559" s="3"/>
      <c r="N559" s="3" t="s">
        <v>75</v>
      </c>
      <c r="O559" s="3">
        <v>1560</v>
      </c>
      <c r="P559" s="3">
        <v>24972880</v>
      </c>
      <c r="Q559" s="3">
        <v>24972880</v>
      </c>
      <c r="R559" s="3"/>
      <c r="S559" s="3">
        <v>0</v>
      </c>
      <c r="T559" s="3">
        <f t="shared" si="8"/>
        <v>0</v>
      </c>
      <c r="U559" s="3">
        <f>VLOOKUP(A559,[1]BD_REVISAR!$A$2:$U$2778,21,0)</f>
        <v>1</v>
      </c>
    </row>
    <row r="560" spans="1:21" x14ac:dyDescent="0.25">
      <c r="A560" s="3" t="s">
        <v>7514</v>
      </c>
      <c r="B560" s="3"/>
      <c r="C560" s="3" t="s">
        <v>7513</v>
      </c>
      <c r="D560" s="4">
        <v>42940</v>
      </c>
      <c r="E560" s="3" t="s">
        <v>9328</v>
      </c>
      <c r="F560" s="3" t="s">
        <v>4761</v>
      </c>
      <c r="G560" s="3" t="s">
        <v>5915</v>
      </c>
      <c r="H560" s="3" t="s">
        <v>4914</v>
      </c>
      <c r="I560" s="3" t="s">
        <v>6663</v>
      </c>
      <c r="J560" s="3" t="s">
        <v>1</v>
      </c>
      <c r="K560" s="3" t="s">
        <v>124</v>
      </c>
      <c r="L560" s="3"/>
      <c r="M560" s="3"/>
      <c r="N560" s="3" t="s">
        <v>75</v>
      </c>
      <c r="O560" s="3"/>
      <c r="P560" s="3">
        <v>0</v>
      </c>
      <c r="Q560" s="3">
        <v>0</v>
      </c>
      <c r="R560" s="3"/>
      <c r="S560" s="3">
        <v>0</v>
      </c>
      <c r="T560" s="3">
        <f t="shared" si="8"/>
        <v>0</v>
      </c>
      <c r="U560" s="3">
        <f>VLOOKUP(A560,[1]BD_REVISAR!$A$2:$U$2778,21,0)</f>
        <v>1</v>
      </c>
    </row>
    <row r="561" spans="1:21" x14ac:dyDescent="0.25">
      <c r="A561" s="3" t="s">
        <v>7512</v>
      </c>
      <c r="B561" s="3"/>
      <c r="C561" s="3" t="s">
        <v>7511</v>
      </c>
      <c r="D561" s="4">
        <v>42937</v>
      </c>
      <c r="E561" s="3" t="s">
        <v>9328</v>
      </c>
      <c r="F561" s="3" t="s">
        <v>4761</v>
      </c>
      <c r="G561" s="3" t="s">
        <v>1853</v>
      </c>
      <c r="H561" s="3" t="s">
        <v>7510</v>
      </c>
      <c r="I561" s="3" t="s">
        <v>7509</v>
      </c>
      <c r="J561" s="3" t="s">
        <v>1</v>
      </c>
      <c r="K561" s="3" t="s">
        <v>150</v>
      </c>
      <c r="L561" s="3"/>
      <c r="M561" s="3"/>
      <c r="N561" s="3" t="s">
        <v>602</v>
      </c>
      <c r="O561" s="3"/>
      <c r="P561" s="3">
        <v>237629888</v>
      </c>
      <c r="Q561" s="3"/>
      <c r="R561" s="3"/>
      <c r="S561" s="3">
        <v>0</v>
      </c>
      <c r="T561" s="3">
        <f t="shared" si="8"/>
        <v>0</v>
      </c>
      <c r="U561" s="3">
        <f>VLOOKUP(A561,[1]BD_REVISAR!$A$2:$U$2778,21,0)</f>
        <v>0</v>
      </c>
    </row>
    <row r="562" spans="1:21" x14ac:dyDescent="0.25">
      <c r="A562" s="3" t="s">
        <v>7508</v>
      </c>
      <c r="B562" s="3"/>
      <c r="C562" s="3" t="s">
        <v>7507</v>
      </c>
      <c r="D562" s="4">
        <v>42940</v>
      </c>
      <c r="E562" s="3" t="s">
        <v>9328</v>
      </c>
      <c r="F562" s="3" t="s">
        <v>4761</v>
      </c>
      <c r="G562" s="3" t="s">
        <v>7506</v>
      </c>
      <c r="H562" s="3" t="s">
        <v>7505</v>
      </c>
      <c r="I562" s="3" t="s">
        <v>6344</v>
      </c>
      <c r="J562" s="3" t="s">
        <v>20</v>
      </c>
      <c r="K562" s="3" t="s">
        <v>192</v>
      </c>
      <c r="L562" s="3"/>
      <c r="M562" s="3"/>
      <c r="N562" s="3" t="s">
        <v>75</v>
      </c>
      <c r="O562" s="3"/>
      <c r="P562" s="3">
        <v>86933877</v>
      </c>
      <c r="Q562" s="3">
        <v>86933877</v>
      </c>
      <c r="R562" s="3"/>
      <c r="S562" s="3">
        <v>0</v>
      </c>
      <c r="T562" s="3">
        <f t="shared" si="8"/>
        <v>0</v>
      </c>
      <c r="U562" s="3">
        <f>VLOOKUP(A562,[1]BD_REVISAR!$A$2:$U$2778,21,0)</f>
        <v>1</v>
      </c>
    </row>
    <row r="563" spans="1:21" x14ac:dyDescent="0.25">
      <c r="A563" s="3" t="s">
        <v>7504</v>
      </c>
      <c r="B563" s="3"/>
      <c r="C563" s="3" t="s">
        <v>7503</v>
      </c>
      <c r="D563" s="4">
        <v>42941</v>
      </c>
      <c r="E563" s="3" t="s">
        <v>9328</v>
      </c>
      <c r="F563" s="3" t="s">
        <v>4761</v>
      </c>
      <c r="G563" s="3" t="s">
        <v>7502</v>
      </c>
      <c r="H563" s="3" t="s">
        <v>7501</v>
      </c>
      <c r="I563" s="3" t="s">
        <v>7500</v>
      </c>
      <c r="J563" s="3" t="s">
        <v>3475</v>
      </c>
      <c r="K563" s="3" t="s">
        <v>192</v>
      </c>
      <c r="L563" s="3"/>
      <c r="M563" s="3"/>
      <c r="N563" s="3" t="s">
        <v>133</v>
      </c>
      <c r="O563" s="3"/>
      <c r="P563" s="3">
        <v>8194092</v>
      </c>
      <c r="Q563" s="3"/>
      <c r="R563" s="3"/>
      <c r="S563" s="3">
        <v>0</v>
      </c>
      <c r="T563" s="3">
        <f t="shared" si="8"/>
        <v>0</v>
      </c>
      <c r="U563" s="3">
        <f>VLOOKUP(A563,[1]BD_REVISAR!$A$2:$U$2778,21,0)</f>
        <v>0</v>
      </c>
    </row>
    <row r="564" spans="1:21" x14ac:dyDescent="0.25">
      <c r="A564" s="3" t="s">
        <v>7499</v>
      </c>
      <c r="B564" s="3"/>
      <c r="C564" s="3" t="s">
        <v>7248</v>
      </c>
      <c r="D564" s="4">
        <v>42935</v>
      </c>
      <c r="E564" s="3" t="s">
        <v>9328</v>
      </c>
      <c r="F564" s="3" t="s">
        <v>4761</v>
      </c>
      <c r="G564" s="3" t="s">
        <v>7498</v>
      </c>
      <c r="H564" s="3" t="s">
        <v>7497</v>
      </c>
      <c r="I564" s="3" t="s">
        <v>7496</v>
      </c>
      <c r="J564" s="3" t="s">
        <v>1</v>
      </c>
      <c r="K564" s="3" t="s">
        <v>184</v>
      </c>
      <c r="L564" s="3"/>
      <c r="M564" s="3"/>
      <c r="N564" s="3" t="s">
        <v>75</v>
      </c>
      <c r="O564" s="3">
        <v>1723</v>
      </c>
      <c r="P564" s="3">
        <v>1809743635</v>
      </c>
      <c r="Q564" s="3">
        <v>1809743635</v>
      </c>
      <c r="R564" s="3"/>
      <c r="S564" s="3">
        <v>0</v>
      </c>
      <c r="T564" s="3">
        <f t="shared" si="8"/>
        <v>0</v>
      </c>
      <c r="U564" s="3">
        <f>VLOOKUP(A564,[1]BD_REVISAR!$A$2:$U$2778,21,0)</f>
        <v>1</v>
      </c>
    </row>
    <row r="565" spans="1:21" x14ac:dyDescent="0.25">
      <c r="A565" s="3" t="s">
        <v>7495</v>
      </c>
      <c r="B565" s="3"/>
      <c r="C565" s="3" t="s">
        <v>7494</v>
      </c>
      <c r="D565" s="4">
        <v>42948</v>
      </c>
      <c r="E565" s="3" t="s">
        <v>9328</v>
      </c>
      <c r="F565" s="3" t="s">
        <v>4761</v>
      </c>
      <c r="G565" s="3" t="s">
        <v>7493</v>
      </c>
      <c r="H565" s="3" t="s">
        <v>7492</v>
      </c>
      <c r="I565" s="3" t="s">
        <v>7491</v>
      </c>
      <c r="J565" s="3" t="s">
        <v>6</v>
      </c>
      <c r="K565" s="3" t="s">
        <v>184</v>
      </c>
      <c r="L565" s="3"/>
      <c r="M565" s="3"/>
      <c r="N565" s="3" t="s">
        <v>133</v>
      </c>
      <c r="O565" s="3"/>
      <c r="P565" s="3">
        <v>29300000</v>
      </c>
      <c r="Q565" s="3"/>
      <c r="R565" s="3"/>
      <c r="S565" s="3">
        <v>24200</v>
      </c>
      <c r="T565" s="3">
        <f t="shared" si="8"/>
        <v>0</v>
      </c>
      <c r="U565" s="3">
        <f>VLOOKUP(A565,[1]BD_REVISAR!$A$2:$U$2778,21,0)</f>
        <v>0</v>
      </c>
    </row>
    <row r="566" spans="1:21" x14ac:dyDescent="0.25">
      <c r="A566" s="3" t="s">
        <v>7490</v>
      </c>
      <c r="B566" s="3"/>
      <c r="C566" s="3" t="s">
        <v>7489</v>
      </c>
      <c r="D566" s="4">
        <v>42950</v>
      </c>
      <c r="E566" s="3" t="s">
        <v>9328</v>
      </c>
      <c r="F566" s="3" t="s">
        <v>4761</v>
      </c>
      <c r="G566" s="3" t="s">
        <v>7488</v>
      </c>
      <c r="H566" s="3" t="s">
        <v>7487</v>
      </c>
      <c r="I566" s="3" t="s">
        <v>7486</v>
      </c>
      <c r="J566" s="3" t="s">
        <v>6</v>
      </c>
      <c r="K566" s="3" t="s">
        <v>150</v>
      </c>
      <c r="L566" s="3"/>
      <c r="M566" s="3"/>
      <c r="N566" s="3" t="s">
        <v>133</v>
      </c>
      <c r="O566" s="3"/>
      <c r="P566" s="3">
        <v>11000000</v>
      </c>
      <c r="Q566" s="3"/>
      <c r="R566" s="3"/>
      <c r="S566" s="3">
        <v>4500</v>
      </c>
      <c r="T566" s="3">
        <f t="shared" si="8"/>
        <v>0</v>
      </c>
      <c r="U566" s="3">
        <f>VLOOKUP(A566,[1]BD_REVISAR!$A$2:$U$2778,21,0)</f>
        <v>0</v>
      </c>
    </row>
    <row r="567" spans="1:21" x14ac:dyDescent="0.25">
      <c r="A567" s="3" t="s">
        <v>7485</v>
      </c>
      <c r="B567" s="3"/>
      <c r="C567" s="3" t="s">
        <v>7484</v>
      </c>
      <c r="D567" s="4">
        <v>42955</v>
      </c>
      <c r="E567" s="3" t="s">
        <v>9328</v>
      </c>
      <c r="F567" s="3" t="s">
        <v>4761</v>
      </c>
      <c r="G567" s="3" t="s">
        <v>5919</v>
      </c>
      <c r="H567" s="3" t="s">
        <v>7483</v>
      </c>
      <c r="I567" s="3" t="s">
        <v>7482</v>
      </c>
      <c r="J567" s="3" t="s">
        <v>20</v>
      </c>
      <c r="K567" s="3" t="s">
        <v>606</v>
      </c>
      <c r="L567" s="3"/>
      <c r="M567" s="3"/>
      <c r="N567" s="3" t="s">
        <v>133</v>
      </c>
      <c r="O567" s="3"/>
      <c r="P567" s="3">
        <v>72392850</v>
      </c>
      <c r="Q567" s="3"/>
      <c r="R567" s="3"/>
      <c r="S567" s="3">
        <v>0</v>
      </c>
      <c r="T567" s="3">
        <f t="shared" si="8"/>
        <v>0</v>
      </c>
      <c r="U567" s="3">
        <f>VLOOKUP(A567,[1]BD_REVISAR!$A$2:$U$2778,21,0)</f>
        <v>0</v>
      </c>
    </row>
    <row r="568" spans="1:21" x14ac:dyDescent="0.25">
      <c r="A568" s="3" t="s">
        <v>7481</v>
      </c>
      <c r="B568" s="3"/>
      <c r="C568" s="3" t="s">
        <v>7480</v>
      </c>
      <c r="D568" s="4">
        <v>42955</v>
      </c>
      <c r="E568" s="3" t="s">
        <v>9328</v>
      </c>
      <c r="F568" s="3" t="s">
        <v>4761</v>
      </c>
      <c r="G568" s="3" t="s">
        <v>7479</v>
      </c>
      <c r="H568" s="3" t="s">
        <v>7478</v>
      </c>
      <c r="I568" s="3" t="s">
        <v>7477</v>
      </c>
      <c r="J568" s="3" t="s">
        <v>20</v>
      </c>
      <c r="K568" s="3" t="s">
        <v>606</v>
      </c>
      <c r="L568" s="3"/>
      <c r="M568" s="3"/>
      <c r="N568" s="3" t="s">
        <v>133</v>
      </c>
      <c r="O568" s="3"/>
      <c r="P568" s="3">
        <v>28034580</v>
      </c>
      <c r="Q568" s="3"/>
      <c r="R568" s="3"/>
      <c r="S568" s="3">
        <v>400</v>
      </c>
      <c r="T568" s="3">
        <f t="shared" si="8"/>
        <v>0</v>
      </c>
      <c r="U568" s="3">
        <f>VLOOKUP(A568,[1]BD_REVISAR!$A$2:$U$2778,21,0)</f>
        <v>0</v>
      </c>
    </row>
    <row r="569" spans="1:21" x14ac:dyDescent="0.25">
      <c r="A569" s="3" t="s">
        <v>7476</v>
      </c>
      <c r="B569" s="3"/>
      <c r="C569" s="3" t="s">
        <v>7475</v>
      </c>
      <c r="D569" s="4">
        <v>42961</v>
      </c>
      <c r="E569" s="3" t="s">
        <v>9328</v>
      </c>
      <c r="F569" s="3" t="s">
        <v>4761</v>
      </c>
      <c r="G569" s="3" t="s">
        <v>6610</v>
      </c>
      <c r="H569" s="3" t="s">
        <v>7474</v>
      </c>
      <c r="I569" s="3" t="s">
        <v>7473</v>
      </c>
      <c r="J569" s="3" t="s">
        <v>20</v>
      </c>
      <c r="K569" s="3" t="s">
        <v>198</v>
      </c>
      <c r="L569" s="3"/>
      <c r="M569" s="3"/>
      <c r="N569" s="3" t="s">
        <v>133</v>
      </c>
      <c r="O569" s="3"/>
      <c r="P569" s="3">
        <v>157586289</v>
      </c>
      <c r="Q569" s="3"/>
      <c r="R569" s="3"/>
      <c r="S569" s="3">
        <v>0</v>
      </c>
      <c r="T569" s="3">
        <f t="shared" si="8"/>
        <v>0</v>
      </c>
      <c r="U569" s="3">
        <f>VLOOKUP(A569,[1]BD_REVISAR!$A$2:$U$2778,21,0)</f>
        <v>0</v>
      </c>
    </row>
    <row r="570" spans="1:21" x14ac:dyDescent="0.25">
      <c r="A570" s="3" t="s">
        <v>7472</v>
      </c>
      <c r="B570" s="3"/>
      <c r="C570" s="3" t="s">
        <v>7471</v>
      </c>
      <c r="D570" s="4">
        <v>42963</v>
      </c>
      <c r="E570" s="3" t="s">
        <v>9328</v>
      </c>
      <c r="F570" s="3" t="s">
        <v>4761</v>
      </c>
      <c r="G570" s="3" t="s">
        <v>5551</v>
      </c>
      <c r="H570" s="3" t="s">
        <v>7470</v>
      </c>
      <c r="I570" s="3" t="s">
        <v>7469</v>
      </c>
      <c r="J570" s="3" t="s">
        <v>6</v>
      </c>
      <c r="K570" s="3" t="s">
        <v>192</v>
      </c>
      <c r="L570" s="3"/>
      <c r="M570" s="3"/>
      <c r="N570" s="3" t="s">
        <v>75</v>
      </c>
      <c r="O570" s="3">
        <v>1793</v>
      </c>
      <c r="P570" s="3">
        <v>25050000</v>
      </c>
      <c r="Q570" s="3">
        <v>25050000</v>
      </c>
      <c r="R570" s="3"/>
      <c r="S570" s="3">
        <v>16700</v>
      </c>
      <c r="T570" s="3">
        <f t="shared" si="8"/>
        <v>0</v>
      </c>
      <c r="U570" s="3">
        <f>VLOOKUP(A570,[1]BD_REVISAR!$A$2:$U$2778,21,0)</f>
        <v>1</v>
      </c>
    </row>
    <row r="571" spans="1:21" x14ac:dyDescent="0.25">
      <c r="A571" s="3" t="s">
        <v>7468</v>
      </c>
      <c r="B571" s="3"/>
      <c r="C571" s="3" t="s">
        <v>7467</v>
      </c>
      <c r="D571" s="4">
        <v>42965</v>
      </c>
      <c r="E571" s="3" t="s">
        <v>9328</v>
      </c>
      <c r="F571" s="3" t="s">
        <v>4761</v>
      </c>
      <c r="G571" s="3" t="s">
        <v>7466</v>
      </c>
      <c r="H571" s="3" t="s">
        <v>7465</v>
      </c>
      <c r="I571" s="3" t="s">
        <v>7464</v>
      </c>
      <c r="J571" s="3" t="s">
        <v>20</v>
      </c>
      <c r="K571" s="3" t="s">
        <v>184</v>
      </c>
      <c r="L571" s="3"/>
      <c r="M571" s="3"/>
      <c r="N571" s="3" t="s">
        <v>133</v>
      </c>
      <c r="O571" s="3"/>
      <c r="P571" s="3">
        <v>337728722</v>
      </c>
      <c r="Q571" s="3"/>
      <c r="R571" s="3"/>
      <c r="S571" s="3">
        <v>12680</v>
      </c>
      <c r="T571" s="3">
        <f t="shared" si="8"/>
        <v>0</v>
      </c>
      <c r="U571" s="3">
        <f>VLOOKUP(A571,[1]BD_REVISAR!$A$2:$U$2778,21,0)</f>
        <v>0</v>
      </c>
    </row>
    <row r="572" spans="1:21" x14ac:dyDescent="0.25">
      <c r="A572" s="3" t="s">
        <v>7463</v>
      </c>
      <c r="B572" s="3"/>
      <c r="C572" s="3" t="s">
        <v>7462</v>
      </c>
      <c r="D572" s="4">
        <v>42969</v>
      </c>
      <c r="E572" s="3" t="s">
        <v>9328</v>
      </c>
      <c r="F572" s="3" t="s">
        <v>4761</v>
      </c>
      <c r="G572" s="3" t="s">
        <v>806</v>
      </c>
      <c r="H572" s="3" t="s">
        <v>7461</v>
      </c>
      <c r="I572" s="3" t="s">
        <v>7460</v>
      </c>
      <c r="J572" s="3" t="s">
        <v>20</v>
      </c>
      <c r="K572" s="3" t="s">
        <v>87</v>
      </c>
      <c r="L572" s="3"/>
      <c r="M572" s="3"/>
      <c r="N572" s="3" t="s">
        <v>133</v>
      </c>
      <c r="O572" s="3"/>
      <c r="P572" s="3">
        <v>3463403384</v>
      </c>
      <c r="Q572" s="3"/>
      <c r="R572" s="3"/>
      <c r="S572" s="3">
        <v>0</v>
      </c>
      <c r="T572" s="3">
        <f t="shared" si="8"/>
        <v>0</v>
      </c>
      <c r="U572" s="3">
        <f>VLOOKUP(A572,[1]BD_REVISAR!$A$2:$U$2778,21,0)</f>
        <v>0</v>
      </c>
    </row>
    <row r="573" spans="1:21" x14ac:dyDescent="0.25">
      <c r="A573" s="3" t="s">
        <v>7459</v>
      </c>
      <c r="B573" s="3"/>
      <c r="C573" s="3" t="s">
        <v>7458</v>
      </c>
      <c r="D573" s="4">
        <v>42970</v>
      </c>
      <c r="E573" s="3" t="s">
        <v>9328</v>
      </c>
      <c r="F573" s="3" t="s">
        <v>4761</v>
      </c>
      <c r="G573" s="3" t="s">
        <v>2212</v>
      </c>
      <c r="H573" s="3" t="s">
        <v>7457</v>
      </c>
      <c r="I573" s="3" t="s">
        <v>7456</v>
      </c>
      <c r="J573" s="3" t="s">
        <v>3475</v>
      </c>
      <c r="K573" s="3" t="s">
        <v>150</v>
      </c>
      <c r="L573" s="3"/>
      <c r="M573" s="3"/>
      <c r="N573" s="3" t="s">
        <v>75</v>
      </c>
      <c r="O573" s="3">
        <v>1677</v>
      </c>
      <c r="P573" s="3">
        <v>5600000</v>
      </c>
      <c r="Q573" s="3">
        <v>5600000</v>
      </c>
      <c r="R573" s="3"/>
      <c r="S573" s="3">
        <v>0</v>
      </c>
      <c r="T573" s="3">
        <f t="shared" si="8"/>
        <v>0</v>
      </c>
      <c r="U573" s="3">
        <f>VLOOKUP(A573,[1]BD_REVISAR!$A$2:$U$2778,21,0)</f>
        <v>1</v>
      </c>
    </row>
    <row r="574" spans="1:21" x14ac:dyDescent="0.25">
      <c r="A574" s="3" t="s">
        <v>7455</v>
      </c>
      <c r="B574" s="3"/>
      <c r="C574" s="3" t="s">
        <v>7454</v>
      </c>
      <c r="D574" s="4">
        <v>42971</v>
      </c>
      <c r="E574" s="3" t="s">
        <v>9328</v>
      </c>
      <c r="F574" s="3" t="s">
        <v>4761</v>
      </c>
      <c r="G574" s="3" t="s">
        <v>4091</v>
      </c>
      <c r="H574" s="3" t="s">
        <v>7437</v>
      </c>
      <c r="I574" s="3" t="s">
        <v>7453</v>
      </c>
      <c r="J574" s="3" t="s">
        <v>20</v>
      </c>
      <c r="K574" s="3" t="s">
        <v>150</v>
      </c>
      <c r="L574" s="3"/>
      <c r="M574" s="3"/>
      <c r="N574" s="3" t="s">
        <v>75</v>
      </c>
      <c r="O574" s="3">
        <v>1791</v>
      </c>
      <c r="P574" s="3">
        <v>1759240491</v>
      </c>
      <c r="Q574" s="3">
        <v>1759240491</v>
      </c>
      <c r="R574" s="3"/>
      <c r="S574" s="3">
        <v>0</v>
      </c>
      <c r="T574" s="3">
        <f t="shared" si="8"/>
        <v>0</v>
      </c>
      <c r="U574" s="3">
        <f>VLOOKUP(A574,[1]BD_REVISAR!$A$2:$U$2778,21,0)</f>
        <v>1</v>
      </c>
    </row>
    <row r="575" spans="1:21" x14ac:dyDescent="0.25">
      <c r="A575" s="3" t="s">
        <v>7452</v>
      </c>
      <c r="B575" s="3"/>
      <c r="C575" s="3" t="s">
        <v>7451</v>
      </c>
      <c r="D575" s="4">
        <v>42972</v>
      </c>
      <c r="E575" s="3" t="s">
        <v>9328</v>
      </c>
      <c r="F575" s="3" t="s">
        <v>4761</v>
      </c>
      <c r="G575" s="3" t="s">
        <v>311</v>
      </c>
      <c r="H575" s="3" t="s">
        <v>6849</v>
      </c>
      <c r="I575" s="3" t="s">
        <v>7450</v>
      </c>
      <c r="J575" s="3" t="s">
        <v>1</v>
      </c>
      <c r="K575" s="3" t="s">
        <v>440</v>
      </c>
      <c r="L575" s="3"/>
      <c r="M575" s="3"/>
      <c r="N575" s="3" t="s">
        <v>602</v>
      </c>
      <c r="O575" s="3"/>
      <c r="P575" s="3">
        <v>143044235</v>
      </c>
      <c r="Q575" s="3"/>
      <c r="R575" s="3"/>
      <c r="S575" s="3">
        <v>1700</v>
      </c>
      <c r="T575" s="3">
        <f t="shared" si="8"/>
        <v>0</v>
      </c>
      <c r="U575" s="3">
        <f>VLOOKUP(A575,[1]BD_REVISAR!$A$2:$U$2778,21,0)</f>
        <v>0</v>
      </c>
    </row>
    <row r="576" spans="1:21" x14ac:dyDescent="0.25">
      <c r="A576" s="3" t="s">
        <v>7449</v>
      </c>
      <c r="B576" s="3"/>
      <c r="C576" s="3" t="s">
        <v>7448</v>
      </c>
      <c r="D576" s="4">
        <v>42972</v>
      </c>
      <c r="E576" s="3" t="s">
        <v>9328</v>
      </c>
      <c r="F576" s="3" t="s">
        <v>4761</v>
      </c>
      <c r="G576" s="3" t="s">
        <v>7447</v>
      </c>
      <c r="H576" s="3" t="s">
        <v>7446</v>
      </c>
      <c r="I576" s="3" t="s">
        <v>7445</v>
      </c>
      <c r="J576" s="3" t="s">
        <v>20</v>
      </c>
      <c r="K576" s="3" t="s">
        <v>184</v>
      </c>
      <c r="L576" s="3"/>
      <c r="M576" s="3"/>
      <c r="N576" s="3" t="s">
        <v>75</v>
      </c>
      <c r="O576" s="3">
        <v>1794</v>
      </c>
      <c r="P576" s="3">
        <v>374959567</v>
      </c>
      <c r="Q576" s="3">
        <v>112345100</v>
      </c>
      <c r="R576" s="3"/>
      <c r="S576" s="3">
        <v>0</v>
      </c>
      <c r="T576" s="3">
        <f t="shared" si="8"/>
        <v>0</v>
      </c>
      <c r="U576" s="3">
        <f>VLOOKUP(A576,[1]BD_REVISAR!$A$2:$U$2778,21,0)</f>
        <v>1</v>
      </c>
    </row>
    <row r="577" spans="1:21" x14ac:dyDescent="0.25">
      <c r="A577" s="3" t="s">
        <v>7444</v>
      </c>
      <c r="B577" s="3"/>
      <c r="C577" s="3" t="s">
        <v>7443</v>
      </c>
      <c r="D577" s="4">
        <v>42976</v>
      </c>
      <c r="E577" s="3" t="s">
        <v>9328</v>
      </c>
      <c r="F577" s="3" t="s">
        <v>4761</v>
      </c>
      <c r="G577" s="3" t="s">
        <v>7442</v>
      </c>
      <c r="H577" s="3" t="s">
        <v>7441</v>
      </c>
      <c r="I577" s="3" t="s">
        <v>7440</v>
      </c>
      <c r="J577" s="3" t="s">
        <v>20</v>
      </c>
      <c r="K577" s="3" t="s">
        <v>198</v>
      </c>
      <c r="L577" s="3"/>
      <c r="M577" s="3"/>
      <c r="N577" s="3" t="s">
        <v>133</v>
      </c>
      <c r="O577" s="3"/>
      <c r="P577" s="3">
        <v>172294206</v>
      </c>
      <c r="Q577" s="3"/>
      <c r="R577" s="3"/>
      <c r="S577" s="3">
        <v>0</v>
      </c>
      <c r="T577" s="3">
        <f t="shared" si="8"/>
        <v>0</v>
      </c>
      <c r="U577" s="3">
        <f>VLOOKUP(A577,[1]BD_REVISAR!$A$2:$U$2778,21,0)</f>
        <v>0</v>
      </c>
    </row>
    <row r="578" spans="1:21" x14ac:dyDescent="0.25">
      <c r="A578" s="3" t="s">
        <v>7439</v>
      </c>
      <c r="B578" s="3"/>
      <c r="C578" s="3" t="s">
        <v>7438</v>
      </c>
      <c r="D578" s="4">
        <v>42978</v>
      </c>
      <c r="E578" s="3" t="s">
        <v>9328</v>
      </c>
      <c r="F578" s="3" t="s">
        <v>4761</v>
      </c>
      <c r="G578" s="3" t="s">
        <v>4091</v>
      </c>
      <c r="H578" s="3" t="s">
        <v>7437</v>
      </c>
      <c r="I578" s="3" t="s">
        <v>7436</v>
      </c>
      <c r="J578" s="3" t="s">
        <v>6</v>
      </c>
      <c r="K578" s="3" t="s">
        <v>150</v>
      </c>
      <c r="L578" s="3"/>
      <c r="M578" s="3"/>
      <c r="N578" s="3" t="s">
        <v>602</v>
      </c>
      <c r="O578" s="3"/>
      <c r="P578" s="3">
        <v>12350000</v>
      </c>
      <c r="Q578" s="3"/>
      <c r="R578" s="3"/>
      <c r="S578" s="3">
        <v>126000</v>
      </c>
      <c r="T578" s="3">
        <f t="shared" si="8"/>
        <v>0</v>
      </c>
      <c r="U578" s="3">
        <f>VLOOKUP(A578,[1]BD_REVISAR!$A$2:$U$2778,21,0)</f>
        <v>0</v>
      </c>
    </row>
    <row r="579" spans="1:21" x14ac:dyDescent="0.25">
      <c r="A579" s="3" t="s">
        <v>7435</v>
      </c>
      <c r="B579" s="3"/>
      <c r="C579" s="3" t="s">
        <v>7434</v>
      </c>
      <c r="D579" s="4">
        <v>42978</v>
      </c>
      <c r="E579" s="3" t="s">
        <v>9328</v>
      </c>
      <c r="F579" s="3" t="s">
        <v>4761</v>
      </c>
      <c r="G579" s="3" t="s">
        <v>7433</v>
      </c>
      <c r="H579" s="3" t="s">
        <v>7432</v>
      </c>
      <c r="I579" s="3" t="s">
        <v>7431</v>
      </c>
      <c r="J579" s="3" t="s">
        <v>6</v>
      </c>
      <c r="K579" s="3" t="s">
        <v>184</v>
      </c>
      <c r="L579" s="3"/>
      <c r="M579" s="3"/>
      <c r="N579" s="3" t="s">
        <v>133</v>
      </c>
      <c r="O579" s="3"/>
      <c r="P579" s="3">
        <v>14500000</v>
      </c>
      <c r="Q579" s="3"/>
      <c r="R579" s="3"/>
      <c r="S579" s="3">
        <v>0</v>
      </c>
      <c r="T579" s="3">
        <f t="shared" ref="T579:T642" si="9">IF(OR(D579="",E579="",F579="",G579="",H579="",I579="",J579="",K579="",P579=""),1,0)</f>
        <v>0</v>
      </c>
      <c r="U579" s="3">
        <f>VLOOKUP(A579,[1]BD_REVISAR!$A$2:$U$2778,21,0)</f>
        <v>0</v>
      </c>
    </row>
    <row r="580" spans="1:21" x14ac:dyDescent="0.25">
      <c r="A580" s="3" t="s">
        <v>7430</v>
      </c>
      <c r="B580" s="3"/>
      <c r="C580" s="3" t="s">
        <v>7429</v>
      </c>
      <c r="D580" s="4">
        <v>42955</v>
      </c>
      <c r="E580" s="3" t="s">
        <v>9328</v>
      </c>
      <c r="F580" s="3" t="s">
        <v>4761</v>
      </c>
      <c r="G580" s="3" t="s">
        <v>571</v>
      </c>
      <c r="H580" s="3" t="s">
        <v>2965</v>
      </c>
      <c r="I580" s="3" t="s">
        <v>7233</v>
      </c>
      <c r="J580" s="3" t="s">
        <v>1</v>
      </c>
      <c r="K580" s="3" t="s">
        <v>124</v>
      </c>
      <c r="L580" s="3"/>
      <c r="M580" s="3"/>
      <c r="N580" s="3" t="s">
        <v>75</v>
      </c>
      <c r="O580" s="3">
        <v>1248</v>
      </c>
      <c r="P580" s="3">
        <v>161267857</v>
      </c>
      <c r="Q580" s="3">
        <v>161267857</v>
      </c>
      <c r="R580" s="3"/>
      <c r="S580" s="3">
        <v>0</v>
      </c>
      <c r="T580" s="3">
        <f t="shared" si="9"/>
        <v>0</v>
      </c>
      <c r="U580" s="3">
        <f>VLOOKUP(A580,[1]BD_REVISAR!$A$2:$U$2778,21,0)</f>
        <v>1</v>
      </c>
    </row>
    <row r="581" spans="1:21" x14ac:dyDescent="0.25">
      <c r="A581" s="3" t="s">
        <v>7428</v>
      </c>
      <c r="B581" s="3"/>
      <c r="C581" s="3" t="s">
        <v>7425</v>
      </c>
      <c r="D581" s="4">
        <v>42958</v>
      </c>
      <c r="E581" s="3" t="s">
        <v>9328</v>
      </c>
      <c r="F581" s="3" t="s">
        <v>4761</v>
      </c>
      <c r="G581" s="3" t="s">
        <v>3473</v>
      </c>
      <c r="H581" s="3" t="s">
        <v>7427</v>
      </c>
      <c r="I581" s="3" t="s">
        <v>6568</v>
      </c>
      <c r="J581" s="3" t="s">
        <v>1</v>
      </c>
      <c r="K581" s="3" t="s">
        <v>440</v>
      </c>
      <c r="L581" s="3"/>
      <c r="M581" s="3"/>
      <c r="N581" s="3" t="s">
        <v>75</v>
      </c>
      <c r="O581" s="3">
        <v>1251</v>
      </c>
      <c r="P581" s="3">
        <v>18745197</v>
      </c>
      <c r="Q581" s="3">
        <v>18745197</v>
      </c>
      <c r="R581" s="3"/>
      <c r="S581" s="3">
        <v>0</v>
      </c>
      <c r="T581" s="3">
        <f t="shared" si="9"/>
        <v>0</v>
      </c>
      <c r="U581" s="3">
        <f>VLOOKUP(A581,[1]BD_REVISAR!$A$2:$U$2778,21,0)</f>
        <v>1</v>
      </c>
    </row>
    <row r="582" spans="1:21" x14ac:dyDescent="0.25">
      <c r="A582" s="3" t="s">
        <v>7426</v>
      </c>
      <c r="B582" s="3"/>
      <c r="C582" s="3" t="s">
        <v>7425</v>
      </c>
      <c r="D582" s="4">
        <v>42958</v>
      </c>
      <c r="E582" s="3" t="s">
        <v>9328</v>
      </c>
      <c r="F582" s="3" t="s">
        <v>4761</v>
      </c>
      <c r="G582" s="3" t="s">
        <v>7424</v>
      </c>
      <c r="H582" s="3" t="s">
        <v>5689</v>
      </c>
      <c r="I582" s="3" t="s">
        <v>7423</v>
      </c>
      <c r="J582" s="3" t="s">
        <v>20</v>
      </c>
      <c r="K582" s="3" t="s">
        <v>440</v>
      </c>
      <c r="L582" s="3"/>
      <c r="M582" s="3"/>
      <c r="N582" s="3" t="s">
        <v>75</v>
      </c>
      <c r="O582" s="3">
        <v>1722</v>
      </c>
      <c r="P582" s="3">
        <v>72715799</v>
      </c>
      <c r="Q582" s="3">
        <v>72715799</v>
      </c>
      <c r="R582" s="3"/>
      <c r="S582" s="3">
        <v>0</v>
      </c>
      <c r="T582" s="3">
        <f t="shared" si="9"/>
        <v>0</v>
      </c>
      <c r="U582" s="3">
        <f>VLOOKUP(A582,[1]BD_REVISAR!$A$2:$U$2778,21,0)</f>
        <v>1</v>
      </c>
    </row>
    <row r="583" spans="1:21" x14ac:dyDescent="0.25">
      <c r="A583" s="3" t="s">
        <v>7422</v>
      </c>
      <c r="B583" s="3"/>
      <c r="C583" s="3" t="s">
        <v>7421</v>
      </c>
      <c r="D583" s="4">
        <v>42976</v>
      </c>
      <c r="E583" s="3" t="s">
        <v>9328</v>
      </c>
      <c r="F583" s="3" t="s">
        <v>4761</v>
      </c>
      <c r="G583" s="3" t="s">
        <v>7216</v>
      </c>
      <c r="H583" s="3" t="s">
        <v>7215</v>
      </c>
      <c r="I583" s="3" t="s">
        <v>7420</v>
      </c>
      <c r="J583" s="3" t="s">
        <v>20</v>
      </c>
      <c r="K583" s="3" t="s">
        <v>198</v>
      </c>
      <c r="L583" s="3"/>
      <c r="M583" s="3"/>
      <c r="N583" s="3" t="s">
        <v>75</v>
      </c>
      <c r="O583" s="3">
        <v>1608</v>
      </c>
      <c r="P583" s="3">
        <v>34014929</v>
      </c>
      <c r="Q583" s="3">
        <v>34014929</v>
      </c>
      <c r="R583" s="3"/>
      <c r="S583" s="3">
        <v>0</v>
      </c>
      <c r="T583" s="3">
        <f t="shared" si="9"/>
        <v>0</v>
      </c>
      <c r="U583" s="3">
        <f>VLOOKUP(A583,[1]BD_REVISAR!$A$2:$U$2778,21,0)</f>
        <v>1</v>
      </c>
    </row>
    <row r="584" spans="1:21" x14ac:dyDescent="0.25">
      <c r="A584" s="3" t="s">
        <v>7419</v>
      </c>
      <c r="B584" s="3"/>
      <c r="C584" s="3" t="s">
        <v>7418</v>
      </c>
      <c r="D584" s="4">
        <v>42979</v>
      </c>
      <c r="E584" s="3" t="s">
        <v>9328</v>
      </c>
      <c r="F584" s="3" t="s">
        <v>4761</v>
      </c>
      <c r="G584" s="3" t="s">
        <v>4421</v>
      </c>
      <c r="H584" s="3" t="s">
        <v>7349</v>
      </c>
      <c r="I584" s="3" t="s">
        <v>7414</v>
      </c>
      <c r="J584" s="3" t="s">
        <v>20</v>
      </c>
      <c r="K584" s="3" t="s">
        <v>184</v>
      </c>
      <c r="L584" s="3"/>
      <c r="M584" s="3"/>
      <c r="N584" s="3" t="s">
        <v>602</v>
      </c>
      <c r="O584" s="3"/>
      <c r="P584" s="3">
        <v>1119583718</v>
      </c>
      <c r="Q584" s="3"/>
      <c r="R584" s="3"/>
      <c r="S584" s="3">
        <v>43822</v>
      </c>
      <c r="T584" s="3">
        <f t="shared" si="9"/>
        <v>0</v>
      </c>
      <c r="U584" s="3">
        <f>VLOOKUP(A584,[1]BD_REVISAR!$A$2:$U$2778,21,0)</f>
        <v>0</v>
      </c>
    </row>
    <row r="585" spans="1:21" x14ac:dyDescent="0.25">
      <c r="A585" s="3" t="s">
        <v>7417</v>
      </c>
      <c r="B585" s="3"/>
      <c r="C585" s="3" t="s">
        <v>7416</v>
      </c>
      <c r="D585" s="4">
        <v>42982</v>
      </c>
      <c r="E585" s="3" t="s">
        <v>9328</v>
      </c>
      <c r="F585" s="3" t="s">
        <v>4761</v>
      </c>
      <c r="G585" s="3" t="s">
        <v>7415</v>
      </c>
      <c r="H585" s="3" t="s">
        <v>7349</v>
      </c>
      <c r="I585" s="3" t="s">
        <v>7414</v>
      </c>
      <c r="J585" s="3" t="s">
        <v>3475</v>
      </c>
      <c r="K585" s="3" t="s">
        <v>184</v>
      </c>
      <c r="L585" s="3"/>
      <c r="M585" s="3"/>
      <c r="N585" s="3" t="s">
        <v>602</v>
      </c>
      <c r="O585" s="3"/>
      <c r="P585" s="3">
        <v>109509000</v>
      </c>
      <c r="Q585" s="3"/>
      <c r="R585" s="3"/>
      <c r="S585" s="3">
        <v>43822</v>
      </c>
      <c r="T585" s="3">
        <f t="shared" si="9"/>
        <v>0</v>
      </c>
      <c r="U585" s="3">
        <f>VLOOKUP(A585,[1]BD_REVISAR!$A$2:$U$2778,21,0)</f>
        <v>0</v>
      </c>
    </row>
    <row r="586" spans="1:21" x14ac:dyDescent="0.25">
      <c r="A586" s="3" t="s">
        <v>7413</v>
      </c>
      <c r="B586" s="3"/>
      <c r="C586" s="3" t="s">
        <v>7412</v>
      </c>
      <c r="D586" s="4">
        <v>42982</v>
      </c>
      <c r="E586" s="3" t="s">
        <v>9328</v>
      </c>
      <c r="F586" s="3" t="s">
        <v>4761</v>
      </c>
      <c r="G586" s="3" t="s">
        <v>7411</v>
      </c>
      <c r="H586" s="3" t="s">
        <v>7410</v>
      </c>
      <c r="I586" s="3" t="s">
        <v>7409</v>
      </c>
      <c r="J586" s="3" t="s">
        <v>20</v>
      </c>
      <c r="K586" s="3" t="s">
        <v>563</v>
      </c>
      <c r="L586" s="3"/>
      <c r="M586" s="3"/>
      <c r="N586" s="3" t="s">
        <v>602</v>
      </c>
      <c r="O586" s="3"/>
      <c r="P586" s="3">
        <v>475538807</v>
      </c>
      <c r="Q586" s="3"/>
      <c r="R586" s="3"/>
      <c r="S586" s="3">
        <v>0</v>
      </c>
      <c r="T586" s="3">
        <f t="shared" si="9"/>
        <v>0</v>
      </c>
      <c r="U586" s="3">
        <f>VLOOKUP(A586,[1]BD_REVISAR!$A$2:$U$2778,21,0)</f>
        <v>0</v>
      </c>
    </row>
    <row r="587" spans="1:21" x14ac:dyDescent="0.25">
      <c r="A587" s="3" t="s">
        <v>7408</v>
      </c>
      <c r="B587" s="3"/>
      <c r="C587" s="3" t="s">
        <v>7407</v>
      </c>
      <c r="D587" s="4">
        <v>42984</v>
      </c>
      <c r="E587" s="3" t="s">
        <v>9328</v>
      </c>
      <c r="F587" s="3" t="s">
        <v>4761</v>
      </c>
      <c r="G587" s="3" t="s">
        <v>5551</v>
      </c>
      <c r="H587" s="3" t="s">
        <v>7406</v>
      </c>
      <c r="I587" s="3" t="s">
        <v>7405</v>
      </c>
      <c r="J587" s="3" t="s">
        <v>20</v>
      </c>
      <c r="K587" s="3" t="s">
        <v>192</v>
      </c>
      <c r="L587" s="3"/>
      <c r="M587" s="3"/>
      <c r="N587" s="3" t="s">
        <v>75</v>
      </c>
      <c r="O587" s="3">
        <v>1796</v>
      </c>
      <c r="P587" s="3">
        <v>481702630</v>
      </c>
      <c r="Q587" s="3">
        <v>481702630</v>
      </c>
      <c r="R587" s="3"/>
      <c r="S587" s="3">
        <v>5819.52</v>
      </c>
      <c r="T587" s="3">
        <f t="shared" si="9"/>
        <v>0</v>
      </c>
      <c r="U587" s="3">
        <f>VLOOKUP(A587,[1]BD_REVISAR!$A$2:$U$2778,21,0)</f>
        <v>1</v>
      </c>
    </row>
    <row r="588" spans="1:21" x14ac:dyDescent="0.25">
      <c r="A588" s="3" t="s">
        <v>7404</v>
      </c>
      <c r="B588" s="3"/>
      <c r="C588" s="3" t="s">
        <v>7403</v>
      </c>
      <c r="D588" s="4">
        <v>42984</v>
      </c>
      <c r="E588" s="3" t="s">
        <v>9328</v>
      </c>
      <c r="F588" s="3" t="s">
        <v>4761</v>
      </c>
      <c r="G588" s="3" t="s">
        <v>6777</v>
      </c>
      <c r="H588" s="3" t="s">
        <v>7402</v>
      </c>
      <c r="I588" s="3" t="s">
        <v>7401</v>
      </c>
      <c r="J588" s="3" t="s">
        <v>1</v>
      </c>
      <c r="K588" s="3" t="s">
        <v>124</v>
      </c>
      <c r="L588" s="3"/>
      <c r="M588" s="3"/>
      <c r="N588" s="3" t="s">
        <v>602</v>
      </c>
      <c r="O588" s="3"/>
      <c r="P588" s="3">
        <v>200545622</v>
      </c>
      <c r="Q588" s="3"/>
      <c r="R588" s="3"/>
      <c r="S588" s="3">
        <v>10000</v>
      </c>
      <c r="T588" s="3">
        <f t="shared" si="9"/>
        <v>0</v>
      </c>
      <c r="U588" s="3">
        <f>VLOOKUP(A588,[1]BD_REVISAR!$A$2:$U$2778,21,0)</f>
        <v>0</v>
      </c>
    </row>
    <row r="589" spans="1:21" x14ac:dyDescent="0.25">
      <c r="A589" s="3" t="s">
        <v>7400</v>
      </c>
      <c r="B589" s="3"/>
      <c r="C589" s="3" t="s">
        <v>7399</v>
      </c>
      <c r="D589" s="4">
        <v>42985</v>
      </c>
      <c r="E589" s="3" t="s">
        <v>9328</v>
      </c>
      <c r="F589" s="3" t="s">
        <v>4761</v>
      </c>
      <c r="G589" s="3" t="s">
        <v>7398</v>
      </c>
      <c r="H589" s="3" t="s">
        <v>7397</v>
      </c>
      <c r="I589" s="3" t="s">
        <v>7396</v>
      </c>
      <c r="J589" s="3" t="s">
        <v>20</v>
      </c>
      <c r="K589" s="3" t="s">
        <v>124</v>
      </c>
      <c r="L589" s="3"/>
      <c r="M589" s="3"/>
      <c r="N589" s="3" t="s">
        <v>75</v>
      </c>
      <c r="O589" s="3">
        <v>1777</v>
      </c>
      <c r="P589" s="3">
        <v>164439120</v>
      </c>
      <c r="Q589" s="3">
        <v>4000000</v>
      </c>
      <c r="R589" s="3"/>
      <c r="S589" s="3">
        <v>9800</v>
      </c>
      <c r="T589" s="3">
        <f t="shared" si="9"/>
        <v>0</v>
      </c>
      <c r="U589" s="3">
        <f>VLOOKUP(A589,[1]BD_REVISAR!$A$2:$U$2778,21,0)</f>
        <v>1</v>
      </c>
    </row>
    <row r="590" spans="1:21" x14ac:dyDescent="0.25">
      <c r="A590" s="3" t="s">
        <v>7395</v>
      </c>
      <c r="B590" s="3"/>
      <c r="C590" s="3" t="s">
        <v>7394</v>
      </c>
      <c r="D590" s="4">
        <v>42986</v>
      </c>
      <c r="E590" s="3" t="s">
        <v>9328</v>
      </c>
      <c r="F590" s="3" t="s">
        <v>4761</v>
      </c>
      <c r="G590" s="3" t="s">
        <v>4091</v>
      </c>
      <c r="H590" s="3" t="s">
        <v>3169</v>
      </c>
      <c r="I590" s="3" t="s">
        <v>7393</v>
      </c>
      <c r="J590" s="3" t="s">
        <v>20</v>
      </c>
      <c r="K590" s="3" t="s">
        <v>150</v>
      </c>
      <c r="L590" s="3"/>
      <c r="M590" s="3"/>
      <c r="N590" s="3" t="s">
        <v>75</v>
      </c>
      <c r="O590" s="3">
        <v>1790</v>
      </c>
      <c r="P590" s="3">
        <v>1590157555</v>
      </c>
      <c r="Q590" s="3">
        <v>1590157555</v>
      </c>
      <c r="R590" s="3"/>
      <c r="S590" s="3">
        <v>0</v>
      </c>
      <c r="T590" s="3">
        <f t="shared" si="9"/>
        <v>0</v>
      </c>
      <c r="U590" s="3">
        <f>VLOOKUP(A590,[1]BD_REVISAR!$A$2:$U$2778,21,0)</f>
        <v>1</v>
      </c>
    </row>
    <row r="591" spans="1:21" x14ac:dyDescent="0.25">
      <c r="A591" s="3" t="s">
        <v>7392</v>
      </c>
      <c r="B591" s="3"/>
      <c r="C591" s="3" t="s">
        <v>7391</v>
      </c>
      <c r="D591" s="4">
        <v>42989</v>
      </c>
      <c r="E591" s="3" t="s">
        <v>9328</v>
      </c>
      <c r="F591" s="3" t="s">
        <v>4761</v>
      </c>
      <c r="G591" s="3" t="s">
        <v>2159</v>
      </c>
      <c r="H591" s="3" t="s">
        <v>7390</v>
      </c>
      <c r="I591" s="3" t="s">
        <v>7389</v>
      </c>
      <c r="J591" s="3" t="s">
        <v>20</v>
      </c>
      <c r="K591" s="3" t="s">
        <v>198</v>
      </c>
      <c r="L591" s="3"/>
      <c r="M591" s="3"/>
      <c r="N591" s="3" t="s">
        <v>133</v>
      </c>
      <c r="O591" s="3"/>
      <c r="P591" s="3">
        <v>27902110</v>
      </c>
      <c r="Q591" s="3"/>
      <c r="R591" s="3"/>
      <c r="S591" s="3">
        <v>0</v>
      </c>
      <c r="T591" s="3">
        <f t="shared" si="9"/>
        <v>0</v>
      </c>
      <c r="U591" s="3">
        <f>VLOOKUP(A591,[1]BD_REVISAR!$A$2:$U$2778,21,0)</f>
        <v>0</v>
      </c>
    </row>
    <row r="592" spans="1:21" x14ac:dyDescent="0.25">
      <c r="A592" s="3" t="s">
        <v>7388</v>
      </c>
      <c r="B592" s="3"/>
      <c r="C592" s="3" t="s">
        <v>7387</v>
      </c>
      <c r="D592" s="4">
        <v>42991</v>
      </c>
      <c r="E592" s="3" t="s">
        <v>9328</v>
      </c>
      <c r="F592" s="3" t="s">
        <v>4761</v>
      </c>
      <c r="G592" s="3" t="s">
        <v>6382</v>
      </c>
      <c r="H592" s="3" t="s">
        <v>7386</v>
      </c>
      <c r="I592" s="3" t="s">
        <v>7385</v>
      </c>
      <c r="J592" s="3" t="s">
        <v>20</v>
      </c>
      <c r="K592" s="3" t="s">
        <v>150</v>
      </c>
      <c r="L592" s="3"/>
      <c r="M592" s="3"/>
      <c r="N592" s="3" t="s">
        <v>602</v>
      </c>
      <c r="O592" s="3"/>
      <c r="P592" s="3">
        <v>40115075</v>
      </c>
      <c r="Q592" s="3"/>
      <c r="R592" s="3"/>
      <c r="S592" s="3">
        <v>7250</v>
      </c>
      <c r="T592" s="3">
        <f t="shared" si="9"/>
        <v>0</v>
      </c>
      <c r="U592" s="3">
        <f>VLOOKUP(A592,[1]BD_REVISAR!$A$2:$U$2778,21,0)</f>
        <v>0</v>
      </c>
    </row>
    <row r="593" spans="1:21" x14ac:dyDescent="0.25">
      <c r="A593" s="3" t="s">
        <v>7384</v>
      </c>
      <c r="B593" s="3"/>
      <c r="C593" s="3"/>
      <c r="D593" s="4">
        <v>42992</v>
      </c>
      <c r="E593" s="3" t="s">
        <v>9328</v>
      </c>
      <c r="F593" s="3" t="s">
        <v>4761</v>
      </c>
      <c r="G593" s="3" t="s">
        <v>755</v>
      </c>
      <c r="H593" s="3" t="s">
        <v>754</v>
      </c>
      <c r="I593" s="3" t="s">
        <v>7383</v>
      </c>
      <c r="J593" s="3" t="s">
        <v>3475</v>
      </c>
      <c r="K593" s="3" t="s">
        <v>87</v>
      </c>
      <c r="L593" s="3"/>
      <c r="M593" s="3"/>
      <c r="N593" s="3" t="s">
        <v>75</v>
      </c>
      <c r="O593" s="3">
        <v>1687</v>
      </c>
      <c r="P593" s="3">
        <v>10800000</v>
      </c>
      <c r="Q593" s="3">
        <v>10800000</v>
      </c>
      <c r="R593" s="3"/>
      <c r="S593" s="3">
        <v>0</v>
      </c>
      <c r="T593" s="3">
        <f t="shared" si="9"/>
        <v>0</v>
      </c>
      <c r="U593" s="3">
        <f>VLOOKUP(A593,[1]BD_REVISAR!$A$2:$U$2778,21,0)</f>
        <v>1</v>
      </c>
    </row>
    <row r="594" spans="1:21" x14ac:dyDescent="0.25">
      <c r="A594" s="3" t="s">
        <v>7382</v>
      </c>
      <c r="B594" s="3"/>
      <c r="C594" s="3" t="s">
        <v>7381</v>
      </c>
      <c r="D594" s="4">
        <v>42998</v>
      </c>
      <c r="E594" s="3" t="s">
        <v>9328</v>
      </c>
      <c r="F594" s="3" t="s">
        <v>4761</v>
      </c>
      <c r="G594" s="3" t="s">
        <v>4421</v>
      </c>
      <c r="H594" s="3" t="s">
        <v>7349</v>
      </c>
      <c r="I594" s="3" t="s">
        <v>6302</v>
      </c>
      <c r="J594" s="3" t="s">
        <v>3475</v>
      </c>
      <c r="K594" s="3" t="s">
        <v>87</v>
      </c>
      <c r="L594" s="3"/>
      <c r="M594" s="3"/>
      <c r="N594" s="3" t="s">
        <v>602</v>
      </c>
      <c r="O594" s="3"/>
      <c r="P594" s="3">
        <v>25000000</v>
      </c>
      <c r="Q594" s="3"/>
      <c r="R594" s="3"/>
      <c r="S594" s="3">
        <v>11592</v>
      </c>
      <c r="T594" s="3">
        <f t="shared" si="9"/>
        <v>0</v>
      </c>
      <c r="U594" s="3">
        <f>VLOOKUP(A594,[1]BD_REVISAR!$A$2:$U$2778,21,0)</f>
        <v>0</v>
      </c>
    </row>
    <row r="595" spans="1:21" x14ac:dyDescent="0.25">
      <c r="A595" s="3" t="s">
        <v>7380</v>
      </c>
      <c r="B595" s="3"/>
      <c r="C595" s="3" t="s">
        <v>7379</v>
      </c>
      <c r="D595" s="4">
        <v>43005</v>
      </c>
      <c r="E595" s="3" t="s">
        <v>9328</v>
      </c>
      <c r="F595" s="3" t="s">
        <v>4761</v>
      </c>
      <c r="G595" s="3" t="s">
        <v>4247</v>
      </c>
      <c r="H595" s="3" t="s">
        <v>7378</v>
      </c>
      <c r="I595" s="3" t="s">
        <v>7152</v>
      </c>
      <c r="J595" s="3" t="s">
        <v>20</v>
      </c>
      <c r="K595" s="3" t="s">
        <v>184</v>
      </c>
      <c r="L595" s="3"/>
      <c r="M595" s="3"/>
      <c r="N595" s="3" t="s">
        <v>602</v>
      </c>
      <c r="O595" s="3"/>
      <c r="P595" s="3">
        <v>478598817</v>
      </c>
      <c r="Q595" s="3"/>
      <c r="R595" s="3"/>
      <c r="S595" s="3">
        <v>14522</v>
      </c>
      <c r="T595" s="3">
        <f t="shared" si="9"/>
        <v>0</v>
      </c>
      <c r="U595" s="3">
        <f>VLOOKUP(A595,[1]BD_REVISAR!$A$2:$U$2778,21,0)</f>
        <v>0</v>
      </c>
    </row>
    <row r="596" spans="1:21" x14ac:dyDescent="0.25">
      <c r="A596" s="3" t="s">
        <v>7377</v>
      </c>
      <c r="B596" s="3"/>
      <c r="C596" s="3" t="s">
        <v>7376</v>
      </c>
      <c r="D596" s="4">
        <v>43005</v>
      </c>
      <c r="E596" s="3" t="s">
        <v>9328</v>
      </c>
      <c r="F596" s="3" t="s">
        <v>4761</v>
      </c>
      <c r="G596" s="3" t="s">
        <v>7375</v>
      </c>
      <c r="H596" s="3" t="s">
        <v>7374</v>
      </c>
      <c r="I596" s="3" t="s">
        <v>7373</v>
      </c>
      <c r="J596" s="3" t="s">
        <v>20</v>
      </c>
      <c r="K596" s="3" t="s">
        <v>606</v>
      </c>
      <c r="L596" s="3"/>
      <c r="M596" s="3"/>
      <c r="N596" s="3" t="s">
        <v>602</v>
      </c>
      <c r="O596" s="3"/>
      <c r="P596" s="3">
        <v>671072460</v>
      </c>
      <c r="Q596" s="3"/>
      <c r="R596" s="3"/>
      <c r="S596" s="3">
        <v>88900</v>
      </c>
      <c r="T596" s="3">
        <f t="shared" si="9"/>
        <v>0</v>
      </c>
      <c r="U596" s="3">
        <f>VLOOKUP(A596,[1]BD_REVISAR!$A$2:$U$2778,21,0)</f>
        <v>0</v>
      </c>
    </row>
    <row r="597" spans="1:21" x14ac:dyDescent="0.25">
      <c r="A597" s="3" t="s">
        <v>7372</v>
      </c>
      <c r="B597" s="3"/>
      <c r="C597" s="3" t="s">
        <v>7371</v>
      </c>
      <c r="D597" s="4">
        <v>43005</v>
      </c>
      <c r="E597" s="3" t="s">
        <v>9328</v>
      </c>
      <c r="F597" s="3" t="s">
        <v>4761</v>
      </c>
      <c r="G597" s="3" t="s">
        <v>4283</v>
      </c>
      <c r="H597" s="3" t="s">
        <v>7370</v>
      </c>
      <c r="I597" s="3" t="s">
        <v>7369</v>
      </c>
      <c r="J597" s="3" t="s">
        <v>20</v>
      </c>
      <c r="K597" s="3" t="s">
        <v>440</v>
      </c>
      <c r="L597" s="3"/>
      <c r="M597" s="3"/>
      <c r="N597" s="3" t="s">
        <v>75</v>
      </c>
      <c r="O597" s="3">
        <v>1807</v>
      </c>
      <c r="P597" s="3">
        <v>436489440</v>
      </c>
      <c r="Q597" s="3">
        <v>436489440</v>
      </c>
      <c r="R597" s="3"/>
      <c r="S597" s="3">
        <v>6300</v>
      </c>
      <c r="T597" s="3">
        <f t="shared" si="9"/>
        <v>0</v>
      </c>
      <c r="U597" s="3">
        <f>VLOOKUP(A597,[1]BD_REVISAR!$A$2:$U$2778,21,0)</f>
        <v>1</v>
      </c>
    </row>
    <row r="598" spans="1:21" x14ac:dyDescent="0.25">
      <c r="A598" s="3" t="s">
        <v>7368</v>
      </c>
      <c r="B598" s="3"/>
      <c r="C598" s="3" t="s">
        <v>7367</v>
      </c>
      <c r="D598" s="4">
        <v>43006</v>
      </c>
      <c r="E598" s="3" t="s">
        <v>9328</v>
      </c>
      <c r="F598" s="3" t="s">
        <v>4761</v>
      </c>
      <c r="G598" s="3" t="s">
        <v>7366</v>
      </c>
      <c r="H598" s="3" t="s">
        <v>7365</v>
      </c>
      <c r="I598" s="3" t="s">
        <v>7364</v>
      </c>
      <c r="J598" s="3" t="s">
        <v>20</v>
      </c>
      <c r="K598" s="3" t="s">
        <v>124</v>
      </c>
      <c r="L598" s="3"/>
      <c r="M598" s="3"/>
      <c r="N598" s="3" t="s">
        <v>133</v>
      </c>
      <c r="O598" s="3"/>
      <c r="P598" s="3">
        <v>1100274474</v>
      </c>
      <c r="Q598" s="3"/>
      <c r="R598" s="3"/>
      <c r="S598" s="3">
        <v>0</v>
      </c>
      <c r="T598" s="3">
        <f t="shared" si="9"/>
        <v>0</v>
      </c>
      <c r="U598" s="3">
        <f>VLOOKUP(A598,[1]BD_REVISAR!$A$2:$U$2778,21,0)</f>
        <v>0</v>
      </c>
    </row>
    <row r="599" spans="1:21" x14ac:dyDescent="0.25">
      <c r="A599" s="3" t="s">
        <v>7363</v>
      </c>
      <c r="B599" s="3"/>
      <c r="C599" s="3" t="s">
        <v>7362</v>
      </c>
      <c r="D599" s="4">
        <v>42997</v>
      </c>
      <c r="E599" s="3" t="s">
        <v>9328</v>
      </c>
      <c r="F599" s="3" t="s">
        <v>4761</v>
      </c>
      <c r="G599" s="3" t="s">
        <v>806</v>
      </c>
      <c r="H599" s="3" t="s">
        <v>6631</v>
      </c>
      <c r="I599" s="3" t="s">
        <v>4809</v>
      </c>
      <c r="J599" s="3" t="s">
        <v>20</v>
      </c>
      <c r="K599" s="3" t="s">
        <v>192</v>
      </c>
      <c r="L599" s="3"/>
      <c r="M599" s="3"/>
      <c r="N599" s="3" t="s">
        <v>602</v>
      </c>
      <c r="O599" s="3"/>
      <c r="P599" s="3">
        <v>144132500</v>
      </c>
      <c r="Q599" s="3"/>
      <c r="R599" s="3"/>
      <c r="S599" s="3">
        <v>0</v>
      </c>
      <c r="T599" s="3">
        <f t="shared" si="9"/>
        <v>0</v>
      </c>
      <c r="U599" s="3">
        <f>VLOOKUP(A599,[1]BD_REVISAR!$A$2:$U$2778,21,0)</f>
        <v>0</v>
      </c>
    </row>
    <row r="600" spans="1:21" x14ac:dyDescent="0.25">
      <c r="A600" s="3" t="s">
        <v>7361</v>
      </c>
      <c r="B600" s="3"/>
      <c r="C600" s="3" t="s">
        <v>7360</v>
      </c>
      <c r="D600" s="4">
        <v>42997</v>
      </c>
      <c r="E600" s="3" t="s">
        <v>9328</v>
      </c>
      <c r="F600" s="3" t="s">
        <v>4761</v>
      </c>
      <c r="G600" s="3" t="s">
        <v>2786</v>
      </c>
      <c r="H600" s="3" t="s">
        <v>7353</v>
      </c>
      <c r="I600" s="3" t="s">
        <v>7359</v>
      </c>
      <c r="J600" s="3" t="s">
        <v>20</v>
      </c>
      <c r="K600" s="3" t="s">
        <v>87</v>
      </c>
      <c r="L600" s="3"/>
      <c r="M600" s="3"/>
      <c r="N600" s="3" t="s">
        <v>133</v>
      </c>
      <c r="O600" s="3"/>
      <c r="P600" s="3">
        <v>279343710</v>
      </c>
      <c r="Q600" s="3"/>
      <c r="R600" s="3"/>
      <c r="S600" s="3">
        <v>0</v>
      </c>
      <c r="T600" s="3">
        <f t="shared" si="9"/>
        <v>0</v>
      </c>
      <c r="U600" s="3">
        <f>VLOOKUP(A600,[1]BD_REVISAR!$A$2:$U$2778,21,0)</f>
        <v>0</v>
      </c>
    </row>
    <row r="601" spans="1:21" x14ac:dyDescent="0.25">
      <c r="A601" s="3" t="s">
        <v>7358</v>
      </c>
      <c r="B601" s="3"/>
      <c r="C601" s="3" t="s">
        <v>7357</v>
      </c>
      <c r="D601" s="4">
        <v>42999</v>
      </c>
      <c r="E601" s="3" t="s">
        <v>9328</v>
      </c>
      <c r="F601" s="3" t="s">
        <v>4761</v>
      </c>
      <c r="G601" s="3" t="s">
        <v>2786</v>
      </c>
      <c r="H601" s="3" t="s">
        <v>7353</v>
      </c>
      <c r="I601" s="3" t="s">
        <v>7356</v>
      </c>
      <c r="J601" s="3" t="s">
        <v>20</v>
      </c>
      <c r="K601" s="3" t="s">
        <v>87</v>
      </c>
      <c r="L601" s="3"/>
      <c r="M601" s="3"/>
      <c r="N601" s="3" t="s">
        <v>602</v>
      </c>
      <c r="O601" s="3"/>
      <c r="P601" s="3">
        <v>554828553</v>
      </c>
      <c r="Q601" s="3"/>
      <c r="R601" s="3"/>
      <c r="S601" s="3">
        <v>0</v>
      </c>
      <c r="T601" s="3">
        <f t="shared" si="9"/>
        <v>0</v>
      </c>
      <c r="U601" s="3">
        <f>VLOOKUP(A601,[1]BD_REVISAR!$A$2:$U$2778,21,0)</f>
        <v>0</v>
      </c>
    </row>
    <row r="602" spans="1:21" x14ac:dyDescent="0.25">
      <c r="A602" s="3" t="s">
        <v>7355</v>
      </c>
      <c r="B602" s="3"/>
      <c r="C602" s="3" t="s">
        <v>7354</v>
      </c>
      <c r="D602" s="4">
        <v>42999</v>
      </c>
      <c r="E602" s="3" t="s">
        <v>9328</v>
      </c>
      <c r="F602" s="3" t="s">
        <v>4761</v>
      </c>
      <c r="G602" s="3" t="s">
        <v>2786</v>
      </c>
      <c r="H602" s="3" t="s">
        <v>7353</v>
      </c>
      <c r="I602" s="3" t="s">
        <v>7352</v>
      </c>
      <c r="J602" s="3" t="s">
        <v>1</v>
      </c>
      <c r="K602" s="3" t="s">
        <v>87</v>
      </c>
      <c r="L602" s="3"/>
      <c r="M602" s="3"/>
      <c r="N602" s="3" t="s">
        <v>602</v>
      </c>
      <c r="O602" s="3"/>
      <c r="P602" s="3">
        <v>164862026</v>
      </c>
      <c r="Q602" s="3"/>
      <c r="R602" s="3"/>
      <c r="S602" s="3">
        <v>0</v>
      </c>
      <c r="T602" s="3">
        <f t="shared" si="9"/>
        <v>0</v>
      </c>
      <c r="U602" s="3">
        <f>VLOOKUP(A602,[1]BD_REVISAR!$A$2:$U$2778,21,0)</f>
        <v>0</v>
      </c>
    </row>
    <row r="603" spans="1:21" x14ac:dyDescent="0.25">
      <c r="A603" s="3" t="s">
        <v>7351</v>
      </c>
      <c r="B603" s="3"/>
      <c r="C603" s="3" t="s">
        <v>7350</v>
      </c>
      <c r="D603" s="4">
        <v>43010</v>
      </c>
      <c r="E603" s="3" t="s">
        <v>9328</v>
      </c>
      <c r="F603" s="3" t="s">
        <v>4761</v>
      </c>
      <c r="G603" s="3" t="s">
        <v>4421</v>
      </c>
      <c r="H603" s="3" t="s">
        <v>7349</v>
      </c>
      <c r="I603" s="3" t="s">
        <v>7348</v>
      </c>
      <c r="J603" s="3" t="s">
        <v>6</v>
      </c>
      <c r="K603" s="3" t="s">
        <v>184</v>
      </c>
      <c r="L603" s="3"/>
      <c r="M603" s="3"/>
      <c r="N603" s="3" t="s">
        <v>602</v>
      </c>
      <c r="O603" s="3"/>
      <c r="P603" s="3">
        <v>25000000</v>
      </c>
      <c r="Q603" s="3"/>
      <c r="R603" s="3"/>
      <c r="S603" s="3">
        <v>43822</v>
      </c>
      <c r="T603" s="3">
        <f t="shared" si="9"/>
        <v>0</v>
      </c>
      <c r="U603" s="3">
        <f>VLOOKUP(A603,[1]BD_REVISAR!$A$2:$U$2778,21,0)</f>
        <v>0</v>
      </c>
    </row>
    <row r="604" spans="1:21" x14ac:dyDescent="0.25">
      <c r="A604" s="3" t="s">
        <v>7347</v>
      </c>
      <c r="B604" s="3"/>
      <c r="C604" s="3" t="s">
        <v>7346</v>
      </c>
      <c r="D604" s="4">
        <v>43011</v>
      </c>
      <c r="E604" s="3" t="s">
        <v>9328</v>
      </c>
      <c r="F604" s="3" t="s">
        <v>4761</v>
      </c>
      <c r="G604" s="3" t="s">
        <v>7182</v>
      </c>
      <c r="H604" s="3" t="s">
        <v>7181</v>
      </c>
      <c r="I604" s="3" t="s">
        <v>7181</v>
      </c>
      <c r="J604" s="3" t="s">
        <v>20</v>
      </c>
      <c r="K604" s="3" t="s">
        <v>2458</v>
      </c>
      <c r="L604" s="3"/>
      <c r="M604" s="3"/>
      <c r="N604" s="3" t="s">
        <v>133</v>
      </c>
      <c r="O604" s="3"/>
      <c r="P604" s="3">
        <v>3990027817.6599998</v>
      </c>
      <c r="Q604" s="3"/>
      <c r="R604" s="3"/>
      <c r="S604" s="3">
        <v>0</v>
      </c>
      <c r="T604" s="3">
        <f t="shared" si="9"/>
        <v>0</v>
      </c>
      <c r="U604" s="3">
        <f>VLOOKUP(A604,[1]BD_REVISAR!$A$2:$U$2778,21,0)</f>
        <v>0</v>
      </c>
    </row>
    <row r="605" spans="1:21" x14ac:dyDescent="0.25">
      <c r="A605" s="3" t="s">
        <v>7345</v>
      </c>
      <c r="B605" s="3"/>
      <c r="C605" s="3" t="s">
        <v>7344</v>
      </c>
      <c r="D605" s="4">
        <v>43013</v>
      </c>
      <c r="E605" s="3" t="s">
        <v>9328</v>
      </c>
      <c r="F605" s="3" t="s">
        <v>4761</v>
      </c>
      <c r="G605" s="3" t="s">
        <v>7343</v>
      </c>
      <c r="H605" s="3" t="s">
        <v>7342</v>
      </c>
      <c r="I605" s="3" t="s">
        <v>7341</v>
      </c>
      <c r="J605" s="3" t="s">
        <v>20</v>
      </c>
      <c r="K605" s="3" t="s">
        <v>184</v>
      </c>
      <c r="L605" s="3"/>
      <c r="M605" s="3"/>
      <c r="N605" s="3" t="s">
        <v>602</v>
      </c>
      <c r="O605" s="3"/>
      <c r="P605" s="3">
        <v>691967124</v>
      </c>
      <c r="Q605" s="3"/>
      <c r="R605" s="3"/>
      <c r="S605" s="3">
        <v>21000</v>
      </c>
      <c r="T605" s="3">
        <f t="shared" si="9"/>
        <v>0</v>
      </c>
      <c r="U605" s="3">
        <f>VLOOKUP(A605,[1]BD_REVISAR!$A$2:$U$2778,21,0)</f>
        <v>0</v>
      </c>
    </row>
    <row r="606" spans="1:21" x14ac:dyDescent="0.25">
      <c r="A606" s="3" t="s">
        <v>7340</v>
      </c>
      <c r="B606" s="3"/>
      <c r="C606" s="3" t="s">
        <v>7339</v>
      </c>
      <c r="D606" s="4">
        <v>43014</v>
      </c>
      <c r="E606" s="3" t="s">
        <v>9328</v>
      </c>
      <c r="F606" s="3" t="s">
        <v>4761</v>
      </c>
      <c r="G606" s="3" t="s">
        <v>1831</v>
      </c>
      <c r="H606" s="3" t="s">
        <v>6526</v>
      </c>
      <c r="I606" s="3" t="s">
        <v>7338</v>
      </c>
      <c r="J606" s="3" t="s">
        <v>20</v>
      </c>
      <c r="K606" s="3" t="s">
        <v>184</v>
      </c>
      <c r="L606" s="3"/>
      <c r="M606" s="3"/>
      <c r="N606" s="3" t="s">
        <v>602</v>
      </c>
      <c r="O606" s="3"/>
      <c r="P606" s="3">
        <v>93383000</v>
      </c>
      <c r="Q606" s="3"/>
      <c r="R606" s="3"/>
      <c r="S606" s="3">
        <v>0</v>
      </c>
      <c r="T606" s="3">
        <f t="shared" si="9"/>
        <v>0</v>
      </c>
      <c r="U606" s="3">
        <f>VLOOKUP(A606,[1]BD_REVISAR!$A$2:$U$2778,21,0)</f>
        <v>0</v>
      </c>
    </row>
    <row r="607" spans="1:21" x14ac:dyDescent="0.25">
      <c r="A607" s="3" t="s">
        <v>7337</v>
      </c>
      <c r="B607" s="3"/>
      <c r="C607" s="3" t="s">
        <v>7336</v>
      </c>
      <c r="D607" s="4">
        <v>43017</v>
      </c>
      <c r="E607" s="3" t="s">
        <v>9328</v>
      </c>
      <c r="F607" s="3" t="s">
        <v>4761</v>
      </c>
      <c r="G607" s="3" t="s">
        <v>442</v>
      </c>
      <c r="H607" s="3" t="s">
        <v>7335</v>
      </c>
      <c r="I607" s="3" t="s">
        <v>7334</v>
      </c>
      <c r="J607" s="3" t="s">
        <v>20</v>
      </c>
      <c r="K607" s="3" t="s">
        <v>198</v>
      </c>
      <c r="L607" s="3"/>
      <c r="M607" s="3"/>
      <c r="N607" s="3" t="s">
        <v>133</v>
      </c>
      <c r="O607" s="3"/>
      <c r="P607" s="3">
        <v>1396531832</v>
      </c>
      <c r="Q607" s="3"/>
      <c r="R607" s="3"/>
      <c r="S607" s="3">
        <v>0</v>
      </c>
      <c r="T607" s="3">
        <f t="shared" si="9"/>
        <v>0</v>
      </c>
      <c r="U607" s="3">
        <f>VLOOKUP(A607,[1]BD_REVISAR!$A$2:$U$2778,21,0)</f>
        <v>0</v>
      </c>
    </row>
    <row r="608" spans="1:21" x14ac:dyDescent="0.25">
      <c r="A608" s="3" t="s">
        <v>7333</v>
      </c>
      <c r="B608" s="3"/>
      <c r="C608" s="3" t="s">
        <v>7332</v>
      </c>
      <c r="D608" s="4">
        <v>43017</v>
      </c>
      <c r="E608" s="3" t="s">
        <v>9328</v>
      </c>
      <c r="F608" s="3" t="s">
        <v>4761</v>
      </c>
      <c r="G608" s="3" t="s">
        <v>839</v>
      </c>
      <c r="H608" s="3" t="s">
        <v>7331</v>
      </c>
      <c r="I608" s="3" t="s">
        <v>7330</v>
      </c>
      <c r="J608" s="3" t="s">
        <v>20</v>
      </c>
      <c r="K608" s="3" t="s">
        <v>150</v>
      </c>
      <c r="L608" s="3"/>
      <c r="M608" s="3"/>
      <c r="N608" s="3" t="s">
        <v>133</v>
      </c>
      <c r="O608" s="3"/>
      <c r="P608" s="3">
        <v>636392329</v>
      </c>
      <c r="Q608" s="3"/>
      <c r="R608" s="3"/>
      <c r="S608" s="3">
        <v>0</v>
      </c>
      <c r="T608" s="3">
        <f t="shared" si="9"/>
        <v>0</v>
      </c>
      <c r="U608" s="3">
        <f>VLOOKUP(A608,[1]BD_REVISAR!$A$2:$U$2778,21,0)</f>
        <v>0</v>
      </c>
    </row>
    <row r="609" spans="1:21" x14ac:dyDescent="0.25">
      <c r="A609" s="3" t="s">
        <v>7329</v>
      </c>
      <c r="B609" s="3"/>
      <c r="C609" s="3" t="s">
        <v>7328</v>
      </c>
      <c r="D609" s="4">
        <v>43018</v>
      </c>
      <c r="E609" s="3" t="s">
        <v>9328</v>
      </c>
      <c r="F609" s="3" t="s">
        <v>4761</v>
      </c>
      <c r="G609" s="3" t="s">
        <v>2656</v>
      </c>
      <c r="H609" s="3" t="s">
        <v>7327</v>
      </c>
      <c r="I609" s="3" t="s">
        <v>7326</v>
      </c>
      <c r="J609" s="3" t="s">
        <v>20</v>
      </c>
      <c r="K609" s="3" t="s">
        <v>150</v>
      </c>
      <c r="L609" s="3"/>
      <c r="M609" s="3"/>
      <c r="N609" s="3" t="s">
        <v>75</v>
      </c>
      <c r="O609" s="3">
        <v>1799</v>
      </c>
      <c r="P609" s="3">
        <v>418387374</v>
      </c>
      <c r="Q609" s="3">
        <v>418387374</v>
      </c>
      <c r="R609" s="3"/>
      <c r="S609" s="3">
        <v>0</v>
      </c>
      <c r="T609" s="3">
        <f t="shared" si="9"/>
        <v>0</v>
      </c>
      <c r="U609" s="3">
        <f>VLOOKUP(A609,[1]BD_REVISAR!$A$2:$U$2778,21,0)</f>
        <v>1</v>
      </c>
    </row>
    <row r="610" spans="1:21" x14ac:dyDescent="0.25">
      <c r="A610" s="3" t="s">
        <v>7325</v>
      </c>
      <c r="B610" s="3"/>
      <c r="C610" s="3" t="s">
        <v>7324</v>
      </c>
      <c r="D610" s="4">
        <v>43018</v>
      </c>
      <c r="E610" s="3" t="s">
        <v>9328</v>
      </c>
      <c r="F610" s="3" t="s">
        <v>4761</v>
      </c>
      <c r="G610" s="3" t="s">
        <v>2426</v>
      </c>
      <c r="H610" s="3" t="s">
        <v>7188</v>
      </c>
      <c r="I610" s="3" t="s">
        <v>7323</v>
      </c>
      <c r="J610" s="3" t="s">
        <v>6</v>
      </c>
      <c r="K610" s="3" t="s">
        <v>124</v>
      </c>
      <c r="L610" s="3"/>
      <c r="M610" s="3"/>
      <c r="N610" s="3" t="s">
        <v>602</v>
      </c>
      <c r="O610" s="3"/>
      <c r="P610" s="3">
        <v>20500000</v>
      </c>
      <c r="Q610" s="3"/>
      <c r="R610" s="3"/>
      <c r="S610" s="3">
        <v>14000</v>
      </c>
      <c r="T610" s="3">
        <f t="shared" si="9"/>
        <v>0</v>
      </c>
      <c r="U610" s="3">
        <f>VLOOKUP(A610,[1]BD_REVISAR!$A$2:$U$2778,21,0)</f>
        <v>0</v>
      </c>
    </row>
    <row r="611" spans="1:21" x14ac:dyDescent="0.25">
      <c r="A611" s="3" t="s">
        <v>7322</v>
      </c>
      <c r="B611" s="3"/>
      <c r="C611" s="3" t="s">
        <v>7321</v>
      </c>
      <c r="D611" s="4">
        <v>43018</v>
      </c>
      <c r="E611" s="3" t="s">
        <v>9328</v>
      </c>
      <c r="F611" s="3" t="s">
        <v>4761</v>
      </c>
      <c r="G611" s="3" t="s">
        <v>7320</v>
      </c>
      <c r="H611" s="3" t="s">
        <v>1396</v>
      </c>
      <c r="I611" s="3" t="s">
        <v>7319</v>
      </c>
      <c r="J611" s="3" t="s">
        <v>20</v>
      </c>
      <c r="K611" s="3" t="s">
        <v>124</v>
      </c>
      <c r="L611" s="3"/>
      <c r="M611" s="3"/>
      <c r="N611" s="3" t="s">
        <v>602</v>
      </c>
      <c r="O611" s="3"/>
      <c r="P611" s="3">
        <v>541185886</v>
      </c>
      <c r="Q611" s="3"/>
      <c r="R611" s="3"/>
      <c r="S611" s="3">
        <v>5488</v>
      </c>
      <c r="T611" s="3">
        <f t="shared" si="9"/>
        <v>0</v>
      </c>
      <c r="U611" s="3">
        <f>VLOOKUP(A611,[1]BD_REVISAR!$A$2:$U$2778,21,0)</f>
        <v>0</v>
      </c>
    </row>
    <row r="612" spans="1:21" x14ac:dyDescent="0.25">
      <c r="A612" s="3" t="s">
        <v>7318</v>
      </c>
      <c r="B612" s="3"/>
      <c r="C612" s="3"/>
      <c r="D612" s="4">
        <v>43021</v>
      </c>
      <c r="E612" s="3" t="s">
        <v>9328</v>
      </c>
      <c r="F612" s="3" t="s">
        <v>4761</v>
      </c>
      <c r="G612" s="3" t="s">
        <v>7317</v>
      </c>
      <c r="H612" s="3" t="s">
        <v>599</v>
      </c>
      <c r="I612" s="3" t="s">
        <v>7316</v>
      </c>
      <c r="J612" s="3" t="s">
        <v>20</v>
      </c>
      <c r="K612" s="3" t="s">
        <v>198</v>
      </c>
      <c r="L612" s="3"/>
      <c r="M612" s="3"/>
      <c r="N612" s="3" t="s">
        <v>75</v>
      </c>
      <c r="O612" s="3">
        <v>1800</v>
      </c>
      <c r="P612" s="3">
        <v>185862632</v>
      </c>
      <c r="Q612" s="3">
        <v>185862632</v>
      </c>
      <c r="R612" s="3"/>
      <c r="S612" s="3">
        <v>513</v>
      </c>
      <c r="T612" s="3">
        <f t="shared" si="9"/>
        <v>0</v>
      </c>
      <c r="U612" s="3">
        <f>VLOOKUP(A612,[1]BD_REVISAR!$A$2:$U$2778,21,0)</f>
        <v>1</v>
      </c>
    </row>
    <row r="613" spans="1:21" x14ac:dyDescent="0.25">
      <c r="A613" s="3" t="s">
        <v>7315</v>
      </c>
      <c r="B613" s="3"/>
      <c r="C613" s="3" t="s">
        <v>7314</v>
      </c>
      <c r="D613" s="4">
        <v>43026</v>
      </c>
      <c r="E613" s="3" t="s">
        <v>9328</v>
      </c>
      <c r="F613" s="3" t="s">
        <v>4761</v>
      </c>
      <c r="G613" s="3" t="s">
        <v>4825</v>
      </c>
      <c r="H613" s="3" t="s">
        <v>7313</v>
      </c>
      <c r="I613" s="3" t="s">
        <v>7312</v>
      </c>
      <c r="J613" s="3" t="s">
        <v>20</v>
      </c>
      <c r="K613" s="3" t="s">
        <v>87</v>
      </c>
      <c r="L613" s="3"/>
      <c r="M613" s="3"/>
      <c r="N613" s="3" t="s">
        <v>133</v>
      </c>
      <c r="O613" s="3"/>
      <c r="P613" s="3">
        <v>6379008</v>
      </c>
      <c r="Q613" s="3"/>
      <c r="R613" s="3"/>
      <c r="S613" s="3">
        <v>0</v>
      </c>
      <c r="T613" s="3">
        <f t="shared" si="9"/>
        <v>0</v>
      </c>
      <c r="U613" s="3">
        <f>VLOOKUP(A613,[1]BD_REVISAR!$A$2:$U$2778,21,0)</f>
        <v>0</v>
      </c>
    </row>
    <row r="614" spans="1:21" x14ac:dyDescent="0.25">
      <c r="A614" s="3" t="s">
        <v>7311</v>
      </c>
      <c r="B614" s="3"/>
      <c r="C614" s="3" t="s">
        <v>7310</v>
      </c>
      <c r="D614" s="4">
        <v>43025</v>
      </c>
      <c r="E614" s="3" t="s">
        <v>9328</v>
      </c>
      <c r="F614" s="3" t="s">
        <v>4761</v>
      </c>
      <c r="G614" s="3" t="s">
        <v>7309</v>
      </c>
      <c r="H614" s="3" t="s">
        <v>7308</v>
      </c>
      <c r="I614" s="3" t="s">
        <v>7307</v>
      </c>
      <c r="J614" s="3" t="s">
        <v>20</v>
      </c>
      <c r="K614" s="3" t="s">
        <v>2458</v>
      </c>
      <c r="L614" s="3"/>
      <c r="M614" s="3"/>
      <c r="N614" s="3" t="s">
        <v>602</v>
      </c>
      <c r="O614" s="3"/>
      <c r="P614" s="3">
        <v>1209272384</v>
      </c>
      <c r="Q614" s="3"/>
      <c r="R614" s="3"/>
      <c r="S614" s="3">
        <v>0</v>
      </c>
      <c r="T614" s="3">
        <f t="shared" si="9"/>
        <v>0</v>
      </c>
      <c r="U614" s="3">
        <f>VLOOKUP(A614,[1]BD_REVISAR!$A$2:$U$2778,21,0)</f>
        <v>0</v>
      </c>
    </row>
    <row r="615" spans="1:21" x14ac:dyDescent="0.25">
      <c r="A615" s="3" t="s">
        <v>7306</v>
      </c>
      <c r="B615" s="3"/>
      <c r="C615" s="3" t="s">
        <v>7305</v>
      </c>
      <c r="D615" s="4">
        <v>43028</v>
      </c>
      <c r="E615" s="3" t="s">
        <v>9328</v>
      </c>
      <c r="F615" s="3" t="s">
        <v>4761</v>
      </c>
      <c r="G615" s="3" t="s">
        <v>77</v>
      </c>
      <c r="H615" s="3" t="s">
        <v>7304</v>
      </c>
      <c r="I615" s="3" t="s">
        <v>7303</v>
      </c>
      <c r="J615" s="3" t="s">
        <v>1</v>
      </c>
      <c r="K615" s="3" t="s">
        <v>124</v>
      </c>
      <c r="L615" s="3"/>
      <c r="M615" s="3"/>
      <c r="N615" s="3" t="s">
        <v>75</v>
      </c>
      <c r="O615" s="3">
        <v>1804</v>
      </c>
      <c r="P615" s="3">
        <v>774347800</v>
      </c>
      <c r="Q615" s="3">
        <v>447208043</v>
      </c>
      <c r="R615" s="3"/>
      <c r="S615" s="3">
        <v>25000</v>
      </c>
      <c r="T615" s="3">
        <f t="shared" si="9"/>
        <v>0</v>
      </c>
      <c r="U615" s="3">
        <f>VLOOKUP(A615,[1]BD_REVISAR!$A$2:$U$2778,21,0)</f>
        <v>1</v>
      </c>
    </row>
    <row r="616" spans="1:21" x14ac:dyDescent="0.25">
      <c r="A616" s="3" t="s">
        <v>7302</v>
      </c>
      <c r="B616" s="3"/>
      <c r="C616" s="3" t="s">
        <v>7301</v>
      </c>
      <c r="D616" s="4">
        <v>43031</v>
      </c>
      <c r="E616" s="3" t="s">
        <v>9328</v>
      </c>
      <c r="F616" s="3" t="s">
        <v>4761</v>
      </c>
      <c r="G616" s="3" t="s">
        <v>49</v>
      </c>
      <c r="H616" s="3" t="s">
        <v>6872</v>
      </c>
      <c r="I616" s="3" t="s">
        <v>7300</v>
      </c>
      <c r="J616" s="3" t="s">
        <v>1</v>
      </c>
      <c r="K616" s="3" t="s">
        <v>124</v>
      </c>
      <c r="L616" s="3"/>
      <c r="M616" s="3"/>
      <c r="N616" s="3" t="s">
        <v>75</v>
      </c>
      <c r="O616" s="3">
        <v>1596</v>
      </c>
      <c r="P616" s="3">
        <v>869256129</v>
      </c>
      <c r="Q616" s="3">
        <v>869256129</v>
      </c>
      <c r="R616" s="3"/>
      <c r="S616" s="3">
        <v>4768</v>
      </c>
      <c r="T616" s="3">
        <f t="shared" si="9"/>
        <v>0</v>
      </c>
      <c r="U616" s="3">
        <f>VLOOKUP(A616,[1]BD_REVISAR!$A$2:$U$2778,21,0)</f>
        <v>1</v>
      </c>
    </row>
    <row r="617" spans="1:21" x14ac:dyDescent="0.25">
      <c r="A617" s="3" t="s">
        <v>7299</v>
      </c>
      <c r="B617" s="3"/>
      <c r="C617" s="3" t="s">
        <v>7298</v>
      </c>
      <c r="D617" s="4">
        <v>43031</v>
      </c>
      <c r="E617" s="3" t="s">
        <v>9328</v>
      </c>
      <c r="F617" s="3" t="s">
        <v>4761</v>
      </c>
      <c r="G617" s="3" t="s">
        <v>578</v>
      </c>
      <c r="H617" s="3" t="s">
        <v>7297</v>
      </c>
      <c r="I617" s="3" t="s">
        <v>7296</v>
      </c>
      <c r="J617" s="3" t="s">
        <v>20</v>
      </c>
      <c r="K617" s="3" t="s">
        <v>150</v>
      </c>
      <c r="L617" s="3"/>
      <c r="M617" s="3"/>
      <c r="N617" s="3" t="s">
        <v>75</v>
      </c>
      <c r="O617" s="3">
        <v>1802</v>
      </c>
      <c r="P617" s="3">
        <v>1104469009</v>
      </c>
      <c r="Q617" s="3">
        <v>1104469009</v>
      </c>
      <c r="R617" s="3"/>
      <c r="S617" s="3">
        <v>30000</v>
      </c>
      <c r="T617" s="3">
        <f t="shared" si="9"/>
        <v>0</v>
      </c>
      <c r="U617" s="3">
        <f>VLOOKUP(A617,[1]BD_REVISAR!$A$2:$U$2778,21,0)</f>
        <v>1</v>
      </c>
    </row>
    <row r="618" spans="1:21" x14ac:dyDescent="0.25">
      <c r="A618" s="3" t="s">
        <v>7295</v>
      </c>
      <c r="B618" s="3"/>
      <c r="C618" s="3" t="s">
        <v>7294</v>
      </c>
      <c r="D618" s="4">
        <v>43035</v>
      </c>
      <c r="E618" s="3" t="s">
        <v>9328</v>
      </c>
      <c r="F618" s="3" t="s">
        <v>4761</v>
      </c>
      <c r="G618" s="3" t="s">
        <v>755</v>
      </c>
      <c r="H618" s="3" t="s">
        <v>7293</v>
      </c>
      <c r="I618" s="3" t="s">
        <v>7292</v>
      </c>
      <c r="J618" s="3" t="s">
        <v>6</v>
      </c>
      <c r="K618" s="3" t="s">
        <v>184</v>
      </c>
      <c r="L618" s="3"/>
      <c r="M618" s="3"/>
      <c r="N618" s="3" t="s">
        <v>75</v>
      </c>
      <c r="O618" s="3">
        <v>1801</v>
      </c>
      <c r="P618" s="3">
        <v>46000000</v>
      </c>
      <c r="Q618" s="3">
        <v>41400000</v>
      </c>
      <c r="R618" s="3"/>
      <c r="S618" s="3">
        <v>59985</v>
      </c>
      <c r="T618" s="3">
        <f t="shared" si="9"/>
        <v>0</v>
      </c>
      <c r="U618" s="3">
        <f>VLOOKUP(A618,[1]BD_REVISAR!$A$2:$U$2778,21,0)</f>
        <v>1</v>
      </c>
    </row>
    <row r="619" spans="1:21" x14ac:dyDescent="0.25">
      <c r="A619" s="3" t="s">
        <v>7291</v>
      </c>
      <c r="B619" s="3"/>
      <c r="C619" s="3" t="s">
        <v>7290</v>
      </c>
      <c r="D619" s="4">
        <v>43012</v>
      </c>
      <c r="E619" s="3" t="s">
        <v>9328</v>
      </c>
      <c r="F619" s="3" t="s">
        <v>4761</v>
      </c>
      <c r="G619" s="3" t="s">
        <v>99</v>
      </c>
      <c r="H619" s="3" t="s">
        <v>6502</v>
      </c>
      <c r="I619" s="3" t="s">
        <v>5574</v>
      </c>
      <c r="J619" s="3" t="s">
        <v>6</v>
      </c>
      <c r="K619" s="3" t="s">
        <v>124</v>
      </c>
      <c r="L619" s="3"/>
      <c r="M619" s="3"/>
      <c r="N619" s="3" t="s">
        <v>602</v>
      </c>
      <c r="O619" s="3"/>
      <c r="P619" s="3">
        <v>23500000</v>
      </c>
      <c r="Q619" s="3"/>
      <c r="R619" s="3"/>
      <c r="S619" s="3">
        <v>0</v>
      </c>
      <c r="T619" s="3">
        <f t="shared" si="9"/>
        <v>0</v>
      </c>
      <c r="U619" s="3">
        <f>VLOOKUP(A619,[1]BD_REVISAR!$A$2:$U$2778,21,0)</f>
        <v>0</v>
      </c>
    </row>
    <row r="620" spans="1:21" x14ac:dyDescent="0.25">
      <c r="A620" s="3" t="s">
        <v>7289</v>
      </c>
      <c r="B620" s="3"/>
      <c r="C620" s="3" t="s">
        <v>7288</v>
      </c>
      <c r="D620" s="4">
        <v>43027</v>
      </c>
      <c r="E620" s="3" t="s">
        <v>9328</v>
      </c>
      <c r="F620" s="3" t="s">
        <v>4761</v>
      </c>
      <c r="G620" s="3" t="s">
        <v>4349</v>
      </c>
      <c r="H620" s="3" t="s">
        <v>4559</v>
      </c>
      <c r="I620" s="3" t="s">
        <v>7287</v>
      </c>
      <c r="J620" s="3" t="s">
        <v>20</v>
      </c>
      <c r="K620" s="3" t="s">
        <v>198</v>
      </c>
      <c r="L620" s="3"/>
      <c r="M620" s="3"/>
      <c r="N620" s="3" t="s">
        <v>602</v>
      </c>
      <c r="O620" s="3"/>
      <c r="P620" s="3">
        <v>79474314</v>
      </c>
      <c r="Q620" s="3"/>
      <c r="R620" s="3"/>
      <c r="S620" s="3">
        <v>0</v>
      </c>
      <c r="T620" s="3">
        <f t="shared" si="9"/>
        <v>0</v>
      </c>
      <c r="U620" s="3">
        <f>VLOOKUP(A620,[1]BD_REVISAR!$A$2:$U$2778,21,0)</f>
        <v>0</v>
      </c>
    </row>
    <row r="621" spans="1:21" x14ac:dyDescent="0.25">
      <c r="A621" s="3" t="s">
        <v>7286</v>
      </c>
      <c r="B621" s="3"/>
      <c r="C621" s="3" t="s">
        <v>7285</v>
      </c>
      <c r="D621" s="4">
        <v>43032</v>
      </c>
      <c r="E621" s="3" t="s">
        <v>9328</v>
      </c>
      <c r="F621" s="3" t="s">
        <v>4761</v>
      </c>
      <c r="G621" s="3" t="s">
        <v>7284</v>
      </c>
      <c r="H621" s="3" t="s">
        <v>6381</v>
      </c>
      <c r="I621" s="3" t="s">
        <v>7283</v>
      </c>
      <c r="J621" s="3" t="s">
        <v>20</v>
      </c>
      <c r="K621" s="3" t="s">
        <v>150</v>
      </c>
      <c r="L621" s="3"/>
      <c r="M621" s="3"/>
      <c r="N621" s="3" t="s">
        <v>602</v>
      </c>
      <c r="O621" s="3"/>
      <c r="P621" s="3">
        <v>36135965</v>
      </c>
      <c r="Q621" s="3"/>
      <c r="R621" s="3"/>
      <c r="S621" s="3">
        <v>0</v>
      </c>
      <c r="T621" s="3">
        <f t="shared" si="9"/>
        <v>0</v>
      </c>
      <c r="U621" s="3">
        <f>VLOOKUP(A621,[1]BD_REVISAR!$A$2:$U$2778,21,0)</f>
        <v>0</v>
      </c>
    </row>
    <row r="622" spans="1:21" x14ac:dyDescent="0.25">
      <c r="A622" s="3" t="s">
        <v>7282</v>
      </c>
      <c r="B622" s="3"/>
      <c r="C622" s="3" t="s">
        <v>7281</v>
      </c>
      <c r="D622" s="4">
        <v>43032</v>
      </c>
      <c r="E622" s="3" t="s">
        <v>9328</v>
      </c>
      <c r="F622" s="3" t="s">
        <v>4761</v>
      </c>
      <c r="G622" s="3"/>
      <c r="H622" s="3"/>
      <c r="I622" s="3" t="s">
        <v>7280</v>
      </c>
      <c r="J622" s="3" t="s">
        <v>20</v>
      </c>
      <c r="K622" s="3" t="s">
        <v>150</v>
      </c>
      <c r="L622" s="3"/>
      <c r="M622" s="3"/>
      <c r="N622" s="3" t="s">
        <v>602</v>
      </c>
      <c r="O622" s="3"/>
      <c r="P622" s="3">
        <v>3236423</v>
      </c>
      <c r="Q622" s="3"/>
      <c r="R622" s="3"/>
      <c r="S622" s="3">
        <v>0</v>
      </c>
      <c r="T622" s="3">
        <f t="shared" si="9"/>
        <v>1</v>
      </c>
      <c r="U622" s="3">
        <f>VLOOKUP(A622,[1]BD_REVISAR!$A$2:$U$2778,21,0)</f>
        <v>0</v>
      </c>
    </row>
    <row r="623" spans="1:21" x14ac:dyDescent="0.25">
      <c r="A623" s="3" t="s">
        <v>7279</v>
      </c>
      <c r="B623" s="3"/>
      <c r="C623" s="3" t="s">
        <v>7278</v>
      </c>
      <c r="D623" s="4">
        <v>43049</v>
      </c>
      <c r="E623" s="3" t="s">
        <v>9328</v>
      </c>
      <c r="F623" s="3" t="s">
        <v>4761</v>
      </c>
      <c r="G623" s="3" t="s">
        <v>557</v>
      </c>
      <c r="H623" s="3" t="s">
        <v>7277</v>
      </c>
      <c r="I623" s="3" t="s">
        <v>7106</v>
      </c>
      <c r="J623" s="3" t="s">
        <v>20</v>
      </c>
      <c r="K623" s="3" t="s">
        <v>198</v>
      </c>
      <c r="L623" s="3"/>
      <c r="M623" s="3"/>
      <c r="N623" s="3" t="s">
        <v>75</v>
      </c>
      <c r="O623" s="3">
        <v>1803</v>
      </c>
      <c r="P623" s="3">
        <v>187402420</v>
      </c>
      <c r="Q623" s="3">
        <v>187402420</v>
      </c>
      <c r="R623" s="3"/>
      <c r="S623" s="3">
        <v>9602</v>
      </c>
      <c r="T623" s="3">
        <f t="shared" si="9"/>
        <v>0</v>
      </c>
      <c r="U623" s="3">
        <f>VLOOKUP(A623,[1]BD_REVISAR!$A$2:$U$2778,21,0)</f>
        <v>1</v>
      </c>
    </row>
    <row r="624" spans="1:21" x14ac:dyDescent="0.25">
      <c r="A624" s="3" t="s">
        <v>7276</v>
      </c>
      <c r="B624" s="3"/>
      <c r="C624" s="3" t="s">
        <v>7248</v>
      </c>
      <c r="D624" s="4">
        <v>43053</v>
      </c>
      <c r="E624" s="3" t="s">
        <v>9328</v>
      </c>
      <c r="F624" s="3" t="s">
        <v>4761</v>
      </c>
      <c r="G624" s="3" t="s">
        <v>6887</v>
      </c>
      <c r="H624" s="3" t="s">
        <v>7275</v>
      </c>
      <c r="I624" s="3" t="s">
        <v>7274</v>
      </c>
      <c r="J624" s="3" t="s">
        <v>20</v>
      </c>
      <c r="K624" s="3" t="s">
        <v>440</v>
      </c>
      <c r="L624" s="3"/>
      <c r="M624" s="3"/>
      <c r="N624" s="3" t="s">
        <v>75</v>
      </c>
      <c r="O624" s="3">
        <v>1806</v>
      </c>
      <c r="P624" s="3">
        <v>471875115</v>
      </c>
      <c r="Q624" s="3">
        <v>471875115</v>
      </c>
      <c r="R624" s="3"/>
      <c r="S624" s="3">
        <v>0</v>
      </c>
      <c r="T624" s="3">
        <f t="shared" si="9"/>
        <v>0</v>
      </c>
      <c r="U624" s="3">
        <f>VLOOKUP(A624,[1]BD_REVISAR!$A$2:$U$2778,21,0)</f>
        <v>1</v>
      </c>
    </row>
    <row r="625" spans="1:21" x14ac:dyDescent="0.25">
      <c r="A625" s="3" t="s">
        <v>7273</v>
      </c>
      <c r="B625" s="3"/>
      <c r="C625" s="3" t="s">
        <v>7272</v>
      </c>
      <c r="D625" s="4">
        <v>43040</v>
      </c>
      <c r="E625" s="3" t="s">
        <v>9328</v>
      </c>
      <c r="F625" s="3" t="s">
        <v>4761</v>
      </c>
      <c r="G625" s="3" t="s">
        <v>5690</v>
      </c>
      <c r="H625" s="3" t="s">
        <v>5689</v>
      </c>
      <c r="I625" s="3" t="s">
        <v>7271</v>
      </c>
      <c r="J625" s="3" t="s">
        <v>20</v>
      </c>
      <c r="K625" s="3" t="s">
        <v>440</v>
      </c>
      <c r="L625" s="3"/>
      <c r="M625" s="3"/>
      <c r="N625" s="3" t="s">
        <v>602</v>
      </c>
      <c r="O625" s="3"/>
      <c r="P625" s="3">
        <v>84874500</v>
      </c>
      <c r="Q625" s="3"/>
      <c r="R625" s="3"/>
      <c r="S625" s="3">
        <v>0</v>
      </c>
      <c r="T625" s="3">
        <f t="shared" si="9"/>
        <v>0</v>
      </c>
      <c r="U625" s="3">
        <f>VLOOKUP(A625,[1]BD_REVISAR!$A$2:$U$2778,21,0)</f>
        <v>0</v>
      </c>
    </row>
    <row r="626" spans="1:21" x14ac:dyDescent="0.25">
      <c r="A626" s="3" t="s">
        <v>7270</v>
      </c>
      <c r="B626" s="3"/>
      <c r="C626" s="3" t="s">
        <v>7269</v>
      </c>
      <c r="D626" s="4">
        <v>43053</v>
      </c>
      <c r="E626" s="3" t="s">
        <v>9328</v>
      </c>
      <c r="F626" s="3" t="s">
        <v>4761</v>
      </c>
      <c r="G626" s="3" t="s">
        <v>5919</v>
      </c>
      <c r="H626" s="3" t="s">
        <v>7268</v>
      </c>
      <c r="I626" s="3" t="s">
        <v>7267</v>
      </c>
      <c r="J626" s="3" t="s">
        <v>20</v>
      </c>
      <c r="K626" s="3" t="s">
        <v>124</v>
      </c>
      <c r="L626" s="3"/>
      <c r="M626" s="3"/>
      <c r="N626" s="3" t="s">
        <v>75</v>
      </c>
      <c r="O626" s="3">
        <v>1805</v>
      </c>
      <c r="P626" s="3">
        <v>78298675</v>
      </c>
      <c r="Q626" s="3">
        <v>78298675</v>
      </c>
      <c r="R626" s="3"/>
      <c r="S626" s="3">
        <v>0</v>
      </c>
      <c r="T626" s="3">
        <f t="shared" si="9"/>
        <v>0</v>
      </c>
      <c r="U626" s="3">
        <f>VLOOKUP(A626,[1]BD_REVISAR!$A$2:$U$2778,21,0)</f>
        <v>1</v>
      </c>
    </row>
    <row r="627" spans="1:21" x14ac:dyDescent="0.25">
      <c r="A627" s="3" t="s">
        <v>7266</v>
      </c>
      <c r="B627" s="3"/>
      <c r="C627" s="3" t="s">
        <v>7265</v>
      </c>
      <c r="D627" s="4">
        <v>43053</v>
      </c>
      <c r="E627" s="3" t="s">
        <v>9328</v>
      </c>
      <c r="F627" s="3" t="s">
        <v>4761</v>
      </c>
      <c r="G627" s="3" t="s">
        <v>7264</v>
      </c>
      <c r="H627" s="3" t="s">
        <v>7263</v>
      </c>
      <c r="I627" s="3" t="s">
        <v>7262</v>
      </c>
      <c r="J627" s="3" t="s">
        <v>6</v>
      </c>
      <c r="K627" s="3" t="s">
        <v>124</v>
      </c>
      <c r="L627" s="3"/>
      <c r="M627" s="3"/>
      <c r="N627" s="3" t="s">
        <v>75</v>
      </c>
      <c r="O627" s="3">
        <v>1808</v>
      </c>
      <c r="P627" s="3">
        <v>42000000</v>
      </c>
      <c r="Q627" s="3">
        <v>42000000</v>
      </c>
      <c r="R627" s="3"/>
      <c r="S627" s="3">
        <v>0</v>
      </c>
      <c r="T627" s="3">
        <f t="shared" si="9"/>
        <v>0</v>
      </c>
      <c r="U627" s="3">
        <f>VLOOKUP(A627,[1]BD_REVISAR!$A$2:$U$2778,21,0)</f>
        <v>1</v>
      </c>
    </row>
    <row r="628" spans="1:21" x14ac:dyDescent="0.25">
      <c r="A628" s="3" t="s">
        <v>7261</v>
      </c>
      <c r="B628" s="3"/>
      <c r="C628" s="3" t="s">
        <v>7260</v>
      </c>
      <c r="D628" s="4">
        <v>43060</v>
      </c>
      <c r="E628" s="3" t="s">
        <v>9328</v>
      </c>
      <c r="F628" s="3" t="s">
        <v>4761</v>
      </c>
      <c r="G628" s="3" t="s">
        <v>7259</v>
      </c>
      <c r="H628" s="3" t="s">
        <v>7259</v>
      </c>
      <c r="I628" s="3" t="s">
        <v>7258</v>
      </c>
      <c r="J628" s="3" t="s">
        <v>20</v>
      </c>
      <c r="K628" s="3" t="s">
        <v>184</v>
      </c>
      <c r="L628" s="3"/>
      <c r="M628" s="3"/>
      <c r="N628" s="3" t="s">
        <v>602</v>
      </c>
      <c r="O628" s="3"/>
      <c r="P628" s="3">
        <v>1228061091</v>
      </c>
      <c r="Q628" s="3"/>
      <c r="R628" s="3"/>
      <c r="S628" s="3">
        <v>34200</v>
      </c>
      <c r="T628" s="3">
        <f t="shared" si="9"/>
        <v>0</v>
      </c>
      <c r="U628" s="3">
        <f>VLOOKUP(A628,[1]BD_REVISAR!$A$2:$U$2778,21,0)</f>
        <v>0</v>
      </c>
    </row>
    <row r="629" spans="1:21" x14ac:dyDescent="0.25">
      <c r="A629" s="3" t="s">
        <v>7257</v>
      </c>
      <c r="B629" s="3"/>
      <c r="C629" s="3" t="s">
        <v>7256</v>
      </c>
      <c r="D629" s="4">
        <v>43067</v>
      </c>
      <c r="E629" s="3" t="s">
        <v>9328</v>
      </c>
      <c r="F629" s="3" t="s">
        <v>4761</v>
      </c>
      <c r="G629" s="3" t="s">
        <v>7255</v>
      </c>
      <c r="H629" s="3" t="s">
        <v>7254</v>
      </c>
      <c r="I629" s="3" t="s">
        <v>7253</v>
      </c>
      <c r="J629" s="3" t="s">
        <v>20</v>
      </c>
      <c r="K629" s="3" t="s">
        <v>184</v>
      </c>
      <c r="L629" s="3"/>
      <c r="M629" s="3"/>
      <c r="N629" s="3" t="s">
        <v>602</v>
      </c>
      <c r="O629" s="3"/>
      <c r="P629" s="3">
        <v>409112689</v>
      </c>
      <c r="Q629" s="3"/>
      <c r="R629" s="3"/>
      <c r="S629" s="3">
        <v>11000</v>
      </c>
      <c r="T629" s="3">
        <f t="shared" si="9"/>
        <v>0</v>
      </c>
      <c r="U629" s="3">
        <f>VLOOKUP(A629,[1]BD_REVISAR!$A$2:$U$2778,21,0)</f>
        <v>0</v>
      </c>
    </row>
    <row r="630" spans="1:21" x14ac:dyDescent="0.25">
      <c r="A630" s="3" t="s">
        <v>7252</v>
      </c>
      <c r="B630" s="3"/>
      <c r="C630" s="3" t="s">
        <v>7251</v>
      </c>
      <c r="D630" s="4">
        <v>43067</v>
      </c>
      <c r="E630" s="3" t="s">
        <v>9328</v>
      </c>
      <c r="F630" s="3" t="s">
        <v>4761</v>
      </c>
      <c r="G630" s="3" t="s">
        <v>200</v>
      </c>
      <c r="H630" s="3" t="s">
        <v>7179</v>
      </c>
      <c r="I630" s="3" t="s">
        <v>7250</v>
      </c>
      <c r="J630" s="3" t="s">
        <v>20</v>
      </c>
      <c r="K630" s="3" t="s">
        <v>184</v>
      </c>
      <c r="L630" s="3"/>
      <c r="M630" s="3"/>
      <c r="N630" s="3" t="s">
        <v>133</v>
      </c>
      <c r="O630" s="3"/>
      <c r="P630" s="3">
        <v>531214408</v>
      </c>
      <c r="Q630" s="3"/>
      <c r="R630" s="3"/>
      <c r="S630" s="3">
        <v>0</v>
      </c>
      <c r="T630" s="3">
        <f t="shared" si="9"/>
        <v>0</v>
      </c>
      <c r="U630" s="3">
        <f>VLOOKUP(A630,[1]BD_REVISAR!$A$2:$U$2778,21,0)</f>
        <v>0</v>
      </c>
    </row>
    <row r="631" spans="1:21" x14ac:dyDescent="0.25">
      <c r="A631" s="3" t="s">
        <v>7249</v>
      </c>
      <c r="B631" s="3"/>
      <c r="C631" s="3" t="s">
        <v>7248</v>
      </c>
      <c r="D631" s="4">
        <v>43041</v>
      </c>
      <c r="E631" s="3" t="s">
        <v>9328</v>
      </c>
      <c r="F631" s="3" t="s">
        <v>4761</v>
      </c>
      <c r="G631" s="3" t="s">
        <v>7247</v>
      </c>
      <c r="H631" s="3" t="s">
        <v>7246</v>
      </c>
      <c r="I631" s="3" t="s">
        <v>7245</v>
      </c>
      <c r="J631" s="3" t="s">
        <v>20</v>
      </c>
      <c r="K631" s="3" t="s">
        <v>192</v>
      </c>
      <c r="L631" s="3"/>
      <c r="M631" s="3"/>
      <c r="N631" s="3" t="s">
        <v>602</v>
      </c>
      <c r="O631" s="3"/>
      <c r="P631" s="3">
        <v>2738024000</v>
      </c>
      <c r="Q631" s="3"/>
      <c r="R631" s="3"/>
      <c r="S631" s="3">
        <v>24000</v>
      </c>
      <c r="T631" s="3">
        <f t="shared" si="9"/>
        <v>0</v>
      </c>
      <c r="U631" s="3">
        <f>VLOOKUP(A631,[1]BD_REVISAR!$A$2:$U$2778,21,0)</f>
        <v>0</v>
      </c>
    </row>
    <row r="632" spans="1:21" x14ac:dyDescent="0.25">
      <c r="A632" s="3" t="s">
        <v>7244</v>
      </c>
      <c r="B632" s="3"/>
      <c r="C632" s="3" t="s">
        <v>7243</v>
      </c>
      <c r="D632" s="4">
        <v>43063</v>
      </c>
      <c r="E632" s="3" t="s">
        <v>9328</v>
      </c>
      <c r="F632" s="3" t="s">
        <v>4761</v>
      </c>
      <c r="G632" s="3" t="s">
        <v>7242</v>
      </c>
      <c r="H632" s="3" t="s">
        <v>7241</v>
      </c>
      <c r="I632" s="3" t="s">
        <v>7240</v>
      </c>
      <c r="J632" s="3" t="s">
        <v>20</v>
      </c>
      <c r="K632" s="3" t="s">
        <v>124</v>
      </c>
      <c r="L632" s="3"/>
      <c r="M632" s="3"/>
      <c r="N632" s="3" t="s">
        <v>602</v>
      </c>
      <c r="O632" s="3"/>
      <c r="P632" s="3">
        <v>253507200</v>
      </c>
      <c r="Q632" s="3"/>
      <c r="R632" s="3"/>
      <c r="S632" s="3">
        <v>5900</v>
      </c>
      <c r="T632" s="3">
        <f t="shared" si="9"/>
        <v>0</v>
      </c>
      <c r="U632" s="3">
        <f>VLOOKUP(A632,[1]BD_REVISAR!$A$2:$U$2778,21,0)</f>
        <v>0</v>
      </c>
    </row>
    <row r="633" spans="1:21" x14ac:dyDescent="0.25">
      <c r="A633" s="3" t="s">
        <v>7239</v>
      </c>
      <c r="B633" s="3"/>
      <c r="C633" s="3" t="s">
        <v>7238</v>
      </c>
      <c r="D633" s="4">
        <v>43068</v>
      </c>
      <c r="E633" s="3" t="s">
        <v>9328</v>
      </c>
      <c r="F633" s="3" t="s">
        <v>4761</v>
      </c>
      <c r="G633" s="3" t="s">
        <v>644</v>
      </c>
      <c r="H633" s="3" t="s">
        <v>7237</v>
      </c>
      <c r="I633" s="3" t="s">
        <v>7236</v>
      </c>
      <c r="J633" s="3" t="s">
        <v>20</v>
      </c>
      <c r="K633" s="3" t="s">
        <v>198</v>
      </c>
      <c r="L633" s="3"/>
      <c r="M633" s="3"/>
      <c r="N633" s="3" t="s">
        <v>602</v>
      </c>
      <c r="O633" s="3"/>
      <c r="P633" s="3">
        <v>448781250</v>
      </c>
      <c r="Q633" s="3"/>
      <c r="R633" s="3"/>
      <c r="S633" s="3"/>
      <c r="T633" s="3">
        <f t="shared" si="9"/>
        <v>0</v>
      </c>
      <c r="U633" s="3">
        <f>VLOOKUP(A633,[1]BD_REVISAR!$A$2:$U$2778,21,0)</f>
        <v>0</v>
      </c>
    </row>
    <row r="634" spans="1:21" x14ac:dyDescent="0.25">
      <c r="A634" s="3" t="s">
        <v>7235</v>
      </c>
      <c r="B634" s="3"/>
      <c r="C634" s="3" t="s">
        <v>7234</v>
      </c>
      <c r="D634" s="4">
        <v>43042</v>
      </c>
      <c r="E634" s="3" t="s">
        <v>9328</v>
      </c>
      <c r="F634" s="3" t="s">
        <v>4761</v>
      </c>
      <c r="G634" s="3" t="s">
        <v>571</v>
      </c>
      <c r="H634" s="3" t="s">
        <v>2965</v>
      </c>
      <c r="I634" s="3" t="s">
        <v>7233</v>
      </c>
      <c r="J634" s="3" t="s">
        <v>1</v>
      </c>
      <c r="K634" s="3" t="s">
        <v>124</v>
      </c>
      <c r="L634" s="3"/>
      <c r="M634" s="3"/>
      <c r="N634" s="3" t="s">
        <v>75</v>
      </c>
      <c r="O634" s="3">
        <v>1248</v>
      </c>
      <c r="P634" s="3">
        <v>31392369</v>
      </c>
      <c r="Q634" s="3">
        <v>31392369</v>
      </c>
      <c r="R634" s="3"/>
      <c r="S634" s="3">
        <v>0</v>
      </c>
      <c r="T634" s="3">
        <f t="shared" si="9"/>
        <v>0</v>
      </c>
      <c r="U634" s="3">
        <f>VLOOKUP(A634,[1]BD_REVISAR!$A$2:$U$2778,21,0)</f>
        <v>1</v>
      </c>
    </row>
    <row r="635" spans="1:21" x14ac:dyDescent="0.25">
      <c r="A635" s="3" t="s">
        <v>7232</v>
      </c>
      <c r="B635" s="3"/>
      <c r="C635" s="3" t="s">
        <v>7231</v>
      </c>
      <c r="D635" s="4">
        <v>43053</v>
      </c>
      <c r="E635" s="3" t="s">
        <v>9328</v>
      </c>
      <c r="F635" s="3" t="s">
        <v>4761</v>
      </c>
      <c r="G635" s="3" t="s">
        <v>2656</v>
      </c>
      <c r="H635" s="3" t="s">
        <v>7230</v>
      </c>
      <c r="I635" s="3" t="s">
        <v>7229</v>
      </c>
      <c r="J635" s="3" t="s">
        <v>20</v>
      </c>
      <c r="K635" s="3" t="s">
        <v>150</v>
      </c>
      <c r="L635" s="3"/>
      <c r="M635" s="3"/>
      <c r="N635" s="3" t="s">
        <v>75</v>
      </c>
      <c r="O635" s="3">
        <v>1799</v>
      </c>
      <c r="P635" s="3">
        <v>70261000</v>
      </c>
      <c r="Q635" s="3">
        <v>70261000</v>
      </c>
      <c r="R635" s="3"/>
      <c r="S635" s="3">
        <v>0</v>
      </c>
      <c r="T635" s="3">
        <f t="shared" si="9"/>
        <v>0</v>
      </c>
      <c r="U635" s="3">
        <f>VLOOKUP(A635,[1]BD_REVISAR!$A$2:$U$2778,21,0)</f>
        <v>1</v>
      </c>
    </row>
    <row r="636" spans="1:21" x14ac:dyDescent="0.25">
      <c r="A636" s="3" t="s">
        <v>7228</v>
      </c>
      <c r="B636" s="3"/>
      <c r="C636" s="3" t="s">
        <v>7227</v>
      </c>
      <c r="D636" s="4">
        <v>43054</v>
      </c>
      <c r="E636" s="3" t="s">
        <v>9328</v>
      </c>
      <c r="F636" s="3" t="s">
        <v>4761</v>
      </c>
      <c r="G636" s="3" t="s">
        <v>17</v>
      </c>
      <c r="H636" s="3" t="s">
        <v>4545</v>
      </c>
      <c r="I636" s="3" t="s">
        <v>2151</v>
      </c>
      <c r="J636" s="3" t="s">
        <v>20</v>
      </c>
      <c r="K636" s="3" t="s">
        <v>124</v>
      </c>
      <c r="L636" s="3"/>
      <c r="M636" s="3"/>
      <c r="N636" s="3" t="s">
        <v>75</v>
      </c>
      <c r="O636" s="3">
        <v>1698</v>
      </c>
      <c r="P636" s="3">
        <v>19343915</v>
      </c>
      <c r="Q636" s="3">
        <v>19343915</v>
      </c>
      <c r="R636" s="3"/>
      <c r="S636" s="3">
        <v>0</v>
      </c>
      <c r="T636" s="3">
        <f t="shared" si="9"/>
        <v>0</v>
      </c>
      <c r="U636" s="3">
        <f>VLOOKUP(A636,[1]BD_REVISAR!$A$2:$U$2778,21,0)</f>
        <v>1</v>
      </c>
    </row>
    <row r="637" spans="1:21" x14ac:dyDescent="0.25">
      <c r="A637" s="3" t="s">
        <v>7226</v>
      </c>
      <c r="B637" s="3"/>
      <c r="C637" s="3"/>
      <c r="D637" s="4">
        <v>43055</v>
      </c>
      <c r="E637" s="3" t="s">
        <v>9328</v>
      </c>
      <c r="F637" s="3" t="s">
        <v>4761</v>
      </c>
      <c r="G637" s="3" t="s">
        <v>6197</v>
      </c>
      <c r="H637" s="3" t="s">
        <v>6196</v>
      </c>
      <c r="I637" s="3" t="s">
        <v>6195</v>
      </c>
      <c r="J637" s="3" t="s">
        <v>20</v>
      </c>
      <c r="K637" s="3" t="s">
        <v>150</v>
      </c>
      <c r="L637" s="3"/>
      <c r="M637" s="3"/>
      <c r="N637" s="3" t="s">
        <v>75</v>
      </c>
      <c r="O637" s="3">
        <v>1468</v>
      </c>
      <c r="P637" s="3">
        <v>199692277</v>
      </c>
      <c r="Q637" s="3">
        <v>199692277</v>
      </c>
      <c r="R637" s="3"/>
      <c r="S637" s="3">
        <v>0</v>
      </c>
      <c r="T637" s="3">
        <f t="shared" si="9"/>
        <v>0</v>
      </c>
      <c r="U637" s="3">
        <f>VLOOKUP(A637,[1]BD_REVISAR!$A$2:$U$2778,21,0)</f>
        <v>1</v>
      </c>
    </row>
    <row r="638" spans="1:21" x14ac:dyDescent="0.25">
      <c r="A638" s="3" t="s">
        <v>7225</v>
      </c>
      <c r="B638" s="3"/>
      <c r="C638" s="3" t="s">
        <v>7224</v>
      </c>
      <c r="D638" s="4">
        <v>43062</v>
      </c>
      <c r="E638" s="3" t="s">
        <v>9328</v>
      </c>
      <c r="F638" s="3" t="s">
        <v>4761</v>
      </c>
      <c r="G638" s="3" t="s">
        <v>6936</v>
      </c>
      <c r="H638" s="3" t="s">
        <v>7223</v>
      </c>
      <c r="I638" s="3" t="s">
        <v>7124</v>
      </c>
      <c r="J638" s="3" t="s">
        <v>20</v>
      </c>
      <c r="K638" s="3" t="s">
        <v>198</v>
      </c>
      <c r="L638" s="3"/>
      <c r="M638" s="3"/>
      <c r="N638" s="3" t="s">
        <v>602</v>
      </c>
      <c r="O638" s="3"/>
      <c r="P638" s="3">
        <v>1307520760</v>
      </c>
      <c r="Q638" s="3"/>
      <c r="R638" s="3"/>
      <c r="S638" s="3">
        <v>0</v>
      </c>
      <c r="T638" s="3">
        <f t="shared" si="9"/>
        <v>0</v>
      </c>
      <c r="U638" s="3">
        <f>VLOOKUP(A638,[1]BD_REVISAR!$A$2:$U$2778,21,0)</f>
        <v>0</v>
      </c>
    </row>
    <row r="639" spans="1:21" x14ac:dyDescent="0.25">
      <c r="A639" s="3" t="s">
        <v>7222</v>
      </c>
      <c r="B639" s="3"/>
      <c r="C639" s="3" t="s">
        <v>7221</v>
      </c>
      <c r="D639" s="4">
        <v>43063</v>
      </c>
      <c r="E639" s="3" t="s">
        <v>9328</v>
      </c>
      <c r="F639" s="3" t="s">
        <v>4761</v>
      </c>
      <c r="G639" s="3" t="s">
        <v>7220</v>
      </c>
      <c r="H639" s="3" t="s">
        <v>784</v>
      </c>
      <c r="I639" s="3" t="s">
        <v>7219</v>
      </c>
      <c r="J639" s="3" t="s">
        <v>20</v>
      </c>
      <c r="K639" s="3" t="s">
        <v>440</v>
      </c>
      <c r="L639" s="3"/>
      <c r="M639" s="3"/>
      <c r="N639" s="3" t="s">
        <v>75</v>
      </c>
      <c r="O639" s="3">
        <v>1781</v>
      </c>
      <c r="P639" s="3">
        <v>9383409</v>
      </c>
      <c r="Q639" s="3">
        <v>9383409</v>
      </c>
      <c r="R639" s="3"/>
      <c r="S639" s="3">
        <v>0</v>
      </c>
      <c r="T639" s="3">
        <f t="shared" si="9"/>
        <v>0</v>
      </c>
      <c r="U639" s="3">
        <f>VLOOKUP(A639,[1]BD_REVISAR!$A$2:$U$2778,21,0)</f>
        <v>1</v>
      </c>
    </row>
    <row r="640" spans="1:21" x14ac:dyDescent="0.25">
      <c r="A640" s="3" t="s">
        <v>7218</v>
      </c>
      <c r="B640" s="3"/>
      <c r="C640" s="3" t="s">
        <v>7217</v>
      </c>
      <c r="D640" s="4">
        <v>43063</v>
      </c>
      <c r="E640" s="3" t="s">
        <v>9328</v>
      </c>
      <c r="F640" s="3" t="s">
        <v>4761</v>
      </c>
      <c r="G640" s="3" t="s">
        <v>7216</v>
      </c>
      <c r="H640" s="3" t="s">
        <v>7215</v>
      </c>
      <c r="I640" s="3" t="s">
        <v>7214</v>
      </c>
      <c r="J640" s="3" t="s">
        <v>20</v>
      </c>
      <c r="K640" s="3" t="s">
        <v>198</v>
      </c>
      <c r="L640" s="3"/>
      <c r="M640" s="3"/>
      <c r="N640" s="3" t="s">
        <v>602</v>
      </c>
      <c r="O640" s="3"/>
      <c r="P640" s="3">
        <v>23633733</v>
      </c>
      <c r="Q640" s="3"/>
      <c r="R640" s="3"/>
      <c r="S640" s="3">
        <v>0</v>
      </c>
      <c r="T640" s="3">
        <f t="shared" si="9"/>
        <v>0</v>
      </c>
      <c r="U640" s="3">
        <f>VLOOKUP(A640,[1]BD_REVISAR!$A$2:$U$2778,21,0)</f>
        <v>0</v>
      </c>
    </row>
    <row r="641" spans="1:21" x14ac:dyDescent="0.25">
      <c r="A641" s="3" t="s">
        <v>7213</v>
      </c>
      <c r="B641" s="3"/>
      <c r="C641" s="3" t="s">
        <v>7212</v>
      </c>
      <c r="D641" s="4">
        <v>43068</v>
      </c>
      <c r="E641" s="3" t="s">
        <v>9328</v>
      </c>
      <c r="F641" s="3" t="s">
        <v>4761</v>
      </c>
      <c r="G641" s="3" t="s">
        <v>17</v>
      </c>
      <c r="H641" s="3" t="s">
        <v>4545</v>
      </c>
      <c r="I641" s="3" t="s">
        <v>1615</v>
      </c>
      <c r="J641" s="3" t="s">
        <v>20</v>
      </c>
      <c r="K641" s="3" t="s">
        <v>124</v>
      </c>
      <c r="L641" s="3"/>
      <c r="M641" s="3"/>
      <c r="N641" s="3" t="s">
        <v>75</v>
      </c>
      <c r="O641" s="3">
        <v>1631</v>
      </c>
      <c r="P641" s="3">
        <v>339444703</v>
      </c>
      <c r="Q641" s="3">
        <v>339444703</v>
      </c>
      <c r="R641" s="3"/>
      <c r="S641" s="3"/>
      <c r="T641" s="3">
        <f t="shared" si="9"/>
        <v>0</v>
      </c>
      <c r="U641" s="3">
        <f>VLOOKUP(A641,[1]BD_REVISAR!$A$2:$U$2778,21,0)</f>
        <v>1</v>
      </c>
    </row>
    <row r="642" spans="1:21" x14ac:dyDescent="0.25">
      <c r="A642" s="3" t="s">
        <v>7211</v>
      </c>
      <c r="B642" s="3"/>
      <c r="C642" s="3" t="s">
        <v>7210</v>
      </c>
      <c r="D642" s="4">
        <v>43069</v>
      </c>
      <c r="E642" s="3" t="s">
        <v>9328</v>
      </c>
      <c r="F642" s="3" t="s">
        <v>4761</v>
      </c>
      <c r="G642" s="3" t="s">
        <v>7209</v>
      </c>
      <c r="H642" s="3" t="s">
        <v>7208</v>
      </c>
      <c r="I642" s="3" t="s">
        <v>7207</v>
      </c>
      <c r="J642" s="3" t="s">
        <v>20</v>
      </c>
      <c r="K642" s="3" t="s">
        <v>184</v>
      </c>
      <c r="L642" s="3"/>
      <c r="M642" s="3"/>
      <c r="N642" s="3" t="s">
        <v>602</v>
      </c>
      <c r="O642" s="3"/>
      <c r="P642" s="3">
        <v>582721572</v>
      </c>
      <c r="Q642" s="3"/>
      <c r="R642" s="3"/>
      <c r="S642" s="3">
        <v>8700</v>
      </c>
      <c r="T642" s="3">
        <f t="shared" si="9"/>
        <v>0</v>
      </c>
      <c r="U642" s="3">
        <f>VLOOKUP(A642,[1]BD_REVISAR!$A$2:$U$2778,21,0)</f>
        <v>0</v>
      </c>
    </row>
    <row r="643" spans="1:21" x14ac:dyDescent="0.25">
      <c r="A643" s="3" t="s">
        <v>7206</v>
      </c>
      <c r="B643" s="3"/>
      <c r="C643" s="3" t="s">
        <v>7205</v>
      </c>
      <c r="D643" s="4">
        <v>43070</v>
      </c>
      <c r="E643" s="3" t="s">
        <v>9328</v>
      </c>
      <c r="F643" s="3" t="s">
        <v>4761</v>
      </c>
      <c r="G643" s="3" t="s">
        <v>7204</v>
      </c>
      <c r="H643" s="3" t="s">
        <v>7203</v>
      </c>
      <c r="I643" s="3" t="s">
        <v>7202</v>
      </c>
      <c r="J643" s="3" t="s">
        <v>1</v>
      </c>
      <c r="K643" s="3" t="s">
        <v>198</v>
      </c>
      <c r="L643" s="3"/>
      <c r="M643" s="3"/>
      <c r="N643" s="3" t="s">
        <v>602</v>
      </c>
      <c r="O643" s="3"/>
      <c r="P643" s="3">
        <v>200541988</v>
      </c>
      <c r="Q643" s="3"/>
      <c r="R643" s="3"/>
      <c r="S643" s="3">
        <v>850</v>
      </c>
      <c r="T643" s="3">
        <f t="shared" ref="T643:T706" si="10">IF(OR(D643="",E643="",F643="",G643="",H643="",I643="",J643="",K643="",P643=""),1,0)</f>
        <v>0</v>
      </c>
      <c r="U643" s="3">
        <f>VLOOKUP(A643,[1]BD_REVISAR!$A$2:$U$2778,21,0)</f>
        <v>0</v>
      </c>
    </row>
    <row r="644" spans="1:21" x14ac:dyDescent="0.25">
      <c r="A644" s="3" t="s">
        <v>7201</v>
      </c>
      <c r="B644" s="3"/>
      <c r="C644" s="3" t="s">
        <v>7200</v>
      </c>
      <c r="D644" s="4">
        <v>43070</v>
      </c>
      <c r="E644" s="3" t="s">
        <v>9328</v>
      </c>
      <c r="F644" s="3" t="s">
        <v>4761</v>
      </c>
      <c r="G644" s="3" t="s">
        <v>1634</v>
      </c>
      <c r="H644" s="3" t="s">
        <v>6099</v>
      </c>
      <c r="I644" s="3" t="s">
        <v>7199</v>
      </c>
      <c r="J644" s="3" t="s">
        <v>20</v>
      </c>
      <c r="K644" s="3" t="s">
        <v>87</v>
      </c>
      <c r="L644" s="3"/>
      <c r="M644" s="3"/>
      <c r="N644" s="3" t="s">
        <v>75</v>
      </c>
      <c r="O644" s="3">
        <v>1810</v>
      </c>
      <c r="P644" s="3">
        <v>123434192</v>
      </c>
      <c r="Q644" s="3">
        <v>123434192</v>
      </c>
      <c r="R644" s="3"/>
      <c r="S644" s="3">
        <v>694</v>
      </c>
      <c r="T644" s="3">
        <f t="shared" si="10"/>
        <v>0</v>
      </c>
      <c r="U644" s="3">
        <f>VLOOKUP(A644,[1]BD_REVISAR!$A$2:$U$2778,21,0)</f>
        <v>1</v>
      </c>
    </row>
    <row r="645" spans="1:21" x14ac:dyDescent="0.25">
      <c r="A645" s="3" t="s">
        <v>7198</v>
      </c>
      <c r="B645" s="3"/>
      <c r="C645" s="3" t="s">
        <v>7197</v>
      </c>
      <c r="D645" s="4">
        <v>43073</v>
      </c>
      <c r="E645" s="3" t="s">
        <v>9328</v>
      </c>
      <c r="F645" s="3" t="s">
        <v>4761</v>
      </c>
      <c r="G645" s="3" t="s">
        <v>571</v>
      </c>
      <c r="H645" s="3" t="s">
        <v>6498</v>
      </c>
      <c r="I645" s="3" t="s">
        <v>7196</v>
      </c>
      <c r="J645" s="3" t="s">
        <v>1</v>
      </c>
      <c r="K645" s="3" t="s">
        <v>124</v>
      </c>
      <c r="L645" s="3"/>
      <c r="M645" s="3"/>
      <c r="N645" s="3" t="s">
        <v>602</v>
      </c>
      <c r="O645" s="3"/>
      <c r="P645" s="3">
        <v>223563741</v>
      </c>
      <c r="Q645" s="3"/>
      <c r="R645" s="3"/>
      <c r="S645" s="3">
        <v>8000</v>
      </c>
      <c r="T645" s="3">
        <f t="shared" si="10"/>
        <v>0</v>
      </c>
      <c r="U645" s="3">
        <f>VLOOKUP(A645,[1]BD_REVISAR!$A$2:$U$2778,21,0)</f>
        <v>0</v>
      </c>
    </row>
    <row r="646" spans="1:21" x14ac:dyDescent="0.25">
      <c r="A646" s="3" t="s">
        <v>7195</v>
      </c>
      <c r="B646" s="3"/>
      <c r="C646" s="3" t="s">
        <v>7194</v>
      </c>
      <c r="D646" s="4">
        <v>43074</v>
      </c>
      <c r="E646" s="3" t="s">
        <v>9328</v>
      </c>
      <c r="F646" s="3" t="s">
        <v>4761</v>
      </c>
      <c r="G646" s="3" t="s">
        <v>7193</v>
      </c>
      <c r="H646" s="3" t="s">
        <v>7192</v>
      </c>
      <c r="I646" s="3" t="s">
        <v>7191</v>
      </c>
      <c r="J646" s="3" t="s">
        <v>20</v>
      </c>
      <c r="K646" s="3" t="s">
        <v>606</v>
      </c>
      <c r="L646" s="3"/>
      <c r="M646" s="3"/>
      <c r="N646" s="3" t="s">
        <v>602</v>
      </c>
      <c r="O646" s="3"/>
      <c r="P646" s="3">
        <v>144635400</v>
      </c>
      <c r="Q646" s="3"/>
      <c r="R646" s="3"/>
      <c r="S646" s="3">
        <v>0</v>
      </c>
      <c r="T646" s="3">
        <f t="shared" si="10"/>
        <v>0</v>
      </c>
      <c r="U646" s="3">
        <f>VLOOKUP(A646,[1]BD_REVISAR!$A$2:$U$2778,21,0)</f>
        <v>0</v>
      </c>
    </row>
    <row r="647" spans="1:21" x14ac:dyDescent="0.25">
      <c r="A647" s="3" t="s">
        <v>7190</v>
      </c>
      <c r="B647" s="3"/>
      <c r="C647" s="3" t="s">
        <v>7189</v>
      </c>
      <c r="D647" s="4">
        <v>43076</v>
      </c>
      <c r="E647" s="3" t="s">
        <v>9328</v>
      </c>
      <c r="F647" s="3" t="s">
        <v>4761</v>
      </c>
      <c r="G647" s="3" t="s">
        <v>2426</v>
      </c>
      <c r="H647" s="3" t="s">
        <v>7188</v>
      </c>
      <c r="I647" s="3" t="s">
        <v>7187</v>
      </c>
      <c r="J647" s="3" t="s">
        <v>20</v>
      </c>
      <c r="K647" s="3" t="s">
        <v>124</v>
      </c>
      <c r="L647" s="3"/>
      <c r="M647" s="3"/>
      <c r="N647" s="3" t="s">
        <v>75</v>
      </c>
      <c r="O647" s="3">
        <v>1811</v>
      </c>
      <c r="P647" s="3">
        <v>203340776</v>
      </c>
      <c r="Q647" s="3">
        <v>203340776</v>
      </c>
      <c r="R647" s="3"/>
      <c r="S647" s="3">
        <v>0</v>
      </c>
      <c r="T647" s="3">
        <f t="shared" si="10"/>
        <v>0</v>
      </c>
      <c r="U647" s="3">
        <f>VLOOKUP(A647,[1]BD_REVISAR!$A$2:$U$2778,21,0)</f>
        <v>1</v>
      </c>
    </row>
    <row r="648" spans="1:21" x14ac:dyDescent="0.25">
      <c r="A648" s="3" t="s">
        <v>7186</v>
      </c>
      <c r="B648" s="3"/>
      <c r="C648" s="3" t="s">
        <v>7185</v>
      </c>
      <c r="D648" s="4">
        <v>43076</v>
      </c>
      <c r="E648" s="3" t="s">
        <v>9328</v>
      </c>
      <c r="F648" s="3" t="s">
        <v>4761</v>
      </c>
      <c r="G648" s="3" t="s">
        <v>4725</v>
      </c>
      <c r="H648" s="3" t="s">
        <v>6489</v>
      </c>
      <c r="I648" s="3" t="s">
        <v>7184</v>
      </c>
      <c r="J648" s="3" t="s">
        <v>6</v>
      </c>
      <c r="K648" s="3" t="s">
        <v>124</v>
      </c>
      <c r="L648" s="3"/>
      <c r="M648" s="3"/>
      <c r="N648" s="3" t="s">
        <v>602</v>
      </c>
      <c r="O648" s="3"/>
      <c r="P648" s="3">
        <v>27500000</v>
      </c>
      <c r="Q648" s="3"/>
      <c r="R648" s="3"/>
      <c r="S648" s="3">
        <v>10300</v>
      </c>
      <c r="T648" s="3">
        <f t="shared" si="10"/>
        <v>0</v>
      </c>
      <c r="U648" s="3">
        <f>VLOOKUP(A648,[1]BD_REVISAR!$A$2:$U$2778,21,0)</f>
        <v>0</v>
      </c>
    </row>
    <row r="649" spans="1:21" x14ac:dyDescent="0.25">
      <c r="A649" s="3" t="s">
        <v>7183</v>
      </c>
      <c r="B649" s="3"/>
      <c r="C649" s="3" t="s">
        <v>7129</v>
      </c>
      <c r="D649" s="4">
        <v>43082</v>
      </c>
      <c r="E649" s="3" t="s">
        <v>9329</v>
      </c>
      <c r="F649" s="3" t="s">
        <v>5239</v>
      </c>
      <c r="G649" s="3" t="s">
        <v>7182</v>
      </c>
      <c r="H649" s="3" t="s">
        <v>7181</v>
      </c>
      <c r="I649" s="3" t="s">
        <v>7181</v>
      </c>
      <c r="J649" s="3" t="s">
        <v>20</v>
      </c>
      <c r="K649" s="3" t="s">
        <v>2458</v>
      </c>
      <c r="L649" s="3"/>
      <c r="M649" s="3" t="s">
        <v>602</v>
      </c>
      <c r="N649" s="3"/>
      <c r="O649" s="3"/>
      <c r="P649" s="3">
        <v>17646893400</v>
      </c>
      <c r="Q649" s="3"/>
      <c r="R649" s="3"/>
      <c r="S649" s="3">
        <v>16522</v>
      </c>
      <c r="T649" s="3">
        <f t="shared" si="10"/>
        <v>0</v>
      </c>
      <c r="U649" s="3">
        <f>VLOOKUP(A649,[1]BD_REVISAR!$A$2:$U$2778,21,0)</f>
        <v>0</v>
      </c>
    </row>
    <row r="650" spans="1:21" x14ac:dyDescent="0.25">
      <c r="A650" s="3" t="s">
        <v>7180</v>
      </c>
      <c r="B650" s="3"/>
      <c r="C650" s="3" t="s">
        <v>7129</v>
      </c>
      <c r="D650" s="4">
        <v>43082</v>
      </c>
      <c r="E650" s="3" t="s">
        <v>9329</v>
      </c>
      <c r="F650" s="3" t="s">
        <v>5239</v>
      </c>
      <c r="G650" s="3" t="s">
        <v>200</v>
      </c>
      <c r="H650" s="3" t="s">
        <v>7179</v>
      </c>
      <c r="I650" s="3" t="s">
        <v>7178</v>
      </c>
      <c r="J650" s="3" t="s">
        <v>20</v>
      </c>
      <c r="K650" s="3" t="s">
        <v>2458</v>
      </c>
      <c r="L650" s="3"/>
      <c r="M650" s="3" t="s">
        <v>75</v>
      </c>
      <c r="N650" s="3"/>
      <c r="O650" s="3">
        <v>1813</v>
      </c>
      <c r="P650" s="3">
        <v>1698535407</v>
      </c>
      <c r="Q650" s="3">
        <v>1698535407</v>
      </c>
      <c r="R650" s="3"/>
      <c r="S650" s="3">
        <v>19000</v>
      </c>
      <c r="T650" s="3">
        <f t="shared" si="10"/>
        <v>0</v>
      </c>
      <c r="U650" s="3">
        <f>VLOOKUP(A650,[1]BD_REVISAR!$A$2:$U$2778,21,0)</f>
        <v>1</v>
      </c>
    </row>
    <row r="651" spans="1:21" x14ac:dyDescent="0.25">
      <c r="A651" s="3" t="s">
        <v>7177</v>
      </c>
      <c r="B651" s="3"/>
      <c r="C651" s="3" t="s">
        <v>7176</v>
      </c>
      <c r="D651" s="4">
        <v>43088</v>
      </c>
      <c r="E651" s="3" t="s">
        <v>9328</v>
      </c>
      <c r="F651" s="3" t="s">
        <v>4761</v>
      </c>
      <c r="G651" s="3" t="s">
        <v>7175</v>
      </c>
      <c r="H651" s="3" t="s">
        <v>7174</v>
      </c>
      <c r="I651" s="3" t="s">
        <v>7173</v>
      </c>
      <c r="J651" s="3" t="s">
        <v>20</v>
      </c>
      <c r="K651" s="3" t="s">
        <v>87</v>
      </c>
      <c r="L651" s="3"/>
      <c r="M651" s="3"/>
      <c r="N651" s="3" t="s">
        <v>602</v>
      </c>
      <c r="O651" s="3"/>
      <c r="P651" s="3">
        <v>208172250</v>
      </c>
      <c r="Q651" s="3"/>
      <c r="R651" s="3"/>
      <c r="S651" s="3">
        <v>11000</v>
      </c>
      <c r="T651" s="3">
        <f t="shared" si="10"/>
        <v>0</v>
      </c>
      <c r="U651" s="3">
        <f>VLOOKUP(A651,[1]BD_REVISAR!$A$2:$U$2778,21,0)</f>
        <v>0</v>
      </c>
    </row>
    <row r="652" spans="1:21" x14ac:dyDescent="0.25">
      <c r="A652" s="3" t="s">
        <v>7172</v>
      </c>
      <c r="B652" s="3"/>
      <c r="C652" s="3" t="s">
        <v>7171</v>
      </c>
      <c r="D652" s="4">
        <v>43088</v>
      </c>
      <c r="E652" s="3" t="s">
        <v>9328</v>
      </c>
      <c r="F652" s="3" t="s">
        <v>4761</v>
      </c>
      <c r="G652" s="3"/>
      <c r="H652" s="3"/>
      <c r="I652" s="3" t="s">
        <v>7170</v>
      </c>
      <c r="J652" s="3" t="s">
        <v>20</v>
      </c>
      <c r="K652" s="3" t="s">
        <v>0</v>
      </c>
      <c r="L652" s="3"/>
      <c r="M652" s="3"/>
      <c r="N652" s="3" t="s">
        <v>602</v>
      </c>
      <c r="O652" s="3"/>
      <c r="P652" s="3">
        <v>538230339</v>
      </c>
      <c r="Q652" s="3"/>
      <c r="R652" s="3"/>
      <c r="S652" s="3"/>
      <c r="T652" s="3">
        <f t="shared" si="10"/>
        <v>1</v>
      </c>
      <c r="U652" s="3">
        <f>VLOOKUP(A652,[1]BD_REVISAR!$A$2:$U$2778,21,0)</f>
        <v>0</v>
      </c>
    </row>
    <row r="653" spans="1:21" x14ac:dyDescent="0.25">
      <c r="A653" s="3" t="s">
        <v>7169</v>
      </c>
      <c r="B653" s="3"/>
      <c r="C653" s="3" t="s">
        <v>7168</v>
      </c>
      <c r="D653" s="4">
        <v>43089</v>
      </c>
      <c r="E653" s="3" t="s">
        <v>9328</v>
      </c>
      <c r="F653" s="3" t="s">
        <v>4761</v>
      </c>
      <c r="G653" s="3" t="s">
        <v>7161</v>
      </c>
      <c r="H653" s="3" t="s">
        <v>7160</v>
      </c>
      <c r="I653" s="3" t="s">
        <v>7167</v>
      </c>
      <c r="J653" s="3" t="s">
        <v>20</v>
      </c>
      <c r="K653" s="3" t="s">
        <v>184</v>
      </c>
      <c r="L653" s="3"/>
      <c r="M653" s="3"/>
      <c r="N653" s="3" t="s">
        <v>602</v>
      </c>
      <c r="O653" s="3"/>
      <c r="P653" s="3">
        <v>313558061</v>
      </c>
      <c r="Q653" s="3"/>
      <c r="R653" s="3"/>
      <c r="S653" s="3">
        <v>17572</v>
      </c>
      <c r="T653" s="3">
        <f t="shared" si="10"/>
        <v>0</v>
      </c>
      <c r="U653" s="3">
        <f>VLOOKUP(A653,[1]BD_REVISAR!$A$2:$U$2778,21,0)</f>
        <v>0</v>
      </c>
    </row>
    <row r="654" spans="1:21" x14ac:dyDescent="0.25">
      <c r="A654" s="3" t="s">
        <v>7166</v>
      </c>
      <c r="B654" s="3"/>
      <c r="C654" s="3" t="s">
        <v>7165</v>
      </c>
      <c r="D654" s="4">
        <v>43089</v>
      </c>
      <c r="E654" s="3" t="s">
        <v>9328</v>
      </c>
      <c r="F654" s="3" t="s">
        <v>4761</v>
      </c>
      <c r="G654" s="3"/>
      <c r="H654" s="3"/>
      <c r="I654" s="3" t="s">
        <v>7164</v>
      </c>
      <c r="J654" s="3" t="s">
        <v>20</v>
      </c>
      <c r="K654" s="3" t="s">
        <v>0</v>
      </c>
      <c r="L654" s="3"/>
      <c r="M654" s="3"/>
      <c r="N654" s="3" t="s">
        <v>602</v>
      </c>
      <c r="O654" s="3"/>
      <c r="P654" s="3">
        <v>590978603</v>
      </c>
      <c r="Q654" s="3"/>
      <c r="R654" s="3"/>
      <c r="S654" s="3"/>
      <c r="T654" s="3">
        <f t="shared" si="10"/>
        <v>1</v>
      </c>
      <c r="U654" s="3">
        <f>VLOOKUP(A654,[1]BD_REVISAR!$A$2:$U$2778,21,0)</f>
        <v>0</v>
      </c>
    </row>
    <row r="655" spans="1:21" x14ac:dyDescent="0.25">
      <c r="A655" s="3" t="s">
        <v>7163</v>
      </c>
      <c r="B655" s="3"/>
      <c r="C655" s="3" t="s">
        <v>7162</v>
      </c>
      <c r="D655" s="4">
        <v>43089</v>
      </c>
      <c r="E655" s="3" t="s">
        <v>9328</v>
      </c>
      <c r="F655" s="3" t="s">
        <v>4761</v>
      </c>
      <c r="G655" s="3" t="s">
        <v>7161</v>
      </c>
      <c r="H655" s="3" t="s">
        <v>7160</v>
      </c>
      <c r="I655" s="3" t="s">
        <v>7159</v>
      </c>
      <c r="J655" s="3" t="s">
        <v>20</v>
      </c>
      <c r="K655" s="3" t="s">
        <v>184</v>
      </c>
      <c r="L655" s="3"/>
      <c r="M655" s="3"/>
      <c r="N655" s="3" t="s">
        <v>602</v>
      </c>
      <c r="O655" s="3"/>
      <c r="P655" s="3">
        <v>554174437</v>
      </c>
      <c r="Q655" s="3"/>
      <c r="R655" s="3"/>
      <c r="S655" s="3">
        <v>40980</v>
      </c>
      <c r="T655" s="3">
        <f t="shared" si="10"/>
        <v>0</v>
      </c>
      <c r="U655" s="3">
        <f>VLOOKUP(A655,[1]BD_REVISAR!$A$2:$U$2778,21,0)</f>
        <v>0</v>
      </c>
    </row>
    <row r="656" spans="1:21" x14ac:dyDescent="0.25">
      <c r="A656" s="3" t="s">
        <v>7158</v>
      </c>
      <c r="B656" s="3"/>
      <c r="C656" s="3" t="s">
        <v>7157</v>
      </c>
      <c r="D656" s="4">
        <v>43089</v>
      </c>
      <c r="E656" s="3" t="s">
        <v>9328</v>
      </c>
      <c r="F656" s="3" t="s">
        <v>4761</v>
      </c>
      <c r="G656" s="3"/>
      <c r="H656" s="3"/>
      <c r="I656" s="3" t="s">
        <v>7156</v>
      </c>
      <c r="J656" s="3" t="s">
        <v>20</v>
      </c>
      <c r="K656" s="3" t="s">
        <v>0</v>
      </c>
      <c r="L656" s="3"/>
      <c r="M656" s="3"/>
      <c r="N656" s="3" t="s">
        <v>602</v>
      </c>
      <c r="O656" s="3"/>
      <c r="P656" s="3">
        <v>1342084467</v>
      </c>
      <c r="Q656" s="3"/>
      <c r="R656" s="3"/>
      <c r="S656" s="3"/>
      <c r="T656" s="3">
        <f t="shared" si="10"/>
        <v>1</v>
      </c>
      <c r="U656" s="3">
        <f>VLOOKUP(A656,[1]BD_REVISAR!$A$2:$U$2778,21,0)</f>
        <v>0</v>
      </c>
    </row>
    <row r="657" spans="1:21" x14ac:dyDescent="0.25">
      <c r="A657" s="3" t="s">
        <v>7155</v>
      </c>
      <c r="B657" s="3"/>
      <c r="C657" s="3" t="s">
        <v>7154</v>
      </c>
      <c r="D657" s="4">
        <v>43089</v>
      </c>
      <c r="E657" s="3" t="s">
        <v>9328</v>
      </c>
      <c r="F657" s="3" t="s">
        <v>4761</v>
      </c>
      <c r="G657" s="3" t="s">
        <v>4247</v>
      </c>
      <c r="H657" s="3" t="s">
        <v>7153</v>
      </c>
      <c r="I657" s="3" t="s">
        <v>7152</v>
      </c>
      <c r="J657" s="3" t="s">
        <v>20</v>
      </c>
      <c r="K657" s="3" t="s">
        <v>184</v>
      </c>
      <c r="L657" s="3"/>
      <c r="M657" s="3"/>
      <c r="N657" s="3" t="s">
        <v>602</v>
      </c>
      <c r="O657" s="3"/>
      <c r="P657" s="3">
        <v>322598817</v>
      </c>
      <c r="Q657" s="3"/>
      <c r="R657" s="3"/>
      <c r="S657" s="3">
        <v>7910</v>
      </c>
      <c r="T657" s="3">
        <f t="shared" si="10"/>
        <v>0</v>
      </c>
      <c r="U657" s="3">
        <f>VLOOKUP(A657,[1]BD_REVISAR!$A$2:$U$2778,21,0)</f>
        <v>0</v>
      </c>
    </row>
    <row r="658" spans="1:21" x14ac:dyDescent="0.25">
      <c r="A658" s="3" t="s">
        <v>7151</v>
      </c>
      <c r="B658" s="3"/>
      <c r="C658" s="3" t="s">
        <v>7150</v>
      </c>
      <c r="D658" s="4">
        <v>43090</v>
      </c>
      <c r="E658" s="3" t="s">
        <v>9328</v>
      </c>
      <c r="F658" s="3" t="s">
        <v>4761</v>
      </c>
      <c r="G658" s="3" t="s">
        <v>326</v>
      </c>
      <c r="H658" s="3" t="s">
        <v>7149</v>
      </c>
      <c r="I658" s="3" t="s">
        <v>7148</v>
      </c>
      <c r="J658" s="3" t="s">
        <v>20</v>
      </c>
      <c r="K658" s="3" t="s">
        <v>87</v>
      </c>
      <c r="L658" s="3"/>
      <c r="M658" s="3"/>
      <c r="N658" s="3" t="s">
        <v>602</v>
      </c>
      <c r="O658" s="3"/>
      <c r="P658" s="3">
        <v>93339180</v>
      </c>
      <c r="Q658" s="3"/>
      <c r="R658" s="3"/>
      <c r="S658" s="3">
        <v>3500</v>
      </c>
      <c r="T658" s="3">
        <f t="shared" si="10"/>
        <v>0</v>
      </c>
      <c r="U658" s="3">
        <f>VLOOKUP(A658,[1]BD_REVISAR!$A$2:$U$2778,21,0)</f>
        <v>0</v>
      </c>
    </row>
    <row r="659" spans="1:21" x14ac:dyDescent="0.25">
      <c r="A659" s="3" t="s">
        <v>7147</v>
      </c>
      <c r="B659" s="3"/>
      <c r="C659" s="3" t="s">
        <v>7146</v>
      </c>
      <c r="D659" s="4">
        <v>43096</v>
      </c>
      <c r="E659" s="3" t="s">
        <v>9328</v>
      </c>
      <c r="F659" s="3" t="s">
        <v>4761</v>
      </c>
      <c r="G659" s="3" t="s">
        <v>7145</v>
      </c>
      <c r="H659" s="3" t="s">
        <v>7144</v>
      </c>
      <c r="I659" s="3" t="s">
        <v>7141</v>
      </c>
      <c r="J659" s="3" t="s">
        <v>20</v>
      </c>
      <c r="K659" s="3" t="s">
        <v>440</v>
      </c>
      <c r="L659" s="3"/>
      <c r="M659" s="3"/>
      <c r="N659" s="3" t="s">
        <v>602</v>
      </c>
      <c r="O659" s="3"/>
      <c r="P659" s="3">
        <v>227794883</v>
      </c>
      <c r="Q659" s="3"/>
      <c r="R659" s="3"/>
      <c r="S659" s="3">
        <v>25000</v>
      </c>
      <c r="T659" s="3">
        <f t="shared" si="10"/>
        <v>0</v>
      </c>
      <c r="U659" s="3">
        <f>VLOOKUP(A659,[1]BD_REVISAR!$A$2:$U$2778,21,0)</f>
        <v>0</v>
      </c>
    </row>
    <row r="660" spans="1:21" x14ac:dyDescent="0.25">
      <c r="A660" s="3" t="s">
        <v>7143</v>
      </c>
      <c r="B660" s="3"/>
      <c r="C660" s="3" t="s">
        <v>7142</v>
      </c>
      <c r="D660" s="4">
        <v>43096</v>
      </c>
      <c r="E660" s="3" t="s">
        <v>9328</v>
      </c>
      <c r="F660" s="3" t="s">
        <v>4761</v>
      </c>
      <c r="G660" s="3"/>
      <c r="H660" s="3"/>
      <c r="I660" s="3" t="s">
        <v>7141</v>
      </c>
      <c r="J660" s="3" t="s">
        <v>20</v>
      </c>
      <c r="K660" s="3" t="s">
        <v>0</v>
      </c>
      <c r="L660" s="3"/>
      <c r="M660" s="3"/>
      <c r="N660" s="3" t="s">
        <v>602</v>
      </c>
      <c r="O660" s="3"/>
      <c r="P660" s="3">
        <v>579247515</v>
      </c>
      <c r="Q660" s="3"/>
      <c r="R660" s="3"/>
      <c r="S660" s="3">
        <v>25000</v>
      </c>
      <c r="T660" s="3">
        <f t="shared" si="10"/>
        <v>1</v>
      </c>
      <c r="U660" s="3">
        <f>VLOOKUP(A660,[1]BD_REVISAR!$A$2:$U$2778,21,0)</f>
        <v>0</v>
      </c>
    </row>
    <row r="661" spans="1:21" x14ac:dyDescent="0.25">
      <c r="A661" s="3" t="s">
        <v>7140</v>
      </c>
      <c r="B661" s="3"/>
      <c r="C661" s="3" t="s">
        <v>7129</v>
      </c>
      <c r="D661" s="4">
        <v>43096</v>
      </c>
      <c r="E661" s="3" t="s">
        <v>9329</v>
      </c>
      <c r="F661" s="3" t="s">
        <v>5239</v>
      </c>
      <c r="G661" s="3" t="s">
        <v>7139</v>
      </c>
      <c r="H661" s="3" t="s">
        <v>7138</v>
      </c>
      <c r="I661" s="3" t="s">
        <v>7137</v>
      </c>
      <c r="J661" s="3" t="s">
        <v>20</v>
      </c>
      <c r="K661" s="3" t="s">
        <v>2458</v>
      </c>
      <c r="L661" s="3"/>
      <c r="M661" s="3" t="s">
        <v>602</v>
      </c>
      <c r="N661" s="3"/>
      <c r="O661" s="3"/>
      <c r="P661" s="3">
        <v>1404466369</v>
      </c>
      <c r="Q661" s="3"/>
      <c r="R661" s="3"/>
      <c r="S661" s="3">
        <v>15392</v>
      </c>
      <c r="T661" s="3">
        <f t="shared" si="10"/>
        <v>0</v>
      </c>
      <c r="U661" s="3">
        <f>VLOOKUP(A661,[1]BD_REVISAR!$A$2:$U$2778,21,0)</f>
        <v>0</v>
      </c>
    </row>
    <row r="662" spans="1:21" x14ac:dyDescent="0.25">
      <c r="A662" s="3" t="s">
        <v>7136</v>
      </c>
      <c r="B662" s="3"/>
      <c r="C662" s="3" t="s">
        <v>7129</v>
      </c>
      <c r="D662" s="4">
        <v>43097</v>
      </c>
      <c r="E662" s="3" t="s">
        <v>9329</v>
      </c>
      <c r="F662" s="3" t="s">
        <v>5239</v>
      </c>
      <c r="G662" s="3" t="s">
        <v>608</v>
      </c>
      <c r="H662" s="3" t="s">
        <v>7128</v>
      </c>
      <c r="I662" s="3" t="s">
        <v>7135</v>
      </c>
      <c r="J662" s="3" t="s">
        <v>20</v>
      </c>
      <c r="K662" s="3" t="s">
        <v>2458</v>
      </c>
      <c r="L662" s="3"/>
      <c r="M662" s="3" t="s">
        <v>133</v>
      </c>
      <c r="N662" s="3"/>
      <c r="O662" s="3"/>
      <c r="P662" s="3">
        <v>1490577937</v>
      </c>
      <c r="Q662" s="3"/>
      <c r="R662" s="3"/>
      <c r="S662" s="3"/>
      <c r="T662" s="3">
        <f t="shared" si="10"/>
        <v>0</v>
      </c>
      <c r="U662" s="3">
        <f>VLOOKUP(A662,[1]BD_REVISAR!$A$2:$U$2778,21,0)</f>
        <v>0</v>
      </c>
    </row>
    <row r="663" spans="1:21" x14ac:dyDescent="0.25">
      <c r="A663" s="3" t="s">
        <v>7134</v>
      </c>
      <c r="B663" s="3"/>
      <c r="C663" s="3" t="s">
        <v>7129</v>
      </c>
      <c r="D663" s="4">
        <v>43097</v>
      </c>
      <c r="E663" s="3" t="s">
        <v>9329</v>
      </c>
      <c r="F663" s="3" t="s">
        <v>5239</v>
      </c>
      <c r="G663" s="3" t="s">
        <v>608</v>
      </c>
      <c r="H663" s="3" t="s">
        <v>7128</v>
      </c>
      <c r="I663" s="3" t="s">
        <v>7133</v>
      </c>
      <c r="J663" s="3" t="s">
        <v>20</v>
      </c>
      <c r="K663" s="3" t="s">
        <v>2458</v>
      </c>
      <c r="L663" s="3"/>
      <c r="M663" s="3" t="s">
        <v>133</v>
      </c>
      <c r="N663" s="3"/>
      <c r="O663" s="3"/>
      <c r="P663" s="3">
        <v>955340779</v>
      </c>
      <c r="Q663" s="3"/>
      <c r="R663" s="3"/>
      <c r="S663" s="3"/>
      <c r="T663" s="3">
        <f t="shared" si="10"/>
        <v>0</v>
      </c>
      <c r="U663" s="3">
        <f>VLOOKUP(A663,[1]BD_REVISAR!$A$2:$U$2778,21,0)</f>
        <v>0</v>
      </c>
    </row>
    <row r="664" spans="1:21" x14ac:dyDescent="0.25">
      <c r="A664" s="3" t="s">
        <v>7132</v>
      </c>
      <c r="B664" s="3"/>
      <c r="C664" s="3" t="s">
        <v>7129</v>
      </c>
      <c r="D664" s="4">
        <v>43097</v>
      </c>
      <c r="E664" s="3" t="s">
        <v>9329</v>
      </c>
      <c r="F664" s="3" t="s">
        <v>5239</v>
      </c>
      <c r="G664" s="3" t="s">
        <v>608</v>
      </c>
      <c r="H664" s="3" t="s">
        <v>7128</v>
      </c>
      <c r="I664" s="3" t="s">
        <v>7131</v>
      </c>
      <c r="J664" s="3" t="s">
        <v>20</v>
      </c>
      <c r="K664" s="3" t="s">
        <v>2458</v>
      </c>
      <c r="L664" s="3"/>
      <c r="M664" s="3" t="s">
        <v>602</v>
      </c>
      <c r="N664" s="3"/>
      <c r="O664" s="3"/>
      <c r="P664" s="3">
        <v>880349835</v>
      </c>
      <c r="Q664" s="3"/>
      <c r="R664" s="3"/>
      <c r="S664" s="3"/>
      <c r="T664" s="3">
        <f t="shared" si="10"/>
        <v>0</v>
      </c>
      <c r="U664" s="3">
        <f>VLOOKUP(A664,[1]BD_REVISAR!$A$2:$U$2778,21,0)</f>
        <v>0</v>
      </c>
    </row>
    <row r="665" spans="1:21" x14ac:dyDescent="0.25">
      <c r="A665" s="3" t="s">
        <v>7130</v>
      </c>
      <c r="B665" s="3"/>
      <c r="C665" s="3" t="s">
        <v>7129</v>
      </c>
      <c r="D665" s="4">
        <v>43097</v>
      </c>
      <c r="E665" s="3" t="s">
        <v>9329</v>
      </c>
      <c r="F665" s="3" t="s">
        <v>5239</v>
      </c>
      <c r="G665" s="3" t="s">
        <v>608</v>
      </c>
      <c r="H665" s="3" t="s">
        <v>7128</v>
      </c>
      <c r="I665" s="3" t="s">
        <v>7127</v>
      </c>
      <c r="J665" s="3" t="s">
        <v>20</v>
      </c>
      <c r="K665" s="3" t="s">
        <v>2458</v>
      </c>
      <c r="L665" s="3"/>
      <c r="M665" s="3" t="s">
        <v>133</v>
      </c>
      <c r="N665" s="3"/>
      <c r="O665" s="3"/>
      <c r="P665" s="3">
        <v>861813438</v>
      </c>
      <c r="Q665" s="3"/>
      <c r="R665" s="3"/>
      <c r="S665" s="3"/>
      <c r="T665" s="3">
        <f t="shared" si="10"/>
        <v>0</v>
      </c>
      <c r="U665" s="3">
        <f>VLOOKUP(A665,[1]BD_REVISAR!$A$2:$U$2778,21,0)</f>
        <v>0</v>
      </c>
    </row>
    <row r="666" spans="1:21" x14ac:dyDescent="0.25">
      <c r="A666" s="3" t="s">
        <v>7126</v>
      </c>
      <c r="B666" s="3"/>
      <c r="C666" s="3" t="s">
        <v>7125</v>
      </c>
      <c r="D666" s="4">
        <v>43070</v>
      </c>
      <c r="E666" s="3" t="s">
        <v>9328</v>
      </c>
      <c r="F666" s="3" t="s">
        <v>4761</v>
      </c>
      <c r="G666" s="3" t="s">
        <v>567</v>
      </c>
      <c r="H666" s="3" t="s">
        <v>4556</v>
      </c>
      <c r="I666" s="3" t="s">
        <v>7124</v>
      </c>
      <c r="J666" s="3" t="s">
        <v>20</v>
      </c>
      <c r="K666" s="3" t="s">
        <v>150</v>
      </c>
      <c r="L666" s="3"/>
      <c r="M666" s="3"/>
      <c r="N666" s="3" t="s">
        <v>75</v>
      </c>
      <c r="O666" s="3">
        <v>1622</v>
      </c>
      <c r="P666" s="3">
        <v>1327632700</v>
      </c>
      <c r="Q666" s="3">
        <v>556217578</v>
      </c>
      <c r="R666" s="3"/>
      <c r="S666" s="3">
        <v>0</v>
      </c>
      <c r="T666" s="3">
        <f t="shared" si="10"/>
        <v>0</v>
      </c>
      <c r="U666" s="3">
        <f>VLOOKUP(A666,[1]BD_REVISAR!$A$2:$U$2778,21,0)</f>
        <v>1</v>
      </c>
    </row>
    <row r="667" spans="1:21" x14ac:dyDescent="0.25">
      <c r="A667" s="3" t="s">
        <v>7123</v>
      </c>
      <c r="B667" s="3"/>
      <c r="C667" s="3" t="s">
        <v>7122</v>
      </c>
      <c r="D667" s="4">
        <v>43075</v>
      </c>
      <c r="E667" s="3" t="s">
        <v>9328</v>
      </c>
      <c r="F667" s="3" t="s">
        <v>4761</v>
      </c>
      <c r="G667" s="3" t="s">
        <v>755</v>
      </c>
      <c r="H667" s="3" t="s">
        <v>7121</v>
      </c>
      <c r="I667" s="3" t="s">
        <v>6203</v>
      </c>
      <c r="J667" s="3" t="s">
        <v>3475</v>
      </c>
      <c r="K667" s="3" t="s">
        <v>87</v>
      </c>
      <c r="L667" s="3"/>
      <c r="M667" s="3"/>
      <c r="N667" s="3" t="s">
        <v>75</v>
      </c>
      <c r="O667" s="3">
        <v>1687</v>
      </c>
      <c r="P667" s="3">
        <v>11275200</v>
      </c>
      <c r="Q667" s="3">
        <v>11275200</v>
      </c>
      <c r="R667" s="3"/>
      <c r="S667" s="3">
        <v>0</v>
      </c>
      <c r="T667" s="3">
        <f t="shared" si="10"/>
        <v>0</v>
      </c>
      <c r="U667" s="3">
        <f>VLOOKUP(A667,[1]BD_REVISAR!$A$2:$U$2778,21,0)</f>
        <v>1</v>
      </c>
    </row>
    <row r="668" spans="1:21" x14ac:dyDescent="0.25">
      <c r="A668" s="3" t="s">
        <v>7120</v>
      </c>
      <c r="B668" s="3"/>
      <c r="C668" s="3" t="s">
        <v>7119</v>
      </c>
      <c r="D668" s="4">
        <v>43087</v>
      </c>
      <c r="E668" s="3" t="s">
        <v>9328</v>
      </c>
      <c r="F668" s="3" t="s">
        <v>4761</v>
      </c>
      <c r="G668" s="3" t="s">
        <v>7118</v>
      </c>
      <c r="H668" s="3" t="s">
        <v>7117</v>
      </c>
      <c r="I668" s="3" t="s">
        <v>7117</v>
      </c>
      <c r="J668" s="3" t="s">
        <v>20</v>
      </c>
      <c r="K668" s="3" t="s">
        <v>184</v>
      </c>
      <c r="L668" s="3"/>
      <c r="M668" s="3"/>
      <c r="N668" s="3" t="s">
        <v>75</v>
      </c>
      <c r="O668" s="3">
        <v>1705</v>
      </c>
      <c r="P668" s="3">
        <v>150501045</v>
      </c>
      <c r="Q668" s="3"/>
      <c r="R668" s="3"/>
      <c r="S668" s="3">
        <v>0</v>
      </c>
      <c r="T668" s="3">
        <f t="shared" si="10"/>
        <v>0</v>
      </c>
      <c r="U668" s="3">
        <f>VLOOKUP(A668,[1]BD_REVISAR!$A$2:$U$2778,21,0)</f>
        <v>1</v>
      </c>
    </row>
    <row r="669" spans="1:21" x14ac:dyDescent="0.25">
      <c r="A669" s="3" t="s">
        <v>7116</v>
      </c>
      <c r="B669" s="3"/>
      <c r="C669" s="3" t="s">
        <v>7115</v>
      </c>
      <c r="D669" s="4">
        <v>43090</v>
      </c>
      <c r="E669" s="3" t="s">
        <v>9328</v>
      </c>
      <c r="F669" s="3" t="s">
        <v>4761</v>
      </c>
      <c r="G669" s="3" t="s">
        <v>7114</v>
      </c>
      <c r="H669" s="3" t="s">
        <v>7113</v>
      </c>
      <c r="I669" s="3" t="s">
        <v>7112</v>
      </c>
      <c r="J669" s="3" t="s">
        <v>1</v>
      </c>
      <c r="K669" s="3" t="s">
        <v>150</v>
      </c>
      <c r="L669" s="3"/>
      <c r="M669" s="3"/>
      <c r="N669" s="3" t="s">
        <v>602</v>
      </c>
      <c r="O669" s="3">
        <v>1677</v>
      </c>
      <c r="P669" s="3">
        <v>383859431</v>
      </c>
      <c r="Q669" s="3"/>
      <c r="R669" s="3"/>
      <c r="S669" s="3">
        <v>0</v>
      </c>
      <c r="T669" s="3">
        <f t="shared" si="10"/>
        <v>0</v>
      </c>
      <c r="U669" s="3">
        <f>VLOOKUP(A669,[1]BD_REVISAR!$A$2:$U$2778,21,0)</f>
        <v>0</v>
      </c>
    </row>
    <row r="670" spans="1:21" x14ac:dyDescent="0.25">
      <c r="A670" s="3" t="s">
        <v>7111</v>
      </c>
      <c r="B670" s="3"/>
      <c r="C670" s="3" t="s">
        <v>7110</v>
      </c>
      <c r="D670" s="4">
        <v>43097</v>
      </c>
      <c r="E670" s="3" t="s">
        <v>9328</v>
      </c>
      <c r="F670" s="3" t="s">
        <v>4761</v>
      </c>
      <c r="G670" s="3" t="s">
        <v>6197</v>
      </c>
      <c r="H670" s="3" t="s">
        <v>6196</v>
      </c>
      <c r="I670" s="3" t="s">
        <v>6195</v>
      </c>
      <c r="J670" s="3" t="s">
        <v>20</v>
      </c>
      <c r="K670" s="3" t="s">
        <v>150</v>
      </c>
      <c r="L670" s="3"/>
      <c r="M670" s="3"/>
      <c r="N670" s="3" t="s">
        <v>75</v>
      </c>
      <c r="O670" s="3">
        <v>1468</v>
      </c>
      <c r="P670" s="3">
        <v>64454276</v>
      </c>
      <c r="Q670" s="3"/>
      <c r="R670" s="3"/>
      <c r="S670" s="3"/>
      <c r="T670" s="3">
        <f t="shared" si="10"/>
        <v>0</v>
      </c>
      <c r="U670" s="3">
        <f>VLOOKUP(A670,[1]BD_REVISAR!$A$2:$U$2778,21,0)</f>
        <v>1</v>
      </c>
    </row>
    <row r="671" spans="1:21" x14ac:dyDescent="0.25">
      <c r="A671" s="3" t="s">
        <v>7109</v>
      </c>
      <c r="B671" s="3"/>
      <c r="C671" s="3" t="s">
        <v>7108</v>
      </c>
      <c r="D671" s="4">
        <v>43097</v>
      </c>
      <c r="E671" s="3" t="s">
        <v>9328</v>
      </c>
      <c r="F671" s="3" t="s">
        <v>4761</v>
      </c>
      <c r="G671" s="3" t="s">
        <v>557</v>
      </c>
      <c r="H671" s="3" t="s">
        <v>7107</v>
      </c>
      <c r="I671" s="3" t="s">
        <v>7106</v>
      </c>
      <c r="J671" s="3" t="s">
        <v>20</v>
      </c>
      <c r="K671" s="3" t="s">
        <v>198</v>
      </c>
      <c r="L671" s="3"/>
      <c r="M671" s="3"/>
      <c r="N671" s="3" t="s">
        <v>75</v>
      </c>
      <c r="O671" s="3">
        <v>1803</v>
      </c>
      <c r="P671" s="3">
        <v>15638054</v>
      </c>
      <c r="Q671" s="3"/>
      <c r="R671" s="3"/>
      <c r="S671" s="3">
        <v>0</v>
      </c>
      <c r="T671" s="3">
        <f t="shared" si="10"/>
        <v>0</v>
      </c>
      <c r="U671" s="3">
        <f>VLOOKUP(A671,[1]BD_REVISAR!$A$2:$U$2778,21,0)</f>
        <v>1</v>
      </c>
    </row>
    <row r="672" spans="1:21" x14ac:dyDescent="0.25">
      <c r="A672" s="3" t="s">
        <v>7105</v>
      </c>
      <c r="B672" s="3"/>
      <c r="C672" s="3"/>
      <c r="D672" s="4">
        <v>42373</v>
      </c>
      <c r="E672" s="3" t="s">
        <v>9328</v>
      </c>
      <c r="F672" s="3" t="s">
        <v>4761</v>
      </c>
      <c r="G672" s="3" t="s">
        <v>6010</v>
      </c>
      <c r="H672" s="3" t="s">
        <v>7104</v>
      </c>
      <c r="I672" s="3" t="s">
        <v>7103</v>
      </c>
      <c r="J672" s="3" t="s">
        <v>6</v>
      </c>
      <c r="K672" s="3" t="s">
        <v>184</v>
      </c>
      <c r="L672" s="3" t="s">
        <v>6779</v>
      </c>
      <c r="M672" s="3"/>
      <c r="N672" s="3" t="s">
        <v>75</v>
      </c>
      <c r="O672" s="3">
        <v>1527</v>
      </c>
      <c r="P672" s="3">
        <v>33300000</v>
      </c>
      <c r="Q672" s="3">
        <v>33300000</v>
      </c>
      <c r="R672" s="3"/>
      <c r="S672" s="3">
        <v>40379</v>
      </c>
      <c r="T672" s="3">
        <f t="shared" si="10"/>
        <v>0</v>
      </c>
      <c r="U672" s="3">
        <f>VLOOKUP(A672,[1]BD_REVISAR!$A$2:$U$2778,21,0)</f>
        <v>1</v>
      </c>
    </row>
    <row r="673" spans="1:21" x14ac:dyDescent="0.25">
      <c r="A673" s="3" t="s">
        <v>7102</v>
      </c>
      <c r="B673" s="3"/>
      <c r="C673" s="3"/>
      <c r="D673" s="4">
        <v>42376</v>
      </c>
      <c r="E673" s="3" t="s">
        <v>9328</v>
      </c>
      <c r="F673" s="3" t="s">
        <v>4761</v>
      </c>
      <c r="G673" s="3" t="s">
        <v>3454</v>
      </c>
      <c r="H673" s="3" t="s">
        <v>3453</v>
      </c>
      <c r="I673" s="3" t="s">
        <v>7101</v>
      </c>
      <c r="J673" s="3" t="s">
        <v>3783</v>
      </c>
      <c r="K673" s="3" t="s">
        <v>184</v>
      </c>
      <c r="L673" s="3"/>
      <c r="M673" s="3"/>
      <c r="N673" s="3" t="s">
        <v>133</v>
      </c>
      <c r="O673" s="3"/>
      <c r="P673" s="3">
        <v>18000000</v>
      </c>
      <c r="Q673" s="3"/>
      <c r="R673" s="3"/>
      <c r="S673" s="3">
        <v>16000</v>
      </c>
      <c r="T673" s="3">
        <f t="shared" si="10"/>
        <v>0</v>
      </c>
      <c r="U673" s="3">
        <f>VLOOKUP(A673,[1]BD_REVISAR!$A$2:$U$2778,21,0)</f>
        <v>0</v>
      </c>
    </row>
    <row r="674" spans="1:21" x14ac:dyDescent="0.25">
      <c r="A674" s="3" t="s">
        <v>7100</v>
      </c>
      <c r="B674" s="3"/>
      <c r="C674" s="3"/>
      <c r="D674" s="4">
        <v>42376</v>
      </c>
      <c r="E674" s="3" t="s">
        <v>9328</v>
      </c>
      <c r="F674" s="3" t="s">
        <v>4761</v>
      </c>
      <c r="G674" s="3" t="s">
        <v>5797</v>
      </c>
      <c r="H674" s="3" t="s">
        <v>4514</v>
      </c>
      <c r="I674" s="3" t="s">
        <v>7099</v>
      </c>
      <c r="J674" s="3" t="s">
        <v>20</v>
      </c>
      <c r="K674" s="3" t="s">
        <v>150</v>
      </c>
      <c r="L674" s="3"/>
      <c r="M674" s="3"/>
      <c r="N674" s="3" t="s">
        <v>133</v>
      </c>
      <c r="O674" s="3"/>
      <c r="P674" s="3">
        <v>76445325</v>
      </c>
      <c r="Q674" s="3"/>
      <c r="R674" s="3"/>
      <c r="S674" s="3">
        <v>10000</v>
      </c>
      <c r="T674" s="3">
        <f t="shared" si="10"/>
        <v>0</v>
      </c>
      <c r="U674" s="3">
        <f>VLOOKUP(A674,[1]BD_REVISAR!$A$2:$U$2778,21,0)</f>
        <v>0</v>
      </c>
    </row>
    <row r="675" spans="1:21" x14ac:dyDescent="0.25">
      <c r="A675" s="3" t="s">
        <v>7098</v>
      </c>
      <c r="B675" s="3"/>
      <c r="C675" s="3"/>
      <c r="D675" s="4">
        <v>42387</v>
      </c>
      <c r="E675" s="3" t="s">
        <v>9328</v>
      </c>
      <c r="F675" s="3" t="s">
        <v>4761</v>
      </c>
      <c r="G675" s="3" t="s">
        <v>5677</v>
      </c>
      <c r="H675" s="3" t="s">
        <v>5676</v>
      </c>
      <c r="I675" s="3" t="s">
        <v>7097</v>
      </c>
      <c r="J675" s="3" t="s">
        <v>6</v>
      </c>
      <c r="K675" s="3" t="s">
        <v>150</v>
      </c>
      <c r="L675" s="3" t="s">
        <v>7096</v>
      </c>
      <c r="M675" s="3"/>
      <c r="N675" s="3" t="s">
        <v>133</v>
      </c>
      <c r="O675" s="3"/>
      <c r="P675" s="3">
        <v>18500000</v>
      </c>
      <c r="Q675" s="3"/>
      <c r="R675" s="3"/>
      <c r="S675" s="3">
        <v>5386</v>
      </c>
      <c r="T675" s="3">
        <f t="shared" si="10"/>
        <v>0</v>
      </c>
      <c r="U675" s="3">
        <f>VLOOKUP(A675,[1]BD_REVISAR!$A$2:$U$2778,21,0)</f>
        <v>0</v>
      </c>
    </row>
    <row r="676" spans="1:21" x14ac:dyDescent="0.25">
      <c r="A676" s="3" t="s">
        <v>7095</v>
      </c>
      <c r="B676" s="3"/>
      <c r="C676" s="3"/>
      <c r="D676" s="4">
        <v>42389</v>
      </c>
      <c r="E676" s="3" t="s">
        <v>9328</v>
      </c>
      <c r="F676" s="3" t="s">
        <v>4761</v>
      </c>
      <c r="G676" s="3" t="s">
        <v>5383</v>
      </c>
      <c r="H676" s="3" t="s">
        <v>5382</v>
      </c>
      <c r="I676" s="3" t="s">
        <v>7094</v>
      </c>
      <c r="J676" s="3" t="s">
        <v>20</v>
      </c>
      <c r="K676" s="3" t="s">
        <v>150</v>
      </c>
      <c r="L676" s="3" t="s">
        <v>7091</v>
      </c>
      <c r="M676" s="3"/>
      <c r="N676" s="3" t="s">
        <v>625</v>
      </c>
      <c r="O676" s="3">
        <v>1690</v>
      </c>
      <c r="P676" s="3">
        <v>0</v>
      </c>
      <c r="Q676" s="3">
        <v>117485700</v>
      </c>
      <c r="R676" s="3"/>
      <c r="S676" s="3">
        <v>50343</v>
      </c>
      <c r="T676" s="3">
        <f t="shared" si="10"/>
        <v>0</v>
      </c>
      <c r="U676" s="3">
        <f>VLOOKUP(A676,[1]BD_REVISAR!$A$2:$U$2778,21,0)</f>
        <v>1</v>
      </c>
    </row>
    <row r="677" spans="1:21" x14ac:dyDescent="0.25">
      <c r="A677" s="3" t="s">
        <v>7093</v>
      </c>
      <c r="B677" s="3"/>
      <c r="C677" s="3"/>
      <c r="D677" s="4">
        <v>42389</v>
      </c>
      <c r="E677" s="3" t="s">
        <v>9328</v>
      </c>
      <c r="F677" s="3" t="s">
        <v>4761</v>
      </c>
      <c r="G677" s="3" t="s">
        <v>5383</v>
      </c>
      <c r="H677" s="3" t="s">
        <v>5382</v>
      </c>
      <c r="I677" s="3" t="s">
        <v>7092</v>
      </c>
      <c r="J677" s="3" t="s">
        <v>20</v>
      </c>
      <c r="K677" s="3" t="s">
        <v>150</v>
      </c>
      <c r="L677" s="3" t="s">
        <v>7091</v>
      </c>
      <c r="M677" s="3"/>
      <c r="N677" s="3" t="s">
        <v>133</v>
      </c>
      <c r="O677" s="3"/>
      <c r="P677" s="3">
        <v>107695225</v>
      </c>
      <c r="Q677" s="3"/>
      <c r="R677" s="3"/>
      <c r="S677" s="3">
        <v>7500</v>
      </c>
      <c r="T677" s="3">
        <f t="shared" si="10"/>
        <v>0</v>
      </c>
      <c r="U677" s="3">
        <f>VLOOKUP(A677,[1]BD_REVISAR!$A$2:$U$2778,21,0)</f>
        <v>0</v>
      </c>
    </row>
    <row r="678" spans="1:21" x14ac:dyDescent="0.25">
      <c r="A678" s="3" t="s">
        <v>7090</v>
      </c>
      <c r="B678" s="3"/>
      <c r="C678" s="3"/>
      <c r="D678" s="4">
        <v>42390</v>
      </c>
      <c r="E678" s="3" t="s">
        <v>9328</v>
      </c>
      <c r="F678" s="3" t="s">
        <v>4761</v>
      </c>
      <c r="G678" s="3" t="s">
        <v>4634</v>
      </c>
      <c r="H678" s="3" t="s">
        <v>7089</v>
      </c>
      <c r="I678" s="3" t="s">
        <v>7088</v>
      </c>
      <c r="J678" s="3" t="s">
        <v>20</v>
      </c>
      <c r="K678" s="3" t="s">
        <v>440</v>
      </c>
      <c r="L678" s="3">
        <v>3168335415</v>
      </c>
      <c r="M678" s="3"/>
      <c r="N678" s="3" t="s">
        <v>133</v>
      </c>
      <c r="O678" s="3"/>
      <c r="P678" s="3">
        <v>869518194</v>
      </c>
      <c r="Q678" s="3"/>
      <c r="R678" s="3"/>
      <c r="S678" s="3">
        <v>22000</v>
      </c>
      <c r="T678" s="3">
        <f t="shared" si="10"/>
        <v>0</v>
      </c>
      <c r="U678" s="3">
        <f>VLOOKUP(A678,[1]BD_REVISAR!$A$2:$U$2778,21,0)</f>
        <v>0</v>
      </c>
    </row>
    <row r="679" spans="1:21" x14ac:dyDescent="0.25">
      <c r="A679" s="3" t="s">
        <v>7087</v>
      </c>
      <c r="B679" s="3"/>
      <c r="C679" s="3"/>
      <c r="D679" s="4">
        <v>42388</v>
      </c>
      <c r="E679" s="3" t="s">
        <v>9328</v>
      </c>
      <c r="F679" s="3" t="s">
        <v>4761</v>
      </c>
      <c r="G679" s="3" t="s">
        <v>5425</v>
      </c>
      <c r="H679" s="3" t="s">
        <v>5424</v>
      </c>
      <c r="I679" s="3" t="s">
        <v>5423</v>
      </c>
      <c r="J679" s="3" t="s">
        <v>20</v>
      </c>
      <c r="K679" s="3" t="s">
        <v>192</v>
      </c>
      <c r="L679" s="3" t="s">
        <v>5422</v>
      </c>
      <c r="M679" s="3"/>
      <c r="N679" s="3" t="s">
        <v>75</v>
      </c>
      <c r="O679" s="3">
        <v>1666</v>
      </c>
      <c r="P679" s="3">
        <v>0</v>
      </c>
      <c r="Q679" s="3">
        <v>606537933</v>
      </c>
      <c r="R679" s="3"/>
      <c r="S679" s="3">
        <v>10000</v>
      </c>
      <c r="T679" s="3">
        <f t="shared" si="10"/>
        <v>0</v>
      </c>
      <c r="U679" s="3">
        <f>VLOOKUP(A679,[1]BD_REVISAR!$A$2:$U$2778,21,0)</f>
        <v>1</v>
      </c>
    </row>
    <row r="680" spans="1:21" x14ac:dyDescent="0.25">
      <c r="A680" s="3" t="s">
        <v>7086</v>
      </c>
      <c r="B680" s="3"/>
      <c r="C680" s="3"/>
      <c r="D680" s="4">
        <v>42391</v>
      </c>
      <c r="E680" s="3" t="s">
        <v>9328</v>
      </c>
      <c r="F680" s="3" t="s">
        <v>4761</v>
      </c>
      <c r="G680" s="3" t="s">
        <v>6116</v>
      </c>
      <c r="H680" s="3" t="s">
        <v>7085</v>
      </c>
      <c r="I680" s="3" t="s">
        <v>7084</v>
      </c>
      <c r="J680" s="3" t="s">
        <v>6</v>
      </c>
      <c r="K680" s="3" t="s">
        <v>184</v>
      </c>
      <c r="L680" s="3"/>
      <c r="M680" s="3"/>
      <c r="N680" s="3" t="s">
        <v>602</v>
      </c>
      <c r="O680" s="3"/>
      <c r="P680" s="3">
        <v>0</v>
      </c>
      <c r="Q680" s="3"/>
      <c r="R680" s="3"/>
      <c r="S680" s="3">
        <v>15650</v>
      </c>
      <c r="T680" s="3">
        <f t="shared" si="10"/>
        <v>0</v>
      </c>
      <c r="U680" s="3">
        <f>VLOOKUP(A680,[1]BD_REVISAR!$A$2:$U$2778,21,0)</f>
        <v>0</v>
      </c>
    </row>
    <row r="681" spans="1:21" x14ac:dyDescent="0.25">
      <c r="A681" s="3" t="s">
        <v>7083</v>
      </c>
      <c r="B681" s="3"/>
      <c r="C681" s="3"/>
      <c r="D681" s="4">
        <v>42391</v>
      </c>
      <c r="E681" s="3" t="s">
        <v>9328</v>
      </c>
      <c r="F681" s="3" t="s">
        <v>4761</v>
      </c>
      <c r="G681" s="3" t="s">
        <v>7082</v>
      </c>
      <c r="H681" s="3" t="s">
        <v>2940</v>
      </c>
      <c r="I681" s="3" t="s">
        <v>7081</v>
      </c>
      <c r="J681" s="3" t="s">
        <v>6</v>
      </c>
      <c r="K681" s="3" t="s">
        <v>198</v>
      </c>
      <c r="L681" s="3"/>
      <c r="M681" s="3"/>
      <c r="N681" s="3" t="s">
        <v>133</v>
      </c>
      <c r="O681" s="3"/>
      <c r="P681" s="3">
        <v>15000000</v>
      </c>
      <c r="Q681" s="3"/>
      <c r="R681" s="3"/>
      <c r="S681" s="3">
        <v>92500</v>
      </c>
      <c r="T681" s="3">
        <f t="shared" si="10"/>
        <v>0</v>
      </c>
      <c r="U681" s="3">
        <f>VLOOKUP(A681,[1]BD_REVISAR!$A$2:$U$2778,21,0)</f>
        <v>0</v>
      </c>
    </row>
    <row r="682" spans="1:21" x14ac:dyDescent="0.25">
      <c r="A682" s="3" t="s">
        <v>7080</v>
      </c>
      <c r="B682" s="3"/>
      <c r="C682" s="3"/>
      <c r="D682" s="4">
        <v>42396</v>
      </c>
      <c r="E682" s="3" t="s">
        <v>9328</v>
      </c>
      <c r="F682" s="3" t="s">
        <v>4761</v>
      </c>
      <c r="G682" s="3" t="s">
        <v>755</v>
      </c>
      <c r="H682" s="3" t="s">
        <v>754</v>
      </c>
      <c r="I682" s="3" t="s">
        <v>7079</v>
      </c>
      <c r="J682" s="3" t="s">
        <v>1</v>
      </c>
      <c r="K682" s="3" t="s">
        <v>15</v>
      </c>
      <c r="L682" s="3"/>
      <c r="M682" s="3"/>
      <c r="N682" s="3" t="s">
        <v>625</v>
      </c>
      <c r="O682" s="3">
        <v>1687</v>
      </c>
      <c r="P682" s="3">
        <v>1010399951</v>
      </c>
      <c r="Q682" s="3">
        <v>1781058027</v>
      </c>
      <c r="R682" s="3"/>
      <c r="S682" s="3">
        <v>10357</v>
      </c>
      <c r="T682" s="3">
        <f t="shared" si="10"/>
        <v>0</v>
      </c>
      <c r="U682" s="3">
        <f>VLOOKUP(A682,[1]BD_REVISAR!$A$2:$U$2778,21,0)</f>
        <v>1</v>
      </c>
    </row>
    <row r="683" spans="1:21" x14ac:dyDescent="0.25">
      <c r="A683" s="3" t="s">
        <v>7078</v>
      </c>
      <c r="B683" s="3"/>
      <c r="C683" s="3"/>
      <c r="D683" s="4">
        <v>42397</v>
      </c>
      <c r="E683" s="3" t="s">
        <v>9328</v>
      </c>
      <c r="F683" s="3" t="s">
        <v>4761</v>
      </c>
      <c r="G683" s="3" t="s">
        <v>4725</v>
      </c>
      <c r="H683" s="3" t="s">
        <v>7077</v>
      </c>
      <c r="I683" s="3" t="s">
        <v>7076</v>
      </c>
      <c r="J683" s="3" t="s">
        <v>6</v>
      </c>
      <c r="K683" s="3" t="s">
        <v>124</v>
      </c>
      <c r="L683" s="3" t="s">
        <v>7075</v>
      </c>
      <c r="M683" s="3"/>
      <c r="N683" s="3" t="s">
        <v>133</v>
      </c>
      <c r="O683" s="3"/>
      <c r="P683" s="3">
        <v>12500000</v>
      </c>
      <c r="Q683" s="3"/>
      <c r="R683" s="3"/>
      <c r="S683" s="3">
        <v>1856</v>
      </c>
      <c r="T683" s="3">
        <f t="shared" si="10"/>
        <v>0</v>
      </c>
      <c r="U683" s="3">
        <f>VLOOKUP(A683,[1]BD_REVISAR!$A$2:$U$2778,21,0)</f>
        <v>0</v>
      </c>
    </row>
    <row r="684" spans="1:21" x14ac:dyDescent="0.25">
      <c r="A684" s="3" t="s">
        <v>7074</v>
      </c>
      <c r="B684" s="3"/>
      <c r="C684" s="3"/>
      <c r="D684" s="4">
        <v>42398</v>
      </c>
      <c r="E684" s="3" t="s">
        <v>9328</v>
      </c>
      <c r="F684" s="3" t="s">
        <v>4761</v>
      </c>
      <c r="G684" s="3" t="s">
        <v>2499</v>
      </c>
      <c r="H684" s="3" t="s">
        <v>7073</v>
      </c>
      <c r="I684" s="3" t="s">
        <v>7072</v>
      </c>
      <c r="J684" s="3" t="s">
        <v>20</v>
      </c>
      <c r="K684" s="3" t="s">
        <v>150</v>
      </c>
      <c r="L684" s="3"/>
      <c r="M684" s="3"/>
      <c r="N684" s="3" t="s">
        <v>133</v>
      </c>
      <c r="O684" s="3"/>
      <c r="P684" s="3">
        <v>211089400</v>
      </c>
      <c r="Q684" s="3"/>
      <c r="R684" s="3"/>
      <c r="S684" s="3">
        <v>105000</v>
      </c>
      <c r="T684" s="3">
        <f t="shared" si="10"/>
        <v>0</v>
      </c>
      <c r="U684" s="3">
        <f>VLOOKUP(A684,[1]BD_REVISAR!$A$2:$U$2778,21,0)</f>
        <v>0</v>
      </c>
    </row>
    <row r="685" spans="1:21" x14ac:dyDescent="0.25">
      <c r="A685" s="3" t="s">
        <v>7071</v>
      </c>
      <c r="B685" s="3"/>
      <c r="C685" s="3"/>
      <c r="D685" s="4">
        <v>42398</v>
      </c>
      <c r="E685" s="3" t="s">
        <v>9328</v>
      </c>
      <c r="F685" s="3" t="s">
        <v>4761</v>
      </c>
      <c r="G685" s="3" t="s">
        <v>751</v>
      </c>
      <c r="H685" s="3" t="s">
        <v>7070</v>
      </c>
      <c r="I685" s="3" t="s">
        <v>7069</v>
      </c>
      <c r="J685" s="3" t="s">
        <v>6</v>
      </c>
      <c r="K685" s="3" t="s">
        <v>150</v>
      </c>
      <c r="L685" s="3" t="s">
        <v>7068</v>
      </c>
      <c r="M685" s="3"/>
      <c r="N685" s="3" t="s">
        <v>75</v>
      </c>
      <c r="O685" s="3">
        <v>1672</v>
      </c>
      <c r="P685" s="3">
        <v>5000000</v>
      </c>
      <c r="Q685" s="3">
        <v>5000000</v>
      </c>
      <c r="R685" s="3"/>
      <c r="S685" s="3">
        <v>1006</v>
      </c>
      <c r="T685" s="3">
        <f t="shared" si="10"/>
        <v>0</v>
      </c>
      <c r="U685" s="3">
        <f>VLOOKUP(A685,[1]BD_REVISAR!$A$2:$U$2778,21,0)</f>
        <v>1</v>
      </c>
    </row>
    <row r="686" spans="1:21" x14ac:dyDescent="0.25">
      <c r="A686" s="3" t="s">
        <v>7067</v>
      </c>
      <c r="B686" s="3"/>
      <c r="C686" s="3"/>
      <c r="D686" s="4">
        <v>42377</v>
      </c>
      <c r="E686" s="3" t="s">
        <v>9328</v>
      </c>
      <c r="F686" s="3" t="s">
        <v>0</v>
      </c>
      <c r="G686" s="3" t="s">
        <v>6873</v>
      </c>
      <c r="H686" s="3" t="s">
        <v>6872</v>
      </c>
      <c r="I686" s="3" t="s">
        <v>7066</v>
      </c>
      <c r="J686" s="3" t="s">
        <v>20</v>
      </c>
      <c r="K686" s="3" t="s">
        <v>124</v>
      </c>
      <c r="L686" s="3"/>
      <c r="M686" s="3"/>
      <c r="N686" s="3" t="s">
        <v>133</v>
      </c>
      <c r="O686" s="3">
        <v>1596</v>
      </c>
      <c r="P686" s="3">
        <v>7522541</v>
      </c>
      <c r="Q686" s="3"/>
      <c r="R686" s="3"/>
      <c r="S686" s="3"/>
      <c r="T686" s="3">
        <f t="shared" si="10"/>
        <v>0</v>
      </c>
      <c r="U686" s="3">
        <f>VLOOKUP(A686,[1]BD_REVISAR!$A$2:$U$2778,21,0)</f>
        <v>0</v>
      </c>
    </row>
    <row r="687" spans="1:21" x14ac:dyDescent="0.25">
      <c r="A687" s="3" t="s">
        <v>7065</v>
      </c>
      <c r="B687" s="3"/>
      <c r="C687" s="3"/>
      <c r="D687" s="4">
        <v>42381</v>
      </c>
      <c r="E687" s="3" t="s">
        <v>9328</v>
      </c>
      <c r="F687" s="3" t="s">
        <v>0</v>
      </c>
      <c r="G687" s="3" t="s">
        <v>5283</v>
      </c>
      <c r="H687" s="3" t="s">
        <v>5282</v>
      </c>
      <c r="I687" s="3" t="s">
        <v>5281</v>
      </c>
      <c r="J687" s="3" t="s">
        <v>20</v>
      </c>
      <c r="K687" s="3" t="s">
        <v>2458</v>
      </c>
      <c r="L687" s="3"/>
      <c r="M687" s="3"/>
      <c r="N687" s="3" t="s">
        <v>75</v>
      </c>
      <c r="O687" s="3">
        <v>1524</v>
      </c>
      <c r="P687" s="3"/>
      <c r="Q687" s="3">
        <v>12554501</v>
      </c>
      <c r="R687" s="3"/>
      <c r="S687" s="3"/>
      <c r="T687" s="3">
        <f t="shared" si="10"/>
        <v>1</v>
      </c>
      <c r="U687" s="3">
        <f>VLOOKUP(A687,[1]BD_REVISAR!$A$2:$U$2778,21,0)</f>
        <v>1</v>
      </c>
    </row>
    <row r="688" spans="1:21" x14ac:dyDescent="0.25">
      <c r="A688" s="3" t="s">
        <v>7064</v>
      </c>
      <c r="B688" s="3"/>
      <c r="C688" s="3"/>
      <c r="D688" s="4">
        <v>42391</v>
      </c>
      <c r="E688" s="3" t="s">
        <v>9329</v>
      </c>
      <c r="F688" s="3" t="s">
        <v>0</v>
      </c>
      <c r="G688" s="3" t="s">
        <v>2110</v>
      </c>
      <c r="H688" s="3" t="s">
        <v>5305</v>
      </c>
      <c r="I688" s="3" t="s">
        <v>5304</v>
      </c>
      <c r="J688" s="3" t="s">
        <v>20</v>
      </c>
      <c r="K688" s="3" t="s">
        <v>192</v>
      </c>
      <c r="L688" s="3"/>
      <c r="M688" s="3" t="s">
        <v>75</v>
      </c>
      <c r="N688" s="3"/>
      <c r="O688" s="3">
        <v>1291</v>
      </c>
      <c r="P688" s="3">
        <v>33606430</v>
      </c>
      <c r="Q688" s="3">
        <v>33606430</v>
      </c>
      <c r="R688" s="3"/>
      <c r="S688" s="3"/>
      <c r="T688" s="3">
        <f t="shared" si="10"/>
        <v>0</v>
      </c>
      <c r="U688" s="3">
        <f>VLOOKUP(A688,[1]BD_REVISAR!$A$2:$U$2778,21,0)</f>
        <v>1</v>
      </c>
    </row>
    <row r="689" spans="1:21" x14ac:dyDescent="0.25">
      <c r="A689" s="3" t="s">
        <v>7063</v>
      </c>
      <c r="B689" s="3"/>
      <c r="C689" s="3"/>
      <c r="D689" s="4">
        <v>42396</v>
      </c>
      <c r="E689" s="3" t="s">
        <v>9328</v>
      </c>
      <c r="F689" s="3" t="s">
        <v>0</v>
      </c>
      <c r="G689" s="3" t="s">
        <v>5475</v>
      </c>
      <c r="H689" s="3" t="s">
        <v>5474</v>
      </c>
      <c r="I689" s="3" t="s">
        <v>5473</v>
      </c>
      <c r="J689" s="3" t="s">
        <v>20</v>
      </c>
      <c r="K689" s="3" t="s">
        <v>198</v>
      </c>
      <c r="L689" s="3"/>
      <c r="M689" s="3"/>
      <c r="N689" s="3" t="s">
        <v>75</v>
      </c>
      <c r="O689" s="3">
        <v>1574</v>
      </c>
      <c r="P689" s="3">
        <v>0</v>
      </c>
      <c r="Q689" s="3">
        <v>77817179</v>
      </c>
      <c r="R689" s="3"/>
      <c r="S689" s="3"/>
      <c r="T689" s="3">
        <f t="shared" si="10"/>
        <v>0</v>
      </c>
      <c r="U689" s="3">
        <f>VLOOKUP(A689,[1]BD_REVISAR!$A$2:$U$2778,21,0)</f>
        <v>1</v>
      </c>
    </row>
    <row r="690" spans="1:21" x14ac:dyDescent="0.25">
      <c r="A690" s="3" t="s">
        <v>7062</v>
      </c>
      <c r="B690" s="3"/>
      <c r="C690" s="3"/>
      <c r="D690" s="4">
        <v>42401</v>
      </c>
      <c r="E690" s="3" t="s">
        <v>9328</v>
      </c>
      <c r="F690" s="3" t="s">
        <v>4761</v>
      </c>
      <c r="G690" s="3" t="s">
        <v>17</v>
      </c>
      <c r="H690" s="3" t="s">
        <v>5363</v>
      </c>
      <c r="I690" s="3" t="s">
        <v>7061</v>
      </c>
      <c r="J690" s="3" t="s">
        <v>1</v>
      </c>
      <c r="K690" s="3" t="s">
        <v>124</v>
      </c>
      <c r="L690" s="3" t="s">
        <v>6479</v>
      </c>
      <c r="M690" s="3"/>
      <c r="N690" s="3" t="s">
        <v>75</v>
      </c>
      <c r="O690" s="3">
        <v>1675</v>
      </c>
      <c r="P690" s="3">
        <v>23500000</v>
      </c>
      <c r="Q690" s="3">
        <v>23500000</v>
      </c>
      <c r="R690" s="3"/>
      <c r="S690" s="3">
        <v>130</v>
      </c>
      <c r="T690" s="3">
        <f t="shared" si="10"/>
        <v>0</v>
      </c>
      <c r="U690" s="3">
        <f>VLOOKUP(A690,[1]BD_REVISAR!$A$2:$U$2778,21,0)</f>
        <v>1</v>
      </c>
    </row>
    <row r="691" spans="1:21" x14ac:dyDescent="0.25">
      <c r="A691" s="3" t="s">
        <v>7060</v>
      </c>
      <c r="B691" s="3"/>
      <c r="C691" s="3"/>
      <c r="D691" s="4">
        <v>42402</v>
      </c>
      <c r="E691" s="3" t="s">
        <v>9328</v>
      </c>
      <c r="F691" s="3" t="s">
        <v>4761</v>
      </c>
      <c r="G691" s="3" t="s">
        <v>5420</v>
      </c>
      <c r="H691" s="3" t="s">
        <v>5419</v>
      </c>
      <c r="I691" s="3" t="s">
        <v>5418</v>
      </c>
      <c r="J691" s="3" t="s">
        <v>6</v>
      </c>
      <c r="K691" s="3" t="s">
        <v>192</v>
      </c>
      <c r="L691" s="3" t="s">
        <v>5417</v>
      </c>
      <c r="M691" s="3"/>
      <c r="N691" s="3" t="s">
        <v>75</v>
      </c>
      <c r="O691" s="3">
        <v>1667</v>
      </c>
      <c r="P691" s="3"/>
      <c r="Q691" s="3">
        <v>27500000</v>
      </c>
      <c r="R691" s="3"/>
      <c r="S691" s="3">
        <v>16825</v>
      </c>
      <c r="T691" s="3">
        <f t="shared" si="10"/>
        <v>1</v>
      </c>
      <c r="U691" s="3">
        <f>VLOOKUP(A691,[1]BD_REVISAR!$A$2:$U$2778,21,0)</f>
        <v>1</v>
      </c>
    </row>
    <row r="692" spans="1:21" x14ac:dyDescent="0.25">
      <c r="A692" s="3" t="s">
        <v>7059</v>
      </c>
      <c r="B692" s="3"/>
      <c r="C692" s="3"/>
      <c r="D692" s="4">
        <v>42408</v>
      </c>
      <c r="E692" s="3" t="s">
        <v>9328</v>
      </c>
      <c r="F692" s="3" t="s">
        <v>4761</v>
      </c>
      <c r="G692" s="3" t="s">
        <v>7058</v>
      </c>
      <c r="H692" s="3" t="s">
        <v>6597</v>
      </c>
      <c r="I692" s="3" t="s">
        <v>7057</v>
      </c>
      <c r="J692" s="3" t="s">
        <v>20</v>
      </c>
      <c r="K692" s="3" t="s">
        <v>440</v>
      </c>
      <c r="L692" s="3" t="s">
        <v>7056</v>
      </c>
      <c r="M692" s="3"/>
      <c r="N692" s="3" t="s">
        <v>625</v>
      </c>
      <c r="O692" s="3">
        <v>1688</v>
      </c>
      <c r="P692" s="3">
        <v>272972985</v>
      </c>
      <c r="Q692" s="3">
        <v>220448160</v>
      </c>
      <c r="R692" s="3"/>
      <c r="S692" s="3">
        <v>24526</v>
      </c>
      <c r="T692" s="3">
        <f t="shared" si="10"/>
        <v>0</v>
      </c>
      <c r="U692" s="3">
        <f>VLOOKUP(A692,[1]BD_REVISAR!$A$2:$U$2778,21,0)</f>
        <v>1</v>
      </c>
    </row>
    <row r="693" spans="1:21" x14ac:dyDescent="0.25">
      <c r="A693" s="3" t="s">
        <v>7055</v>
      </c>
      <c r="B693" s="3"/>
      <c r="C693" s="3"/>
      <c r="D693" s="4">
        <v>42408</v>
      </c>
      <c r="E693" s="3" t="s">
        <v>9328</v>
      </c>
      <c r="F693" s="3" t="s">
        <v>4761</v>
      </c>
      <c r="G693" s="3" t="s">
        <v>2656</v>
      </c>
      <c r="H693" s="3" t="s">
        <v>5579</v>
      </c>
      <c r="I693" s="3" t="s">
        <v>7054</v>
      </c>
      <c r="J693" s="3" t="s">
        <v>20</v>
      </c>
      <c r="K693" s="3" t="s">
        <v>150</v>
      </c>
      <c r="L693" s="3"/>
      <c r="M693" s="3"/>
      <c r="N693" s="3" t="s">
        <v>133</v>
      </c>
      <c r="O693" s="3"/>
      <c r="P693" s="3">
        <v>835014611</v>
      </c>
      <c r="Q693" s="3"/>
      <c r="R693" s="3"/>
      <c r="S693" s="3">
        <v>20804</v>
      </c>
      <c r="T693" s="3">
        <f t="shared" si="10"/>
        <v>0</v>
      </c>
      <c r="U693" s="3">
        <f>VLOOKUP(A693,[1]BD_REVISAR!$A$2:$U$2778,21,0)</f>
        <v>0</v>
      </c>
    </row>
    <row r="694" spans="1:21" x14ac:dyDescent="0.25">
      <c r="A694" s="3" t="s">
        <v>7053</v>
      </c>
      <c r="B694" s="3"/>
      <c r="C694" s="3"/>
      <c r="D694" s="4">
        <v>42408</v>
      </c>
      <c r="E694" s="3" t="s">
        <v>9328</v>
      </c>
      <c r="F694" s="3" t="s">
        <v>4761</v>
      </c>
      <c r="G694" s="3" t="s">
        <v>17</v>
      </c>
      <c r="H694" s="3" t="s">
        <v>6481</v>
      </c>
      <c r="I694" s="3" t="s">
        <v>7052</v>
      </c>
      <c r="J694" s="3" t="s">
        <v>3475</v>
      </c>
      <c r="K694" s="3" t="s">
        <v>124</v>
      </c>
      <c r="L694" s="3" t="s">
        <v>6479</v>
      </c>
      <c r="M694" s="3"/>
      <c r="N694" s="3" t="s">
        <v>75</v>
      </c>
      <c r="O694" s="3">
        <v>1632</v>
      </c>
      <c r="P694" s="3">
        <v>94500000</v>
      </c>
      <c r="Q694" s="3">
        <v>84000000</v>
      </c>
      <c r="R694" s="3"/>
      <c r="S694" s="3"/>
      <c r="T694" s="3">
        <f t="shared" si="10"/>
        <v>0</v>
      </c>
      <c r="U694" s="3">
        <f>VLOOKUP(A694,[1]BD_REVISAR!$A$2:$U$2778,21,0)</f>
        <v>1</v>
      </c>
    </row>
    <row r="695" spans="1:21" x14ac:dyDescent="0.25">
      <c r="A695" s="3" t="s">
        <v>7051</v>
      </c>
      <c r="B695" s="3"/>
      <c r="C695" s="3"/>
      <c r="D695" s="4">
        <v>42408</v>
      </c>
      <c r="E695" s="3" t="s">
        <v>9328</v>
      </c>
      <c r="F695" s="3" t="s">
        <v>4761</v>
      </c>
      <c r="G695" s="3" t="s">
        <v>5443</v>
      </c>
      <c r="H695" s="3" t="s">
        <v>5442</v>
      </c>
      <c r="I695" s="3" t="s">
        <v>7050</v>
      </c>
      <c r="J695" s="3" t="s">
        <v>6</v>
      </c>
      <c r="K695" s="3" t="s">
        <v>440</v>
      </c>
      <c r="L695" s="3" t="s">
        <v>5440</v>
      </c>
      <c r="M695" s="3"/>
      <c r="N695" s="3" t="s">
        <v>75</v>
      </c>
      <c r="O695" s="3">
        <v>1668</v>
      </c>
      <c r="P695" s="3">
        <v>16000000</v>
      </c>
      <c r="Q695" s="3">
        <v>9000000</v>
      </c>
      <c r="R695" s="3"/>
      <c r="S695" s="3">
        <v>9167</v>
      </c>
      <c r="T695" s="3">
        <f t="shared" si="10"/>
        <v>0</v>
      </c>
      <c r="U695" s="3">
        <f>VLOOKUP(A695,[1]BD_REVISAR!$A$2:$U$2778,21,0)</f>
        <v>1</v>
      </c>
    </row>
    <row r="696" spans="1:21" x14ac:dyDescent="0.25">
      <c r="A696" s="3" t="s">
        <v>7049</v>
      </c>
      <c r="B696" s="3"/>
      <c r="C696" s="3"/>
      <c r="D696" s="4">
        <v>42411</v>
      </c>
      <c r="E696" s="3" t="s">
        <v>9328</v>
      </c>
      <c r="F696" s="3" t="s">
        <v>4761</v>
      </c>
      <c r="G696" s="3" t="s">
        <v>4765</v>
      </c>
      <c r="H696" s="3" t="s">
        <v>6164</v>
      </c>
      <c r="I696" s="3" t="s">
        <v>7048</v>
      </c>
      <c r="J696" s="3" t="s">
        <v>6</v>
      </c>
      <c r="K696" s="3" t="s">
        <v>87</v>
      </c>
      <c r="L696" s="3" t="s">
        <v>7047</v>
      </c>
      <c r="M696" s="3"/>
      <c r="N696" s="3" t="s">
        <v>133</v>
      </c>
      <c r="O696" s="3"/>
      <c r="P696" s="3">
        <v>27500000</v>
      </c>
      <c r="Q696" s="3"/>
      <c r="R696" s="3"/>
      <c r="S696" s="3">
        <v>25000</v>
      </c>
      <c r="T696" s="3">
        <f t="shared" si="10"/>
        <v>0</v>
      </c>
      <c r="U696" s="3">
        <f>VLOOKUP(A696,[1]BD_REVISAR!$A$2:$U$2778,21,0)</f>
        <v>0</v>
      </c>
    </row>
    <row r="697" spans="1:21" x14ac:dyDescent="0.25">
      <c r="A697" s="3" t="s">
        <v>7046</v>
      </c>
      <c r="B697" s="3"/>
      <c r="C697" s="3"/>
      <c r="D697" s="4">
        <v>42411</v>
      </c>
      <c r="E697" s="3" t="s">
        <v>9328</v>
      </c>
      <c r="F697" s="3" t="s">
        <v>4761</v>
      </c>
      <c r="G697" s="3" t="s">
        <v>571</v>
      </c>
      <c r="H697" s="3" t="s">
        <v>7045</v>
      </c>
      <c r="I697" s="3" t="s">
        <v>7044</v>
      </c>
      <c r="J697" s="3" t="s">
        <v>3475</v>
      </c>
      <c r="K697" s="3" t="s">
        <v>124</v>
      </c>
      <c r="L697" s="3"/>
      <c r="M697" s="3"/>
      <c r="N697" s="3" t="s">
        <v>75</v>
      </c>
      <c r="O697" s="3"/>
      <c r="P697" s="3">
        <v>13650000</v>
      </c>
      <c r="Q697" s="3">
        <v>18900000</v>
      </c>
      <c r="R697" s="3"/>
      <c r="S697" s="3"/>
      <c r="T697" s="3">
        <f t="shared" si="10"/>
        <v>0</v>
      </c>
      <c r="U697" s="3">
        <f>VLOOKUP(A697,[1]BD_REVISAR!$A$2:$U$2778,21,0)</f>
        <v>1</v>
      </c>
    </row>
    <row r="698" spans="1:21" x14ac:dyDescent="0.25">
      <c r="A698" s="3" t="s">
        <v>7043</v>
      </c>
      <c r="B698" s="3"/>
      <c r="C698" s="3"/>
      <c r="D698" s="4">
        <v>42411</v>
      </c>
      <c r="E698" s="3" t="s">
        <v>9328</v>
      </c>
      <c r="F698" s="3" t="s">
        <v>4761</v>
      </c>
      <c r="G698" s="3" t="s">
        <v>5919</v>
      </c>
      <c r="H698" s="3" t="s">
        <v>6152</v>
      </c>
      <c r="I698" s="3" t="s">
        <v>7042</v>
      </c>
      <c r="J698" s="3" t="s">
        <v>20</v>
      </c>
      <c r="K698" s="3" t="s">
        <v>124</v>
      </c>
      <c r="L698" s="3" t="s">
        <v>7041</v>
      </c>
      <c r="M698" s="3"/>
      <c r="N698" s="3" t="s">
        <v>133</v>
      </c>
      <c r="O698" s="3"/>
      <c r="P698" s="3">
        <v>707520727</v>
      </c>
      <c r="Q698" s="3"/>
      <c r="R698" s="3"/>
      <c r="S698" s="3">
        <v>7760</v>
      </c>
      <c r="T698" s="3">
        <f t="shared" si="10"/>
        <v>0</v>
      </c>
      <c r="U698" s="3">
        <f>VLOOKUP(A698,[1]BD_REVISAR!$A$2:$U$2778,21,0)</f>
        <v>0</v>
      </c>
    </row>
    <row r="699" spans="1:21" x14ac:dyDescent="0.25">
      <c r="A699" s="3" t="s">
        <v>7040</v>
      </c>
      <c r="B699" s="3"/>
      <c r="C699" s="3"/>
      <c r="D699" s="4">
        <v>42412</v>
      </c>
      <c r="E699" s="3" t="s">
        <v>9328</v>
      </c>
      <c r="F699" s="3" t="s">
        <v>4761</v>
      </c>
      <c r="G699" s="3" t="s">
        <v>6566</v>
      </c>
      <c r="H699" s="3" t="s">
        <v>5596</v>
      </c>
      <c r="I699" s="3" t="s">
        <v>6347</v>
      </c>
      <c r="J699" s="3" t="s">
        <v>20</v>
      </c>
      <c r="K699" s="3" t="s">
        <v>150</v>
      </c>
      <c r="L699" s="3" t="s">
        <v>5594</v>
      </c>
      <c r="M699" s="3"/>
      <c r="N699" s="3" t="s">
        <v>75</v>
      </c>
      <c r="O699" s="3">
        <v>1676</v>
      </c>
      <c r="P699" s="3">
        <v>392308200</v>
      </c>
      <c r="Q699" s="3">
        <v>326630700</v>
      </c>
      <c r="R699" s="3"/>
      <c r="S699" s="3">
        <v>20866</v>
      </c>
      <c r="T699" s="3">
        <f t="shared" si="10"/>
        <v>0</v>
      </c>
      <c r="U699" s="3">
        <f>VLOOKUP(A699,[1]BD_REVISAR!$A$2:$U$2778,21,0)</f>
        <v>1</v>
      </c>
    </row>
    <row r="700" spans="1:21" x14ac:dyDescent="0.25">
      <c r="A700" s="3" t="s">
        <v>7039</v>
      </c>
      <c r="B700" s="3"/>
      <c r="C700" s="3"/>
      <c r="D700" s="4">
        <v>42412</v>
      </c>
      <c r="E700" s="3" t="s">
        <v>9328</v>
      </c>
      <c r="F700" s="3" t="s">
        <v>4761</v>
      </c>
      <c r="G700" s="3" t="s">
        <v>806</v>
      </c>
      <c r="H700" s="3" t="s">
        <v>6891</v>
      </c>
      <c r="I700" s="3" t="s">
        <v>7038</v>
      </c>
      <c r="J700" s="3" t="s">
        <v>6</v>
      </c>
      <c r="K700" s="3" t="s">
        <v>87</v>
      </c>
      <c r="L700" s="3" t="s">
        <v>7037</v>
      </c>
      <c r="M700" s="3"/>
      <c r="N700" s="3" t="s">
        <v>75</v>
      </c>
      <c r="O700" s="3">
        <v>1709</v>
      </c>
      <c r="P700" s="3">
        <v>29500000</v>
      </c>
      <c r="Q700" s="3">
        <v>29500000</v>
      </c>
      <c r="R700" s="3"/>
      <c r="S700" s="3">
        <v>62775</v>
      </c>
      <c r="T700" s="3">
        <f t="shared" si="10"/>
        <v>0</v>
      </c>
      <c r="U700" s="3">
        <f>VLOOKUP(A700,[1]BD_REVISAR!$A$2:$U$2778,21,0)</f>
        <v>1</v>
      </c>
    </row>
    <row r="701" spans="1:21" x14ac:dyDescent="0.25">
      <c r="A701" s="3" t="s">
        <v>7036</v>
      </c>
      <c r="B701" s="3"/>
      <c r="C701" s="3"/>
      <c r="D701" s="4">
        <v>42416</v>
      </c>
      <c r="E701" s="3" t="s">
        <v>9328</v>
      </c>
      <c r="F701" s="3" t="s">
        <v>4761</v>
      </c>
      <c r="G701" s="3" t="s">
        <v>5337</v>
      </c>
      <c r="H701" s="3" t="s">
        <v>5336</v>
      </c>
      <c r="I701" s="3" t="s">
        <v>7035</v>
      </c>
      <c r="J701" s="3" t="s">
        <v>6</v>
      </c>
      <c r="K701" s="3" t="s">
        <v>184</v>
      </c>
      <c r="L701" s="3"/>
      <c r="M701" s="3"/>
      <c r="N701" s="3" t="s">
        <v>75</v>
      </c>
      <c r="O701" s="3">
        <v>1671</v>
      </c>
      <c r="P701" s="3">
        <v>4000000</v>
      </c>
      <c r="Q701" s="3">
        <v>4000000</v>
      </c>
      <c r="R701" s="3"/>
      <c r="S701" s="3">
        <v>1053</v>
      </c>
      <c r="T701" s="3">
        <f t="shared" si="10"/>
        <v>0</v>
      </c>
      <c r="U701" s="3">
        <f>VLOOKUP(A701,[1]BD_REVISAR!$A$2:$U$2778,21,0)</f>
        <v>1</v>
      </c>
    </row>
    <row r="702" spans="1:21" x14ac:dyDescent="0.25">
      <c r="A702" s="3" t="s">
        <v>7034</v>
      </c>
      <c r="B702" s="3"/>
      <c r="C702" s="3"/>
      <c r="D702" s="4">
        <v>42404</v>
      </c>
      <c r="E702" s="3" t="s">
        <v>9329</v>
      </c>
      <c r="F702" s="3" t="s">
        <v>4761</v>
      </c>
      <c r="G702" s="3" t="s">
        <v>512</v>
      </c>
      <c r="H702" s="3" t="s">
        <v>7033</v>
      </c>
      <c r="I702" s="3" t="s">
        <v>7032</v>
      </c>
      <c r="J702" s="3" t="s">
        <v>20</v>
      </c>
      <c r="K702" s="3" t="s">
        <v>124</v>
      </c>
      <c r="L702" s="3"/>
      <c r="M702" s="3" t="s">
        <v>75</v>
      </c>
      <c r="N702" s="3"/>
      <c r="O702" s="3">
        <v>1670</v>
      </c>
      <c r="P702" s="3">
        <v>6034345540</v>
      </c>
      <c r="Q702" s="3">
        <v>6034345540</v>
      </c>
      <c r="R702" s="3"/>
      <c r="S702" s="3"/>
      <c r="T702" s="3">
        <f t="shared" si="10"/>
        <v>0</v>
      </c>
      <c r="U702" s="3">
        <f>VLOOKUP(A702,[1]BD_REVISAR!$A$2:$U$2778,21,0)</f>
        <v>1</v>
      </c>
    </row>
    <row r="703" spans="1:21" x14ac:dyDescent="0.25">
      <c r="A703" s="3" t="s">
        <v>7031</v>
      </c>
      <c r="B703" s="3"/>
      <c r="C703" s="3"/>
      <c r="D703" s="4">
        <v>42418</v>
      </c>
      <c r="E703" s="3" t="s">
        <v>9328</v>
      </c>
      <c r="F703" s="3" t="s">
        <v>4761</v>
      </c>
      <c r="G703" s="3" t="s">
        <v>7030</v>
      </c>
      <c r="H703" s="3" t="s">
        <v>7029</v>
      </c>
      <c r="I703" s="3" t="s">
        <v>7028</v>
      </c>
      <c r="J703" s="3" t="s">
        <v>20</v>
      </c>
      <c r="K703" s="3" t="s">
        <v>184</v>
      </c>
      <c r="L703" s="3" t="s">
        <v>7027</v>
      </c>
      <c r="M703" s="3"/>
      <c r="N703" s="3" t="s">
        <v>133</v>
      </c>
      <c r="O703" s="3"/>
      <c r="P703" s="3">
        <v>599814568</v>
      </c>
      <c r="Q703" s="3"/>
      <c r="R703" s="3"/>
      <c r="S703" s="3">
        <v>10725</v>
      </c>
      <c r="T703" s="3">
        <f t="shared" si="10"/>
        <v>0</v>
      </c>
      <c r="U703" s="3">
        <f>VLOOKUP(A703,[1]BD_REVISAR!$A$2:$U$2778,21,0)</f>
        <v>0</v>
      </c>
    </row>
    <row r="704" spans="1:21" x14ac:dyDescent="0.25">
      <c r="A704" s="3" t="s">
        <v>7026</v>
      </c>
      <c r="B704" s="3"/>
      <c r="C704" s="3"/>
      <c r="D704" s="4">
        <v>42418</v>
      </c>
      <c r="E704" s="3" t="s">
        <v>9328</v>
      </c>
      <c r="F704" s="3" t="s">
        <v>4761</v>
      </c>
      <c r="G704" s="3" t="s">
        <v>6683</v>
      </c>
      <c r="H704" s="3" t="s">
        <v>6682</v>
      </c>
      <c r="I704" s="3" t="s">
        <v>7025</v>
      </c>
      <c r="J704" s="3" t="s">
        <v>1</v>
      </c>
      <c r="K704" s="3" t="s">
        <v>440</v>
      </c>
      <c r="L704" s="3" t="s">
        <v>7024</v>
      </c>
      <c r="M704" s="3"/>
      <c r="N704" s="3" t="s">
        <v>133</v>
      </c>
      <c r="O704" s="3"/>
      <c r="P704" s="3">
        <v>961399155</v>
      </c>
      <c r="Q704" s="3"/>
      <c r="R704" s="3"/>
      <c r="S704" s="3">
        <v>24438</v>
      </c>
      <c r="T704" s="3">
        <f t="shared" si="10"/>
        <v>0</v>
      </c>
      <c r="U704" s="3">
        <f>VLOOKUP(A704,[1]BD_REVISAR!$A$2:$U$2778,21,0)</f>
        <v>0</v>
      </c>
    </row>
    <row r="705" spans="1:21" x14ac:dyDescent="0.25">
      <c r="A705" s="3" t="s">
        <v>7023</v>
      </c>
      <c r="B705" s="3"/>
      <c r="C705" s="3"/>
      <c r="D705" s="4">
        <v>42422</v>
      </c>
      <c r="E705" s="3" t="s">
        <v>9328</v>
      </c>
      <c r="F705" s="3" t="s">
        <v>4761</v>
      </c>
      <c r="G705" s="3" t="s">
        <v>6010</v>
      </c>
      <c r="H705" s="3" t="s">
        <v>6236</v>
      </c>
      <c r="I705" s="3" t="s">
        <v>7022</v>
      </c>
      <c r="J705" s="3" t="s">
        <v>6</v>
      </c>
      <c r="K705" s="3" t="s">
        <v>184</v>
      </c>
      <c r="L705" s="3" t="s">
        <v>6779</v>
      </c>
      <c r="M705" s="3"/>
      <c r="N705" s="3" t="s">
        <v>75</v>
      </c>
      <c r="O705" s="3">
        <v>1669</v>
      </c>
      <c r="P705" s="3">
        <v>4000000</v>
      </c>
      <c r="Q705" s="3">
        <v>4000000</v>
      </c>
      <c r="R705" s="3"/>
      <c r="S705" s="3">
        <v>644.36</v>
      </c>
      <c r="T705" s="3">
        <f t="shared" si="10"/>
        <v>0</v>
      </c>
      <c r="U705" s="3">
        <f>VLOOKUP(A705,[1]BD_REVISAR!$A$2:$U$2778,21,0)</f>
        <v>1</v>
      </c>
    </row>
    <row r="706" spans="1:21" x14ac:dyDescent="0.25">
      <c r="A706" s="3" t="s">
        <v>7021</v>
      </c>
      <c r="B706" s="3"/>
      <c r="C706" s="3"/>
      <c r="D706" s="4">
        <v>42422</v>
      </c>
      <c r="E706" s="3" t="s">
        <v>9328</v>
      </c>
      <c r="F706" s="3" t="s">
        <v>4761</v>
      </c>
      <c r="G706" s="3" t="s">
        <v>5930</v>
      </c>
      <c r="H706" s="3" t="s">
        <v>7020</v>
      </c>
      <c r="I706" s="3" t="s">
        <v>7019</v>
      </c>
      <c r="J706" s="3" t="s">
        <v>6</v>
      </c>
      <c r="K706" s="3" t="s">
        <v>150</v>
      </c>
      <c r="L706" s="3" t="s">
        <v>7018</v>
      </c>
      <c r="M706" s="3"/>
      <c r="N706" s="3" t="s">
        <v>133</v>
      </c>
      <c r="O706" s="3"/>
      <c r="P706" s="3">
        <v>7200000</v>
      </c>
      <c r="Q706" s="3"/>
      <c r="R706" s="3"/>
      <c r="S706" s="3">
        <v>256000</v>
      </c>
      <c r="T706" s="3">
        <f t="shared" si="10"/>
        <v>0</v>
      </c>
      <c r="U706" s="3">
        <f>VLOOKUP(A706,[1]BD_REVISAR!$A$2:$U$2778,21,0)</f>
        <v>0</v>
      </c>
    </row>
    <row r="707" spans="1:21" x14ac:dyDescent="0.25">
      <c r="A707" s="3" t="s">
        <v>7017</v>
      </c>
      <c r="B707" s="3"/>
      <c r="C707" s="3"/>
      <c r="D707" s="4">
        <v>42424</v>
      </c>
      <c r="E707" s="3" t="s">
        <v>9328</v>
      </c>
      <c r="F707" s="3" t="s">
        <v>4761</v>
      </c>
      <c r="G707" s="3" t="s">
        <v>7016</v>
      </c>
      <c r="H707" s="3" t="s">
        <v>7015</v>
      </c>
      <c r="I707" s="3" t="s">
        <v>7014</v>
      </c>
      <c r="J707" s="3" t="s">
        <v>20</v>
      </c>
      <c r="K707" s="3" t="s">
        <v>150</v>
      </c>
      <c r="L707" s="3" t="s">
        <v>7013</v>
      </c>
      <c r="M707" s="3"/>
      <c r="N707" s="3" t="s">
        <v>133</v>
      </c>
      <c r="O707" s="3"/>
      <c r="P707" s="3">
        <v>920212498</v>
      </c>
      <c r="Q707" s="3"/>
      <c r="R707" s="3"/>
      <c r="S707" s="3">
        <v>30000</v>
      </c>
      <c r="T707" s="3">
        <f t="shared" ref="T707:T770" si="11">IF(OR(D707="",E707="",F707="",G707="",H707="",I707="",J707="",K707="",P707=""),1,0)</f>
        <v>0</v>
      </c>
      <c r="U707" s="3">
        <f>VLOOKUP(A707,[1]BD_REVISAR!$A$2:$U$2778,21,0)</f>
        <v>0</v>
      </c>
    </row>
    <row r="708" spans="1:21" x14ac:dyDescent="0.25">
      <c r="A708" s="3" t="s">
        <v>7012</v>
      </c>
      <c r="B708" s="3"/>
      <c r="C708" s="3"/>
      <c r="D708" s="4">
        <v>42425</v>
      </c>
      <c r="E708" s="3" t="s">
        <v>9328</v>
      </c>
      <c r="F708" s="3" t="s">
        <v>4761</v>
      </c>
      <c r="G708" s="3" t="s">
        <v>6671</v>
      </c>
      <c r="H708" s="3" t="s">
        <v>7011</v>
      </c>
      <c r="I708" s="3" t="s">
        <v>7010</v>
      </c>
      <c r="J708" s="3" t="s">
        <v>6</v>
      </c>
      <c r="K708" s="3" t="s">
        <v>150</v>
      </c>
      <c r="L708" s="3" t="s">
        <v>7009</v>
      </c>
      <c r="M708" s="3"/>
      <c r="N708" s="3" t="s">
        <v>133</v>
      </c>
      <c r="O708" s="3"/>
      <c r="P708" s="3">
        <v>11000000</v>
      </c>
      <c r="Q708" s="3"/>
      <c r="R708" s="3"/>
      <c r="S708" s="3">
        <v>62775</v>
      </c>
      <c r="T708" s="3">
        <f t="shared" si="11"/>
        <v>0</v>
      </c>
      <c r="U708" s="3">
        <f>VLOOKUP(A708,[1]BD_REVISAR!$A$2:$U$2778,21,0)</f>
        <v>0</v>
      </c>
    </row>
    <row r="709" spans="1:21" x14ac:dyDescent="0.25">
      <c r="A709" s="3" t="s">
        <v>7008</v>
      </c>
      <c r="B709" s="3"/>
      <c r="C709" s="3"/>
      <c r="D709" s="4">
        <v>42418</v>
      </c>
      <c r="E709" s="3" t="s">
        <v>9328</v>
      </c>
      <c r="F709" s="3" t="s">
        <v>0</v>
      </c>
      <c r="G709" s="3" t="s">
        <v>7007</v>
      </c>
      <c r="H709" s="3" t="s">
        <v>7006</v>
      </c>
      <c r="I709" s="3" t="s">
        <v>7005</v>
      </c>
      <c r="J709" s="3" t="s">
        <v>1</v>
      </c>
      <c r="K709" s="3" t="s">
        <v>87</v>
      </c>
      <c r="L709" s="3"/>
      <c r="M709" s="3"/>
      <c r="N709" s="3" t="s">
        <v>75</v>
      </c>
      <c r="O709" s="3">
        <v>1289</v>
      </c>
      <c r="P709" s="3">
        <v>540044324</v>
      </c>
      <c r="Q709" s="3">
        <v>813364576</v>
      </c>
      <c r="R709" s="3"/>
      <c r="S709" s="3"/>
      <c r="T709" s="3">
        <f t="shared" si="11"/>
        <v>0</v>
      </c>
      <c r="U709" s="3">
        <f>VLOOKUP(A709,[1]BD_REVISAR!$A$2:$U$2778,21,0)</f>
        <v>1</v>
      </c>
    </row>
    <row r="710" spans="1:21" x14ac:dyDescent="0.25">
      <c r="A710" s="3" t="s">
        <v>7004</v>
      </c>
      <c r="B710" s="3"/>
      <c r="C710" s="3"/>
      <c r="D710" s="4">
        <v>42419</v>
      </c>
      <c r="E710" s="3" t="s">
        <v>9328</v>
      </c>
      <c r="F710" s="3" t="s">
        <v>0</v>
      </c>
      <c r="G710" s="3" t="s">
        <v>6873</v>
      </c>
      <c r="H710" s="3" t="s">
        <v>6943</v>
      </c>
      <c r="I710" s="3" t="s">
        <v>6942</v>
      </c>
      <c r="J710" s="3" t="s">
        <v>20</v>
      </c>
      <c r="K710" s="3" t="s">
        <v>124</v>
      </c>
      <c r="L710" s="3">
        <v>6247374</v>
      </c>
      <c r="M710" s="3"/>
      <c r="N710" s="3" t="s">
        <v>133</v>
      </c>
      <c r="O710" s="3">
        <v>1596</v>
      </c>
      <c r="P710" s="3"/>
      <c r="Q710" s="3"/>
      <c r="R710" s="3"/>
      <c r="S710" s="3"/>
      <c r="T710" s="3">
        <f t="shared" si="11"/>
        <v>1</v>
      </c>
      <c r="U710" s="3">
        <f>VLOOKUP(A710,[1]BD_REVISAR!$A$2:$U$2778,21,0)</f>
        <v>0</v>
      </c>
    </row>
    <row r="711" spans="1:21" x14ac:dyDescent="0.25">
      <c r="A711" s="3" t="s">
        <v>7003</v>
      </c>
      <c r="B711" s="3"/>
      <c r="C711" s="3"/>
      <c r="D711" s="4">
        <v>42424</v>
      </c>
      <c r="E711" s="3" t="s">
        <v>9328</v>
      </c>
      <c r="F711" s="3" t="s">
        <v>0</v>
      </c>
      <c r="G711" s="3" t="s">
        <v>17</v>
      </c>
      <c r="H711" s="3" t="s">
        <v>5363</v>
      </c>
      <c r="I711" s="3" t="s">
        <v>7002</v>
      </c>
      <c r="J711" s="3" t="s">
        <v>1</v>
      </c>
      <c r="K711" s="3" t="s">
        <v>124</v>
      </c>
      <c r="L711" s="3"/>
      <c r="M711" s="3"/>
      <c r="N711" s="3" t="s">
        <v>75</v>
      </c>
      <c r="O711" s="3">
        <v>1631</v>
      </c>
      <c r="P711" s="3">
        <v>68410692</v>
      </c>
      <c r="Q711" s="3">
        <v>68410692</v>
      </c>
      <c r="R711" s="3"/>
      <c r="S711" s="3"/>
      <c r="T711" s="3">
        <f t="shared" si="11"/>
        <v>0</v>
      </c>
      <c r="U711" s="3">
        <f>VLOOKUP(A711,[1]BD_REVISAR!$A$2:$U$2778,21,0)</f>
        <v>1</v>
      </c>
    </row>
    <row r="712" spans="1:21" x14ac:dyDescent="0.25">
      <c r="A712" s="3" t="s">
        <v>7001</v>
      </c>
      <c r="B712" s="3"/>
      <c r="C712" s="3"/>
      <c r="D712" s="4">
        <v>42431</v>
      </c>
      <c r="E712" s="3" t="s">
        <v>9328</v>
      </c>
      <c r="F712" s="3" t="s">
        <v>4761</v>
      </c>
      <c r="G712" s="3" t="s">
        <v>755</v>
      </c>
      <c r="H712" s="3" t="s">
        <v>754</v>
      </c>
      <c r="I712" s="3" t="s">
        <v>7000</v>
      </c>
      <c r="J712" s="3" t="s">
        <v>1</v>
      </c>
      <c r="K712" s="3" t="s">
        <v>192</v>
      </c>
      <c r="L712" s="3" t="s">
        <v>6999</v>
      </c>
      <c r="M712" s="3"/>
      <c r="N712" s="3" t="s">
        <v>75</v>
      </c>
      <c r="O712" s="3">
        <v>1702</v>
      </c>
      <c r="P712" s="3">
        <v>92557903</v>
      </c>
      <c r="Q712" s="3">
        <v>76556466</v>
      </c>
      <c r="R712" s="3"/>
      <c r="S712" s="3"/>
      <c r="T712" s="3">
        <f t="shared" si="11"/>
        <v>0</v>
      </c>
      <c r="U712" s="3">
        <f>VLOOKUP(A712,[1]BD_REVISAR!$A$2:$U$2778,21,0)</f>
        <v>1</v>
      </c>
    </row>
    <row r="713" spans="1:21" x14ac:dyDescent="0.25">
      <c r="A713" s="3" t="s">
        <v>6998</v>
      </c>
      <c r="B713" s="3"/>
      <c r="C713" s="3"/>
      <c r="D713" s="4">
        <v>42436</v>
      </c>
      <c r="E713" s="3" t="s">
        <v>9328</v>
      </c>
      <c r="F713" s="3" t="s">
        <v>4761</v>
      </c>
      <c r="G713" s="3" t="s">
        <v>6997</v>
      </c>
      <c r="H713" s="3" t="s">
        <v>6996</v>
      </c>
      <c r="I713" s="3" t="s">
        <v>6995</v>
      </c>
      <c r="J713" s="3" t="s">
        <v>1</v>
      </c>
      <c r="K713" s="3" t="s">
        <v>87</v>
      </c>
      <c r="L713" s="3" t="s">
        <v>6994</v>
      </c>
      <c r="M713" s="3"/>
      <c r="N713" s="3" t="s">
        <v>133</v>
      </c>
      <c r="O713" s="3"/>
      <c r="P713" s="3">
        <v>1029554551</v>
      </c>
      <c r="Q713" s="3"/>
      <c r="R713" s="3"/>
      <c r="S713" s="3">
        <v>10082</v>
      </c>
      <c r="T713" s="3">
        <f t="shared" si="11"/>
        <v>0</v>
      </c>
      <c r="U713" s="3">
        <f>VLOOKUP(A713,[1]BD_REVISAR!$A$2:$U$2778,21,0)</f>
        <v>0</v>
      </c>
    </row>
    <row r="714" spans="1:21" x14ac:dyDescent="0.25">
      <c r="A714" s="3" t="s">
        <v>6993</v>
      </c>
      <c r="B714" s="3"/>
      <c r="C714" s="3"/>
      <c r="D714" s="4">
        <v>42437</v>
      </c>
      <c r="E714" s="3" t="s">
        <v>9328</v>
      </c>
      <c r="F714" s="3" t="s">
        <v>4761</v>
      </c>
      <c r="G714" s="3" t="s">
        <v>6992</v>
      </c>
      <c r="H714" s="3" t="s">
        <v>6991</v>
      </c>
      <c r="I714" s="3" t="s">
        <v>6990</v>
      </c>
      <c r="J714" s="3" t="s">
        <v>20</v>
      </c>
      <c r="K714" s="3" t="s">
        <v>563</v>
      </c>
      <c r="L714" s="3" t="s">
        <v>6989</v>
      </c>
      <c r="M714" s="3"/>
      <c r="N714" s="3" t="s">
        <v>133</v>
      </c>
      <c r="O714" s="3"/>
      <c r="P714" s="3">
        <v>705852634</v>
      </c>
      <c r="Q714" s="3"/>
      <c r="R714" s="3"/>
      <c r="S714" s="3">
        <v>32000</v>
      </c>
      <c r="T714" s="3">
        <f t="shared" si="11"/>
        <v>0</v>
      </c>
      <c r="U714" s="3">
        <f>VLOOKUP(A714,[1]BD_REVISAR!$A$2:$U$2778,21,0)</f>
        <v>0</v>
      </c>
    </row>
    <row r="715" spans="1:21" x14ac:dyDescent="0.25">
      <c r="A715" s="3" t="s">
        <v>6988</v>
      </c>
      <c r="B715" s="3"/>
      <c r="C715" s="3"/>
      <c r="D715" s="4">
        <v>42438</v>
      </c>
      <c r="E715" s="3" t="s">
        <v>9328</v>
      </c>
      <c r="F715" s="3" t="s">
        <v>4761</v>
      </c>
      <c r="G715" s="3" t="s">
        <v>4349</v>
      </c>
      <c r="H715" s="3" t="s">
        <v>4348</v>
      </c>
      <c r="I715" s="3" t="s">
        <v>6987</v>
      </c>
      <c r="J715" s="3" t="s">
        <v>20</v>
      </c>
      <c r="K715" s="3" t="s">
        <v>198</v>
      </c>
      <c r="L715" s="3" t="s">
        <v>4346</v>
      </c>
      <c r="M715" s="3"/>
      <c r="N715" s="3" t="s">
        <v>75</v>
      </c>
      <c r="O715" s="3">
        <v>1696</v>
      </c>
      <c r="P715" s="3">
        <v>18012517</v>
      </c>
      <c r="Q715" s="3">
        <v>301170504</v>
      </c>
      <c r="R715" s="3"/>
      <c r="S715" s="3">
        <v>5008</v>
      </c>
      <c r="T715" s="3">
        <f t="shared" si="11"/>
        <v>0</v>
      </c>
      <c r="U715" s="3">
        <f>VLOOKUP(A715,[1]BD_REVISAR!$A$2:$U$2778,21,0)</f>
        <v>1</v>
      </c>
    </row>
    <row r="716" spans="1:21" x14ac:dyDescent="0.25">
      <c r="A716" s="3" t="s">
        <v>6986</v>
      </c>
      <c r="B716" s="3"/>
      <c r="C716" s="3"/>
      <c r="D716" s="4">
        <v>42440</v>
      </c>
      <c r="E716" s="3" t="s">
        <v>9328</v>
      </c>
      <c r="F716" s="3" t="s">
        <v>4761</v>
      </c>
      <c r="G716" s="3" t="s">
        <v>2989</v>
      </c>
      <c r="H716" s="3" t="s">
        <v>6985</v>
      </c>
      <c r="I716" s="3" t="s">
        <v>6984</v>
      </c>
      <c r="J716" s="3" t="s">
        <v>6</v>
      </c>
      <c r="K716" s="3" t="s">
        <v>184</v>
      </c>
      <c r="L716" s="3" t="s">
        <v>6983</v>
      </c>
      <c r="M716" s="3"/>
      <c r="N716" s="3" t="s">
        <v>133</v>
      </c>
      <c r="O716" s="3"/>
      <c r="P716" s="3">
        <v>54000000</v>
      </c>
      <c r="Q716" s="3"/>
      <c r="R716" s="3"/>
      <c r="S716" s="3">
        <v>29672</v>
      </c>
      <c r="T716" s="3">
        <f t="shared" si="11"/>
        <v>0</v>
      </c>
      <c r="U716" s="3">
        <f>VLOOKUP(A716,[1]BD_REVISAR!$A$2:$U$2778,21,0)</f>
        <v>0</v>
      </c>
    </row>
    <row r="717" spans="1:21" x14ac:dyDescent="0.25">
      <c r="A717" s="3" t="s">
        <v>6982</v>
      </c>
      <c r="B717" s="3"/>
      <c r="C717" s="3"/>
      <c r="D717" s="4">
        <v>42440</v>
      </c>
      <c r="E717" s="3" t="s">
        <v>9328</v>
      </c>
      <c r="F717" s="3" t="s">
        <v>4761</v>
      </c>
      <c r="G717" s="3" t="s">
        <v>6981</v>
      </c>
      <c r="H717" s="3" t="s">
        <v>6980</v>
      </c>
      <c r="I717" s="3" t="s">
        <v>6979</v>
      </c>
      <c r="J717" s="3" t="s">
        <v>20</v>
      </c>
      <c r="K717" s="3" t="s">
        <v>184</v>
      </c>
      <c r="L717" s="3" t="s">
        <v>6978</v>
      </c>
      <c r="M717" s="3"/>
      <c r="N717" s="3" t="s">
        <v>133</v>
      </c>
      <c r="O717" s="3"/>
      <c r="P717" s="3">
        <v>818532905</v>
      </c>
      <c r="Q717" s="3"/>
      <c r="R717" s="3"/>
      <c r="S717" s="3">
        <v>17655</v>
      </c>
      <c r="T717" s="3">
        <f t="shared" si="11"/>
        <v>0</v>
      </c>
      <c r="U717" s="3">
        <f>VLOOKUP(A717,[1]BD_REVISAR!$A$2:$U$2778,21,0)</f>
        <v>0</v>
      </c>
    </row>
    <row r="718" spans="1:21" x14ac:dyDescent="0.25">
      <c r="A718" s="3" t="s">
        <v>6977</v>
      </c>
      <c r="B718" s="3"/>
      <c r="C718" s="3"/>
      <c r="D718" s="4">
        <v>42444</v>
      </c>
      <c r="E718" s="3" t="s">
        <v>9328</v>
      </c>
      <c r="F718" s="3" t="s">
        <v>4761</v>
      </c>
      <c r="G718" s="3" t="s">
        <v>6976</v>
      </c>
      <c r="H718" s="3" t="s">
        <v>6975</v>
      </c>
      <c r="I718" s="3" t="s">
        <v>6974</v>
      </c>
      <c r="J718" s="3" t="s">
        <v>6</v>
      </c>
      <c r="K718" s="3" t="s">
        <v>184</v>
      </c>
      <c r="L718" s="3" t="s">
        <v>6973</v>
      </c>
      <c r="M718" s="3"/>
      <c r="N718" s="3" t="s">
        <v>133</v>
      </c>
      <c r="O718" s="3"/>
      <c r="P718" s="3">
        <v>11500000</v>
      </c>
      <c r="Q718" s="3"/>
      <c r="R718" s="3"/>
      <c r="S718" s="3">
        <v>5589</v>
      </c>
      <c r="T718" s="3">
        <f t="shared" si="11"/>
        <v>0</v>
      </c>
      <c r="U718" s="3">
        <f>VLOOKUP(A718,[1]BD_REVISAR!$A$2:$U$2778,21,0)</f>
        <v>0</v>
      </c>
    </row>
    <row r="719" spans="1:21" x14ac:dyDescent="0.25">
      <c r="A719" s="3" t="s">
        <v>6972</v>
      </c>
      <c r="B719" s="3"/>
      <c r="C719" s="3"/>
      <c r="D719" s="4">
        <v>42444</v>
      </c>
      <c r="E719" s="3" t="s">
        <v>9328</v>
      </c>
      <c r="F719" s="3" t="s">
        <v>4761</v>
      </c>
      <c r="G719" s="3" t="s">
        <v>6971</v>
      </c>
      <c r="H719" s="3" t="s">
        <v>6970</v>
      </c>
      <c r="I719" s="3" t="s">
        <v>6969</v>
      </c>
      <c r="J719" s="3" t="s">
        <v>20</v>
      </c>
      <c r="K719" s="3" t="s">
        <v>184</v>
      </c>
      <c r="L719" s="3" t="s">
        <v>6968</v>
      </c>
      <c r="M719" s="3"/>
      <c r="N719" s="3" t="s">
        <v>133</v>
      </c>
      <c r="O719" s="3"/>
      <c r="P719" s="3">
        <v>258707785</v>
      </c>
      <c r="Q719" s="3"/>
      <c r="R719" s="3"/>
      <c r="S719" s="3">
        <v>8239</v>
      </c>
      <c r="T719" s="3">
        <f t="shared" si="11"/>
        <v>0</v>
      </c>
      <c r="U719" s="3">
        <f>VLOOKUP(A719,[1]BD_REVISAR!$A$2:$U$2778,21,0)</f>
        <v>0</v>
      </c>
    </row>
    <row r="720" spans="1:21" x14ac:dyDescent="0.25">
      <c r="A720" s="3" t="s">
        <v>6967</v>
      </c>
      <c r="B720" s="3"/>
      <c r="C720" s="3"/>
      <c r="D720" s="4">
        <v>42447</v>
      </c>
      <c r="E720" s="3" t="s">
        <v>9328</v>
      </c>
      <c r="F720" s="3" t="s">
        <v>4761</v>
      </c>
      <c r="G720" s="3" t="s">
        <v>5430</v>
      </c>
      <c r="H720" s="3" t="s">
        <v>5429</v>
      </c>
      <c r="I720" s="3" t="s">
        <v>6966</v>
      </c>
      <c r="J720" s="3" t="s">
        <v>1</v>
      </c>
      <c r="K720" s="3" t="s">
        <v>150</v>
      </c>
      <c r="L720" s="3" t="s">
        <v>5427</v>
      </c>
      <c r="M720" s="3"/>
      <c r="N720" s="3" t="s">
        <v>75</v>
      </c>
      <c r="O720" s="3">
        <v>1677</v>
      </c>
      <c r="P720" s="3">
        <v>182723600</v>
      </c>
      <c r="Q720" s="3">
        <v>99000000</v>
      </c>
      <c r="R720" s="3"/>
      <c r="S720" s="3"/>
      <c r="T720" s="3">
        <f t="shared" si="11"/>
        <v>0</v>
      </c>
      <c r="U720" s="3">
        <f>VLOOKUP(A720,[1]BD_REVISAR!$A$2:$U$2778,21,0)</f>
        <v>1</v>
      </c>
    </row>
    <row r="721" spans="1:21" x14ac:dyDescent="0.25">
      <c r="A721" s="3" t="s">
        <v>6965</v>
      </c>
      <c r="B721" s="3"/>
      <c r="C721" s="3"/>
      <c r="D721" s="4">
        <v>42447</v>
      </c>
      <c r="E721" s="3" t="s">
        <v>9328</v>
      </c>
      <c r="F721" s="3" t="s">
        <v>4761</v>
      </c>
      <c r="G721" s="3" t="s">
        <v>6936</v>
      </c>
      <c r="H721" s="3" t="s">
        <v>5848</v>
      </c>
      <c r="I721" s="3" t="s">
        <v>6964</v>
      </c>
      <c r="J721" s="3" t="s">
        <v>20</v>
      </c>
      <c r="K721" s="3" t="s">
        <v>198</v>
      </c>
      <c r="L721" s="3" t="s">
        <v>6963</v>
      </c>
      <c r="M721" s="3"/>
      <c r="N721" s="3" t="s">
        <v>602</v>
      </c>
      <c r="O721" s="3"/>
      <c r="P721" s="3">
        <v>8245419019</v>
      </c>
      <c r="Q721" s="3"/>
      <c r="R721" s="3"/>
      <c r="S721" s="3">
        <v>127582</v>
      </c>
      <c r="T721" s="3">
        <f t="shared" si="11"/>
        <v>0</v>
      </c>
      <c r="U721" s="3">
        <f>VLOOKUP(A721,[1]BD_REVISAR!$A$2:$U$2778,21,0)</f>
        <v>0</v>
      </c>
    </row>
    <row r="722" spans="1:21" x14ac:dyDescent="0.25">
      <c r="A722" s="3" t="s">
        <v>6962</v>
      </c>
      <c r="B722" s="3"/>
      <c r="C722" s="3"/>
      <c r="D722" s="4">
        <v>42440</v>
      </c>
      <c r="E722" s="3" t="s">
        <v>9328</v>
      </c>
      <c r="F722" s="3" t="s">
        <v>4761</v>
      </c>
      <c r="G722" s="3" t="s">
        <v>5832</v>
      </c>
      <c r="H722" s="3" t="s">
        <v>2514</v>
      </c>
      <c r="I722" s="3" t="s">
        <v>6961</v>
      </c>
      <c r="J722" s="3" t="s">
        <v>20</v>
      </c>
      <c r="K722" s="3" t="s">
        <v>440</v>
      </c>
      <c r="L722" s="3" t="s">
        <v>6960</v>
      </c>
      <c r="M722" s="3"/>
      <c r="N722" s="3" t="s">
        <v>133</v>
      </c>
      <c r="O722" s="3"/>
      <c r="P722" s="3">
        <v>265534131</v>
      </c>
      <c r="Q722" s="3"/>
      <c r="R722" s="3"/>
      <c r="S722" s="3"/>
      <c r="T722" s="3">
        <f t="shared" si="11"/>
        <v>0</v>
      </c>
      <c r="U722" s="3">
        <f>VLOOKUP(A722,[1]BD_REVISAR!$A$2:$U$2778,21,0)</f>
        <v>0</v>
      </c>
    </row>
    <row r="723" spans="1:21" x14ac:dyDescent="0.25">
      <c r="A723" s="3" t="s">
        <v>6959</v>
      </c>
      <c r="B723" s="3"/>
      <c r="C723" s="3"/>
      <c r="D723" s="4">
        <v>42447</v>
      </c>
      <c r="E723" s="3" t="s">
        <v>9328</v>
      </c>
      <c r="F723" s="3" t="s">
        <v>4761</v>
      </c>
      <c r="G723" s="3" t="s">
        <v>5797</v>
      </c>
      <c r="H723" s="3" t="s">
        <v>6065</v>
      </c>
      <c r="I723" s="3" t="s">
        <v>2014</v>
      </c>
      <c r="J723" s="3" t="s">
        <v>20</v>
      </c>
      <c r="K723" s="3" t="s">
        <v>150</v>
      </c>
      <c r="L723" s="3" t="s">
        <v>6805</v>
      </c>
      <c r="M723" s="3"/>
      <c r="N723" s="3" t="s">
        <v>75</v>
      </c>
      <c r="O723" s="3">
        <v>1695</v>
      </c>
      <c r="P723" s="3">
        <v>578679804</v>
      </c>
      <c r="Q723" s="3">
        <v>161206900</v>
      </c>
      <c r="R723" s="3"/>
      <c r="S723" s="3"/>
      <c r="T723" s="3">
        <f t="shared" si="11"/>
        <v>0</v>
      </c>
      <c r="U723" s="3">
        <f>VLOOKUP(A723,[1]BD_REVISAR!$A$2:$U$2778,21,0)</f>
        <v>1</v>
      </c>
    </row>
    <row r="724" spans="1:21" x14ac:dyDescent="0.25">
      <c r="A724" s="3" t="s">
        <v>6958</v>
      </c>
      <c r="B724" s="3"/>
      <c r="C724" s="3"/>
      <c r="D724" s="4">
        <v>42458</v>
      </c>
      <c r="E724" s="3" t="s">
        <v>9328</v>
      </c>
      <c r="F724" s="3" t="s">
        <v>4761</v>
      </c>
      <c r="G724" s="3" t="s">
        <v>4091</v>
      </c>
      <c r="H724" s="3" t="s">
        <v>6957</v>
      </c>
      <c r="I724" s="3" t="s">
        <v>6956</v>
      </c>
      <c r="J724" s="3" t="s">
        <v>6</v>
      </c>
      <c r="K724" s="3" t="s">
        <v>150</v>
      </c>
      <c r="L724" s="3"/>
      <c r="M724" s="3"/>
      <c r="N724" s="3" t="s">
        <v>75</v>
      </c>
      <c r="O724" s="3">
        <v>1693</v>
      </c>
      <c r="P724" s="3">
        <v>21200000</v>
      </c>
      <c r="Q724" s="3">
        <v>21200000</v>
      </c>
      <c r="R724" s="3"/>
      <c r="S724" s="3">
        <v>176422</v>
      </c>
      <c r="T724" s="3">
        <f t="shared" si="11"/>
        <v>0</v>
      </c>
      <c r="U724" s="3">
        <f>VLOOKUP(A724,[1]BD_REVISAR!$A$2:$U$2778,21,0)</f>
        <v>1</v>
      </c>
    </row>
    <row r="725" spans="1:21" x14ac:dyDescent="0.25">
      <c r="A725" s="3" t="s">
        <v>6955</v>
      </c>
      <c r="B725" s="3"/>
      <c r="C725" s="3"/>
      <c r="D725" s="4">
        <v>42459</v>
      </c>
      <c r="E725" s="3" t="s">
        <v>9328</v>
      </c>
      <c r="F725" s="3" t="s">
        <v>4761</v>
      </c>
      <c r="G725" s="3" t="s">
        <v>6954</v>
      </c>
      <c r="H725" s="3" t="s">
        <v>6953</v>
      </c>
      <c r="I725" s="3" t="s">
        <v>6952</v>
      </c>
      <c r="J725" s="3" t="s">
        <v>20</v>
      </c>
      <c r="K725" s="3" t="s">
        <v>198</v>
      </c>
      <c r="L725" s="3" t="s">
        <v>6951</v>
      </c>
      <c r="M725" s="3"/>
      <c r="N725" s="3" t="s">
        <v>75</v>
      </c>
      <c r="O725" s="3">
        <v>1686</v>
      </c>
      <c r="P725" s="3">
        <v>277630575</v>
      </c>
      <c r="Q725" s="3">
        <v>258620689.65517244</v>
      </c>
      <c r="R725" s="3"/>
      <c r="S725" s="3">
        <v>7120</v>
      </c>
      <c r="T725" s="3">
        <f t="shared" si="11"/>
        <v>0</v>
      </c>
      <c r="U725" s="3">
        <f>VLOOKUP(A725,[1]BD_REVISAR!$A$2:$U$2778,21,0)</f>
        <v>1</v>
      </c>
    </row>
    <row r="726" spans="1:21" x14ac:dyDescent="0.25">
      <c r="A726" s="3" t="s">
        <v>6950</v>
      </c>
      <c r="B726" s="3"/>
      <c r="C726" s="3"/>
      <c r="D726" s="4">
        <v>42436</v>
      </c>
      <c r="E726" s="3" t="s">
        <v>9328</v>
      </c>
      <c r="F726" s="3" t="s">
        <v>0</v>
      </c>
      <c r="G726" s="3" t="s">
        <v>6947</v>
      </c>
      <c r="H726" s="3" t="s">
        <v>6946</v>
      </c>
      <c r="I726" s="3" t="s">
        <v>6949</v>
      </c>
      <c r="J726" s="3" t="s">
        <v>20</v>
      </c>
      <c r="K726" s="3" t="s">
        <v>150</v>
      </c>
      <c r="L726" s="3"/>
      <c r="M726" s="3"/>
      <c r="N726" s="3" t="s">
        <v>133</v>
      </c>
      <c r="O726" s="3">
        <v>1563</v>
      </c>
      <c r="P726" s="3">
        <v>320576405</v>
      </c>
      <c r="Q726" s="3"/>
      <c r="R726" s="3"/>
      <c r="S726" s="3"/>
      <c r="T726" s="3">
        <f t="shared" si="11"/>
        <v>0</v>
      </c>
      <c r="U726" s="3">
        <f>VLOOKUP(A726,[1]BD_REVISAR!$A$2:$U$2778,21,0)</f>
        <v>0</v>
      </c>
    </row>
    <row r="727" spans="1:21" x14ac:dyDescent="0.25">
      <c r="A727" s="3" t="s">
        <v>6948</v>
      </c>
      <c r="B727" s="3"/>
      <c r="C727" s="3"/>
      <c r="D727" s="4">
        <v>42436</v>
      </c>
      <c r="E727" s="3" t="s">
        <v>9328</v>
      </c>
      <c r="F727" s="3" t="s">
        <v>0</v>
      </c>
      <c r="G727" s="3" t="s">
        <v>6947</v>
      </c>
      <c r="H727" s="3" t="s">
        <v>6946</v>
      </c>
      <c r="I727" s="3" t="s">
        <v>6945</v>
      </c>
      <c r="J727" s="3" t="s">
        <v>20</v>
      </c>
      <c r="K727" s="3" t="s">
        <v>150</v>
      </c>
      <c r="L727" s="3"/>
      <c r="M727" s="3"/>
      <c r="N727" s="3" t="s">
        <v>75</v>
      </c>
      <c r="O727" s="3">
        <v>1563</v>
      </c>
      <c r="P727" s="3">
        <v>476417060</v>
      </c>
      <c r="Q727" s="3">
        <v>363351050</v>
      </c>
      <c r="R727" s="3"/>
      <c r="S727" s="3"/>
      <c r="T727" s="3">
        <f t="shared" si="11"/>
        <v>0</v>
      </c>
      <c r="U727" s="3">
        <f>VLOOKUP(A727,[1]BD_REVISAR!$A$2:$U$2778,21,0)</f>
        <v>1</v>
      </c>
    </row>
    <row r="728" spans="1:21" x14ac:dyDescent="0.25">
      <c r="A728" s="3" t="s">
        <v>6944</v>
      </c>
      <c r="B728" s="3"/>
      <c r="C728" s="3"/>
      <c r="D728" s="4">
        <v>42437</v>
      </c>
      <c r="E728" s="3" t="s">
        <v>9328</v>
      </c>
      <c r="F728" s="3" t="s">
        <v>0</v>
      </c>
      <c r="G728" s="3" t="s">
        <v>6873</v>
      </c>
      <c r="H728" s="3" t="s">
        <v>6943</v>
      </c>
      <c r="I728" s="3" t="s">
        <v>6942</v>
      </c>
      <c r="J728" s="3" t="s">
        <v>20</v>
      </c>
      <c r="K728" s="3" t="s">
        <v>124</v>
      </c>
      <c r="L728" s="3">
        <v>6247374</v>
      </c>
      <c r="M728" s="3"/>
      <c r="N728" s="3" t="s">
        <v>133</v>
      </c>
      <c r="O728" s="3">
        <v>1596</v>
      </c>
      <c r="P728" s="3"/>
      <c r="Q728" s="3"/>
      <c r="R728" s="3"/>
      <c r="S728" s="3"/>
      <c r="T728" s="3">
        <f t="shared" si="11"/>
        <v>1</v>
      </c>
      <c r="U728" s="3">
        <f>VLOOKUP(A728,[1]BD_REVISAR!$A$2:$U$2778,21,0)</f>
        <v>0</v>
      </c>
    </row>
    <row r="729" spans="1:21" x14ac:dyDescent="0.25">
      <c r="A729" s="3" t="s">
        <v>6941</v>
      </c>
      <c r="B729" s="3"/>
      <c r="C729" s="3"/>
      <c r="D729" s="4">
        <v>42437</v>
      </c>
      <c r="E729" s="3" t="s">
        <v>9328</v>
      </c>
      <c r="F729" s="3" t="s">
        <v>0</v>
      </c>
      <c r="G729" s="3" t="s">
        <v>6887</v>
      </c>
      <c r="H729" s="3" t="s">
        <v>6422</v>
      </c>
      <c r="I729" s="3" t="s">
        <v>5700</v>
      </c>
      <c r="J729" s="3" t="s">
        <v>20</v>
      </c>
      <c r="K729" s="3" t="s">
        <v>440</v>
      </c>
      <c r="L729" s="3" t="s">
        <v>6886</v>
      </c>
      <c r="M729" s="3"/>
      <c r="N729" s="3" t="s">
        <v>75</v>
      </c>
      <c r="O729" s="3">
        <v>1655</v>
      </c>
      <c r="P729" s="3">
        <v>234209371</v>
      </c>
      <c r="Q729" s="3">
        <v>324209371</v>
      </c>
      <c r="R729" s="3"/>
      <c r="S729" s="3">
        <v>47800</v>
      </c>
      <c r="T729" s="3">
        <f t="shared" si="11"/>
        <v>0</v>
      </c>
      <c r="U729" s="3">
        <f>VLOOKUP(A729,[1]BD_REVISAR!$A$2:$U$2778,21,0)</f>
        <v>1</v>
      </c>
    </row>
    <row r="730" spans="1:21" x14ac:dyDescent="0.25">
      <c r="A730" s="3" t="s">
        <v>6940</v>
      </c>
      <c r="B730" s="3"/>
      <c r="C730" s="3"/>
      <c r="D730" s="4">
        <v>42447</v>
      </c>
      <c r="E730" s="3" t="s">
        <v>9328</v>
      </c>
      <c r="F730" s="3" t="s">
        <v>0</v>
      </c>
      <c r="G730" s="3" t="s">
        <v>6583</v>
      </c>
      <c r="H730" s="3" t="s">
        <v>6582</v>
      </c>
      <c r="I730" s="3" t="s">
        <v>5294</v>
      </c>
      <c r="J730" s="3" t="s">
        <v>20</v>
      </c>
      <c r="K730" s="3" t="s">
        <v>150</v>
      </c>
      <c r="L730" s="3" t="s">
        <v>3959</v>
      </c>
      <c r="M730" s="3"/>
      <c r="N730" s="3" t="s">
        <v>75</v>
      </c>
      <c r="O730" s="3">
        <v>1476</v>
      </c>
      <c r="P730" s="3">
        <v>14721156</v>
      </c>
      <c r="Q730" s="3">
        <v>14721156</v>
      </c>
      <c r="R730" s="3"/>
      <c r="S730" s="3">
        <v>14236</v>
      </c>
      <c r="T730" s="3">
        <f t="shared" si="11"/>
        <v>0</v>
      </c>
      <c r="U730" s="3">
        <f>VLOOKUP(A730,[1]BD_REVISAR!$A$2:$U$2778,21,0)</f>
        <v>1</v>
      </c>
    </row>
    <row r="731" spans="1:21" x14ac:dyDescent="0.25">
      <c r="A731" s="3" t="s">
        <v>6939</v>
      </c>
      <c r="B731" s="3"/>
      <c r="C731" s="3"/>
      <c r="D731" s="4">
        <v>42459</v>
      </c>
      <c r="E731" s="3" t="s">
        <v>9329</v>
      </c>
      <c r="F731" s="3" t="s">
        <v>0</v>
      </c>
      <c r="G731" s="3" t="s">
        <v>608</v>
      </c>
      <c r="H731" s="3" t="s">
        <v>6657</v>
      </c>
      <c r="I731" s="3" t="s">
        <v>6938</v>
      </c>
      <c r="J731" s="3" t="s">
        <v>1</v>
      </c>
      <c r="K731" s="3" t="s">
        <v>184</v>
      </c>
      <c r="L731" s="3" t="s">
        <v>5365</v>
      </c>
      <c r="M731" s="3" t="s">
        <v>75</v>
      </c>
      <c r="N731" s="3"/>
      <c r="O731" s="3">
        <v>1452</v>
      </c>
      <c r="P731" s="3">
        <v>268523178</v>
      </c>
      <c r="Q731" s="3">
        <v>257123539</v>
      </c>
      <c r="R731" s="3"/>
      <c r="S731" s="3"/>
      <c r="T731" s="3">
        <f t="shared" si="11"/>
        <v>0</v>
      </c>
      <c r="U731" s="3">
        <f>VLOOKUP(A731,[1]BD_REVISAR!$A$2:$U$2778,21,0)</f>
        <v>1</v>
      </c>
    </row>
    <row r="732" spans="1:21" x14ac:dyDescent="0.25">
      <c r="A732" s="3" t="s">
        <v>6937</v>
      </c>
      <c r="B732" s="3"/>
      <c r="C732" s="3"/>
      <c r="D732" s="4">
        <v>42460</v>
      </c>
      <c r="E732" s="3" t="s">
        <v>9328</v>
      </c>
      <c r="F732" s="3" t="s">
        <v>0</v>
      </c>
      <c r="G732" s="3" t="s">
        <v>6936</v>
      </c>
      <c r="H732" s="3" t="s">
        <v>5848</v>
      </c>
      <c r="I732" s="3" t="s">
        <v>6935</v>
      </c>
      <c r="J732" s="3" t="s">
        <v>20</v>
      </c>
      <c r="K732" s="3" t="s">
        <v>198</v>
      </c>
      <c r="L732" s="3" t="s">
        <v>6934</v>
      </c>
      <c r="M732" s="3"/>
      <c r="N732" s="3" t="s">
        <v>75</v>
      </c>
      <c r="O732" s="3">
        <v>1622</v>
      </c>
      <c r="P732" s="3">
        <v>816118206</v>
      </c>
      <c r="Q732" s="3">
        <v>559812492</v>
      </c>
      <c r="R732" s="3"/>
      <c r="S732" s="3"/>
      <c r="T732" s="3">
        <f t="shared" si="11"/>
        <v>0</v>
      </c>
      <c r="U732" s="3">
        <f>VLOOKUP(A732,[1]BD_REVISAR!$A$2:$U$2778,21,0)</f>
        <v>1</v>
      </c>
    </row>
    <row r="733" spans="1:21" x14ac:dyDescent="0.25">
      <c r="A733" s="3" t="s">
        <v>6933</v>
      </c>
      <c r="B733" s="3"/>
      <c r="C733" s="3"/>
      <c r="D733" s="4">
        <v>42464</v>
      </c>
      <c r="E733" s="3" t="s">
        <v>9328</v>
      </c>
      <c r="F733" s="3" t="s">
        <v>4761</v>
      </c>
      <c r="G733" s="3" t="s">
        <v>38</v>
      </c>
      <c r="H733" s="3" t="s">
        <v>5376</v>
      </c>
      <c r="I733" s="3" t="s">
        <v>6932</v>
      </c>
      <c r="J733" s="3" t="s">
        <v>20</v>
      </c>
      <c r="K733" s="3" t="s">
        <v>192</v>
      </c>
      <c r="L733" s="3" t="s">
        <v>5374</v>
      </c>
      <c r="M733" s="3"/>
      <c r="N733" s="3" t="s">
        <v>625</v>
      </c>
      <c r="O733" s="3">
        <v>1689</v>
      </c>
      <c r="P733" s="3">
        <v>1496074988</v>
      </c>
      <c r="Q733" s="3">
        <v>1153504828</v>
      </c>
      <c r="R733" s="3"/>
      <c r="S733" s="3">
        <v>32838</v>
      </c>
      <c r="T733" s="3">
        <f t="shared" si="11"/>
        <v>0</v>
      </c>
      <c r="U733" s="3">
        <f>VLOOKUP(A733,[1]BD_REVISAR!$A$2:$U$2778,21,0)</f>
        <v>1</v>
      </c>
    </row>
    <row r="734" spans="1:21" x14ac:dyDescent="0.25">
      <c r="A734" s="3" t="s">
        <v>6931</v>
      </c>
      <c r="B734" s="3"/>
      <c r="C734" s="3"/>
      <c r="D734" s="4">
        <v>42468</v>
      </c>
      <c r="E734" s="3" t="s">
        <v>9328</v>
      </c>
      <c r="F734" s="3" t="s">
        <v>4761</v>
      </c>
      <c r="G734" s="3" t="s">
        <v>3957</v>
      </c>
      <c r="H734" s="3" t="s">
        <v>6242</v>
      </c>
      <c r="I734" s="3" t="s">
        <v>6930</v>
      </c>
      <c r="J734" s="3" t="s">
        <v>20</v>
      </c>
      <c r="K734" s="3" t="s">
        <v>184</v>
      </c>
      <c r="L734" s="3" t="s">
        <v>6929</v>
      </c>
      <c r="M734" s="3"/>
      <c r="N734" s="3" t="s">
        <v>75</v>
      </c>
      <c r="O734" s="3">
        <v>1705</v>
      </c>
      <c r="P734" s="3">
        <v>228007680</v>
      </c>
      <c r="Q734" s="3">
        <v>19940000</v>
      </c>
      <c r="R734" s="3"/>
      <c r="S734" s="3"/>
      <c r="T734" s="3">
        <f t="shared" si="11"/>
        <v>0</v>
      </c>
      <c r="U734" s="3">
        <f>VLOOKUP(A734,[1]BD_REVISAR!$A$2:$U$2778,21,0)</f>
        <v>1</v>
      </c>
    </row>
    <row r="735" spans="1:21" x14ac:dyDescent="0.25">
      <c r="A735" s="3" t="s">
        <v>6928</v>
      </c>
      <c r="B735" s="3"/>
      <c r="C735" s="3"/>
      <c r="D735" s="4">
        <v>42471</v>
      </c>
      <c r="E735" s="3" t="s">
        <v>9328</v>
      </c>
      <c r="F735" s="3" t="s">
        <v>4761</v>
      </c>
      <c r="G735" s="3" t="s">
        <v>6927</v>
      </c>
      <c r="H735" s="3" t="s">
        <v>6926</v>
      </c>
      <c r="I735" s="3" t="s">
        <v>6925</v>
      </c>
      <c r="J735" s="3" t="s">
        <v>1</v>
      </c>
      <c r="K735" s="3" t="s">
        <v>87</v>
      </c>
      <c r="L735" s="3" t="s">
        <v>6924</v>
      </c>
      <c r="M735" s="3"/>
      <c r="N735" s="3" t="s">
        <v>133</v>
      </c>
      <c r="O735" s="3"/>
      <c r="P735" s="3">
        <v>732955690</v>
      </c>
      <c r="Q735" s="3"/>
      <c r="R735" s="3"/>
      <c r="S735" s="3">
        <v>4400</v>
      </c>
      <c r="T735" s="3">
        <f t="shared" si="11"/>
        <v>0</v>
      </c>
      <c r="U735" s="3">
        <f>VLOOKUP(A735,[1]BD_REVISAR!$A$2:$U$2778,21,0)</f>
        <v>0</v>
      </c>
    </row>
    <row r="736" spans="1:21" x14ac:dyDescent="0.25">
      <c r="A736" s="3" t="s">
        <v>6923</v>
      </c>
      <c r="B736" s="3"/>
      <c r="C736" s="3"/>
      <c r="D736" s="4">
        <v>42473</v>
      </c>
      <c r="E736" s="3" t="s">
        <v>9328</v>
      </c>
      <c r="F736" s="3" t="s">
        <v>4761</v>
      </c>
      <c r="G736" s="3" t="s">
        <v>4634</v>
      </c>
      <c r="H736" s="3" t="s">
        <v>2005</v>
      </c>
      <c r="I736" s="3" t="s">
        <v>6922</v>
      </c>
      <c r="J736" s="3" t="s">
        <v>20</v>
      </c>
      <c r="K736" s="3" t="s">
        <v>440</v>
      </c>
      <c r="L736" s="3" t="s">
        <v>6921</v>
      </c>
      <c r="M736" s="3"/>
      <c r="N736" s="3" t="s">
        <v>133</v>
      </c>
      <c r="O736" s="3"/>
      <c r="P736" s="3">
        <v>1665583404</v>
      </c>
      <c r="Q736" s="3"/>
      <c r="R736" s="3"/>
      <c r="S736" s="3">
        <v>58100</v>
      </c>
      <c r="T736" s="3">
        <f t="shared" si="11"/>
        <v>0</v>
      </c>
      <c r="U736" s="3">
        <f>VLOOKUP(A736,[1]BD_REVISAR!$A$2:$U$2778,21,0)</f>
        <v>0</v>
      </c>
    </row>
    <row r="737" spans="1:21" x14ac:dyDescent="0.25">
      <c r="A737" s="3" t="s">
        <v>6920</v>
      </c>
      <c r="B737" s="3"/>
      <c r="C737" s="3"/>
      <c r="D737" s="4">
        <v>42475</v>
      </c>
      <c r="E737" s="3" t="s">
        <v>9328</v>
      </c>
      <c r="F737" s="3" t="s">
        <v>4761</v>
      </c>
      <c r="G737" s="3" t="s">
        <v>6919</v>
      </c>
      <c r="H737" s="3" t="s">
        <v>6919</v>
      </c>
      <c r="I737" s="3" t="s">
        <v>6918</v>
      </c>
      <c r="J737" s="3" t="s">
        <v>20</v>
      </c>
      <c r="K737" s="3" t="s">
        <v>440</v>
      </c>
      <c r="L737" s="3" t="s">
        <v>6917</v>
      </c>
      <c r="M737" s="3"/>
      <c r="N737" s="3" t="s">
        <v>133</v>
      </c>
      <c r="O737" s="3"/>
      <c r="P737" s="3">
        <v>113400000</v>
      </c>
      <c r="Q737" s="3"/>
      <c r="R737" s="3"/>
      <c r="S737" s="3">
        <v>168000</v>
      </c>
      <c r="T737" s="3">
        <f t="shared" si="11"/>
        <v>0</v>
      </c>
      <c r="U737" s="3">
        <f>VLOOKUP(A737,[1]BD_REVISAR!$A$2:$U$2778,21,0)</f>
        <v>0</v>
      </c>
    </row>
    <row r="738" spans="1:21" x14ac:dyDescent="0.25">
      <c r="A738" s="3" t="s">
        <v>6916</v>
      </c>
      <c r="B738" s="3"/>
      <c r="C738" s="3"/>
      <c r="D738" s="4">
        <v>42478</v>
      </c>
      <c r="E738" s="3" t="s">
        <v>9328</v>
      </c>
      <c r="F738" s="3" t="s">
        <v>4761</v>
      </c>
      <c r="G738" s="3" t="s">
        <v>5686</v>
      </c>
      <c r="H738" s="3" t="s">
        <v>6915</v>
      </c>
      <c r="I738" s="3" t="s">
        <v>6914</v>
      </c>
      <c r="J738" s="3" t="s">
        <v>3783</v>
      </c>
      <c r="K738" s="3" t="s">
        <v>184</v>
      </c>
      <c r="L738" s="3"/>
      <c r="M738" s="3"/>
      <c r="N738" s="3" t="s">
        <v>133</v>
      </c>
      <c r="O738" s="3"/>
      <c r="P738" s="3">
        <v>45000000</v>
      </c>
      <c r="Q738" s="3"/>
      <c r="R738" s="3"/>
      <c r="S738" s="3"/>
      <c r="T738" s="3">
        <f t="shared" si="11"/>
        <v>0</v>
      </c>
      <c r="U738" s="3">
        <f>VLOOKUP(A738,[1]BD_REVISAR!$A$2:$U$2778,21,0)</f>
        <v>0</v>
      </c>
    </row>
    <row r="739" spans="1:21" x14ac:dyDescent="0.25">
      <c r="A739" s="3" t="s">
        <v>6913</v>
      </c>
      <c r="B739" s="3"/>
      <c r="C739" s="3"/>
      <c r="D739" s="4">
        <v>42479</v>
      </c>
      <c r="E739" s="3" t="s">
        <v>9328</v>
      </c>
      <c r="F739" s="3" t="s">
        <v>4761</v>
      </c>
      <c r="G739" s="3" t="s">
        <v>6912</v>
      </c>
      <c r="H739" s="3" t="s">
        <v>6911</v>
      </c>
      <c r="I739" s="3" t="s">
        <v>6910</v>
      </c>
      <c r="J739" s="3" t="s">
        <v>20</v>
      </c>
      <c r="K739" s="3" t="s">
        <v>192</v>
      </c>
      <c r="L739" s="3" t="s">
        <v>6909</v>
      </c>
      <c r="M739" s="3"/>
      <c r="N739" s="3" t="s">
        <v>75</v>
      </c>
      <c r="O739" s="3">
        <v>1691</v>
      </c>
      <c r="P739" s="3">
        <v>53800000</v>
      </c>
      <c r="Q739" s="3">
        <v>5000000</v>
      </c>
      <c r="R739" s="3"/>
      <c r="S739" s="3"/>
      <c r="T739" s="3">
        <f t="shared" si="11"/>
        <v>0</v>
      </c>
      <c r="U739" s="3">
        <f>VLOOKUP(A739,[1]BD_REVISAR!$A$2:$U$2778,21,0)</f>
        <v>1</v>
      </c>
    </row>
    <row r="740" spans="1:21" x14ac:dyDescent="0.25">
      <c r="A740" s="3" t="s">
        <v>6908</v>
      </c>
      <c r="B740" s="3"/>
      <c r="C740" s="3"/>
      <c r="D740" s="4">
        <v>42479</v>
      </c>
      <c r="E740" s="3" t="s">
        <v>9328</v>
      </c>
      <c r="F740" s="3" t="s">
        <v>4761</v>
      </c>
      <c r="G740" s="3" t="s">
        <v>17</v>
      </c>
      <c r="H740" s="3" t="s">
        <v>5363</v>
      </c>
      <c r="I740" s="3" t="s">
        <v>6907</v>
      </c>
      <c r="J740" s="3" t="s">
        <v>1</v>
      </c>
      <c r="K740" s="3" t="s">
        <v>198</v>
      </c>
      <c r="L740" s="3" t="s">
        <v>6906</v>
      </c>
      <c r="M740" s="3"/>
      <c r="N740" s="3" t="s">
        <v>602</v>
      </c>
      <c r="O740" s="3">
        <v>1743</v>
      </c>
      <c r="P740" s="3">
        <v>650850772</v>
      </c>
      <c r="Q740" s="3"/>
      <c r="R740" s="3"/>
      <c r="S740" s="3">
        <v>2200</v>
      </c>
      <c r="T740" s="3">
        <f t="shared" si="11"/>
        <v>0</v>
      </c>
      <c r="U740" s="3">
        <f>VLOOKUP(A740,[1]BD_REVISAR!$A$2:$U$2778,21,0)</f>
        <v>0</v>
      </c>
    </row>
    <row r="741" spans="1:21" x14ac:dyDescent="0.25">
      <c r="A741" s="3" t="s">
        <v>6905</v>
      </c>
      <c r="B741" s="3"/>
      <c r="C741" s="3"/>
      <c r="D741" s="4">
        <v>42482</v>
      </c>
      <c r="E741" s="3" t="s">
        <v>9328</v>
      </c>
      <c r="F741" s="3" t="s">
        <v>4761</v>
      </c>
      <c r="G741" s="3" t="s">
        <v>3957</v>
      </c>
      <c r="H741" s="3" t="s">
        <v>6904</v>
      </c>
      <c r="I741" s="3" t="s">
        <v>6903</v>
      </c>
      <c r="J741" s="3" t="s">
        <v>20</v>
      </c>
      <c r="K741" s="3" t="s">
        <v>184</v>
      </c>
      <c r="L741" s="3" t="s">
        <v>6902</v>
      </c>
      <c r="M741" s="3"/>
      <c r="N741" s="3" t="s">
        <v>133</v>
      </c>
      <c r="O741" s="3"/>
      <c r="P741" s="3">
        <v>442765779</v>
      </c>
      <c r="Q741" s="3"/>
      <c r="R741" s="3"/>
      <c r="S741" s="3">
        <v>20365</v>
      </c>
      <c r="T741" s="3">
        <f t="shared" si="11"/>
        <v>0</v>
      </c>
      <c r="U741" s="3">
        <f>VLOOKUP(A741,[1]BD_REVISAR!$A$2:$U$2778,21,0)</f>
        <v>0</v>
      </c>
    </row>
    <row r="742" spans="1:21" x14ac:dyDescent="0.25">
      <c r="A742" s="3" t="s">
        <v>6901</v>
      </c>
      <c r="B742" s="3"/>
      <c r="C742" s="3"/>
      <c r="D742" s="4">
        <v>42485</v>
      </c>
      <c r="E742" s="3" t="s">
        <v>9328</v>
      </c>
      <c r="F742" s="3" t="s">
        <v>4761</v>
      </c>
      <c r="G742" s="3" t="s">
        <v>204</v>
      </c>
      <c r="H742" s="3" t="s">
        <v>6900</v>
      </c>
      <c r="I742" s="3" t="s">
        <v>6899</v>
      </c>
      <c r="J742" s="3" t="s">
        <v>20</v>
      </c>
      <c r="K742" s="3" t="s">
        <v>192</v>
      </c>
      <c r="L742" s="3" t="s">
        <v>6898</v>
      </c>
      <c r="M742" s="3"/>
      <c r="N742" s="3" t="s">
        <v>75</v>
      </c>
      <c r="O742" s="3">
        <v>1734</v>
      </c>
      <c r="P742" s="3">
        <v>1809128344</v>
      </c>
      <c r="Q742" s="3">
        <v>1809128344</v>
      </c>
      <c r="R742" s="3"/>
      <c r="S742" s="3">
        <v>26928</v>
      </c>
      <c r="T742" s="3">
        <f t="shared" si="11"/>
        <v>0</v>
      </c>
      <c r="U742" s="3">
        <f>VLOOKUP(A742,[1]BD_REVISAR!$A$2:$U$2778,21,0)</f>
        <v>1</v>
      </c>
    </row>
    <row r="743" spans="1:21" x14ac:dyDescent="0.25">
      <c r="A743" s="3" t="s">
        <v>6897</v>
      </c>
      <c r="B743" s="3"/>
      <c r="C743" s="3"/>
      <c r="D743" s="4">
        <v>42487</v>
      </c>
      <c r="E743" s="3" t="s">
        <v>9328</v>
      </c>
      <c r="F743" s="3" t="s">
        <v>4761</v>
      </c>
      <c r="G743" s="3" t="s">
        <v>6896</v>
      </c>
      <c r="H743" s="3" t="s">
        <v>6895</v>
      </c>
      <c r="I743" s="3" t="s">
        <v>6894</v>
      </c>
      <c r="J743" s="3" t="s">
        <v>1</v>
      </c>
      <c r="K743" s="3" t="s">
        <v>150</v>
      </c>
      <c r="L743" s="3" t="s">
        <v>6893</v>
      </c>
      <c r="M743" s="3"/>
      <c r="N743" s="3" t="s">
        <v>602</v>
      </c>
      <c r="O743" s="3"/>
      <c r="P743" s="3">
        <v>130087500</v>
      </c>
      <c r="Q743" s="3"/>
      <c r="R743" s="3"/>
      <c r="S743" s="3">
        <v>1211.6400000000001</v>
      </c>
      <c r="T743" s="3">
        <f t="shared" si="11"/>
        <v>0</v>
      </c>
      <c r="U743" s="3">
        <f>VLOOKUP(A743,[1]BD_REVISAR!$A$2:$U$2778,21,0)</f>
        <v>0</v>
      </c>
    </row>
    <row r="744" spans="1:21" x14ac:dyDescent="0.25">
      <c r="A744" s="3" t="s">
        <v>6892</v>
      </c>
      <c r="B744" s="3"/>
      <c r="C744" s="3"/>
      <c r="D744" s="4">
        <v>42487</v>
      </c>
      <c r="E744" s="3" t="s">
        <v>9328</v>
      </c>
      <c r="F744" s="3" t="s">
        <v>4761</v>
      </c>
      <c r="G744" s="3" t="s">
        <v>806</v>
      </c>
      <c r="H744" s="3" t="s">
        <v>6891</v>
      </c>
      <c r="I744" s="3" t="s">
        <v>6890</v>
      </c>
      <c r="J744" s="3" t="s">
        <v>6</v>
      </c>
      <c r="K744" s="3" t="s">
        <v>2458</v>
      </c>
      <c r="L744" s="3" t="s">
        <v>6889</v>
      </c>
      <c r="M744" s="3"/>
      <c r="N744" s="3" t="s">
        <v>602</v>
      </c>
      <c r="O744" s="3"/>
      <c r="P744" s="3">
        <v>53500000</v>
      </c>
      <c r="Q744" s="3"/>
      <c r="R744" s="3"/>
      <c r="S744" s="3">
        <v>42271</v>
      </c>
      <c r="T744" s="3">
        <f t="shared" si="11"/>
        <v>0</v>
      </c>
      <c r="U744" s="3">
        <f>VLOOKUP(A744,[1]BD_REVISAR!$A$2:$U$2778,21,0)</f>
        <v>0</v>
      </c>
    </row>
    <row r="745" spans="1:21" x14ac:dyDescent="0.25">
      <c r="A745" s="3" t="s">
        <v>6888</v>
      </c>
      <c r="B745" s="3"/>
      <c r="C745" s="3"/>
      <c r="D745" s="4">
        <v>42472</v>
      </c>
      <c r="E745" s="3" t="s">
        <v>9328</v>
      </c>
      <c r="F745" s="3" t="s">
        <v>0</v>
      </c>
      <c r="G745" s="3" t="s">
        <v>6887</v>
      </c>
      <c r="H745" s="3" t="s">
        <v>6422</v>
      </c>
      <c r="I745" s="3" t="s">
        <v>5700</v>
      </c>
      <c r="J745" s="3" t="s">
        <v>20</v>
      </c>
      <c r="K745" s="3" t="s">
        <v>440</v>
      </c>
      <c r="L745" s="3" t="s">
        <v>6886</v>
      </c>
      <c r="M745" s="3"/>
      <c r="N745" s="3" t="s">
        <v>75</v>
      </c>
      <c r="O745" s="3">
        <v>1655</v>
      </c>
      <c r="P745" s="3">
        <v>0</v>
      </c>
      <c r="Q745" s="3">
        <v>0</v>
      </c>
      <c r="R745" s="3"/>
      <c r="S745" s="3">
        <v>47800</v>
      </c>
      <c r="T745" s="3">
        <f t="shared" si="11"/>
        <v>0</v>
      </c>
      <c r="U745" s="3">
        <f>VLOOKUP(A745,[1]BD_REVISAR!$A$2:$U$2778,21,0)</f>
        <v>1</v>
      </c>
    </row>
    <row r="746" spans="1:21" x14ac:dyDescent="0.25">
      <c r="A746" s="3" t="s">
        <v>6885</v>
      </c>
      <c r="B746" s="3"/>
      <c r="C746" s="3"/>
      <c r="D746" s="4">
        <v>42473</v>
      </c>
      <c r="E746" s="3" t="s">
        <v>9328</v>
      </c>
      <c r="F746" s="3" t="s">
        <v>0</v>
      </c>
      <c r="G746" s="3" t="s">
        <v>6873</v>
      </c>
      <c r="H746" s="3" t="s">
        <v>6872</v>
      </c>
      <c r="I746" s="3" t="s">
        <v>6884</v>
      </c>
      <c r="J746" s="3" t="s">
        <v>1</v>
      </c>
      <c r="K746" s="3" t="s">
        <v>124</v>
      </c>
      <c r="L746" s="3"/>
      <c r="M746" s="3"/>
      <c r="N746" s="3" t="s">
        <v>133</v>
      </c>
      <c r="O746" s="3">
        <v>1596</v>
      </c>
      <c r="P746" s="3">
        <v>0</v>
      </c>
      <c r="Q746" s="3"/>
      <c r="R746" s="3"/>
      <c r="S746" s="3"/>
      <c r="T746" s="3">
        <f t="shared" si="11"/>
        <v>0</v>
      </c>
      <c r="U746" s="3">
        <f>VLOOKUP(A746,[1]BD_REVISAR!$A$2:$U$2778,21,0)</f>
        <v>0</v>
      </c>
    </row>
    <row r="747" spans="1:21" x14ac:dyDescent="0.25">
      <c r="A747" s="3" t="s">
        <v>6883</v>
      </c>
      <c r="B747" s="3"/>
      <c r="C747" s="3"/>
      <c r="D747" s="4">
        <v>42486</v>
      </c>
      <c r="E747" s="3" t="s">
        <v>9328</v>
      </c>
      <c r="F747" s="3" t="s">
        <v>0</v>
      </c>
      <c r="G747" s="3" t="s">
        <v>5283</v>
      </c>
      <c r="H747" s="3" t="s">
        <v>6882</v>
      </c>
      <c r="I747" s="3" t="s">
        <v>6881</v>
      </c>
      <c r="J747" s="3" t="s">
        <v>20</v>
      </c>
      <c r="K747" s="3" t="s">
        <v>198</v>
      </c>
      <c r="L747" s="3"/>
      <c r="M747" s="3"/>
      <c r="N747" s="3" t="s">
        <v>133</v>
      </c>
      <c r="O747" s="3">
        <v>1524</v>
      </c>
      <c r="P747" s="3">
        <v>6560341</v>
      </c>
      <c r="Q747" s="3"/>
      <c r="R747" s="3"/>
      <c r="S747" s="3"/>
      <c r="T747" s="3">
        <f t="shared" si="11"/>
        <v>0</v>
      </c>
      <c r="U747" s="3">
        <f>VLOOKUP(A747,[1]BD_REVISAR!$A$2:$U$2778,21,0)</f>
        <v>0</v>
      </c>
    </row>
    <row r="748" spans="1:21" x14ac:dyDescent="0.25">
      <c r="A748" s="3" t="s">
        <v>6880</v>
      </c>
      <c r="B748" s="3"/>
      <c r="C748" s="3"/>
      <c r="D748" s="4">
        <v>42494</v>
      </c>
      <c r="E748" s="3" t="s">
        <v>9328</v>
      </c>
      <c r="F748" s="3" t="s">
        <v>4761</v>
      </c>
      <c r="G748" s="3" t="s">
        <v>5714</v>
      </c>
      <c r="H748" s="3" t="s">
        <v>5713</v>
      </c>
      <c r="I748" s="3" t="s">
        <v>5712</v>
      </c>
      <c r="J748" s="3" t="s">
        <v>20</v>
      </c>
      <c r="K748" s="3" t="s">
        <v>150</v>
      </c>
      <c r="L748" s="3" t="s">
        <v>6879</v>
      </c>
      <c r="M748" s="3"/>
      <c r="N748" s="3" t="s">
        <v>133</v>
      </c>
      <c r="O748" s="3"/>
      <c r="P748" s="3">
        <v>1140672500</v>
      </c>
      <c r="Q748" s="3"/>
      <c r="R748" s="3"/>
      <c r="S748" s="3">
        <v>103000</v>
      </c>
      <c r="T748" s="3">
        <f t="shared" si="11"/>
        <v>0</v>
      </c>
      <c r="U748" s="3">
        <f>VLOOKUP(A748,[1]BD_REVISAR!$A$2:$U$2778,21,0)</f>
        <v>0</v>
      </c>
    </row>
    <row r="749" spans="1:21" x14ac:dyDescent="0.25">
      <c r="A749" s="3" t="s">
        <v>6878</v>
      </c>
      <c r="B749" s="3"/>
      <c r="C749" s="3"/>
      <c r="D749" s="4">
        <v>42494</v>
      </c>
      <c r="E749" s="3" t="s">
        <v>9328</v>
      </c>
      <c r="F749" s="3" t="s">
        <v>4761</v>
      </c>
      <c r="G749" s="3" t="s">
        <v>6877</v>
      </c>
      <c r="H749" s="3" t="s">
        <v>6876</v>
      </c>
      <c r="I749" s="3" t="s">
        <v>6875</v>
      </c>
      <c r="J749" s="3" t="s">
        <v>20</v>
      </c>
      <c r="K749" s="3" t="s">
        <v>184</v>
      </c>
      <c r="L749" s="3"/>
      <c r="M749" s="3"/>
      <c r="N749" s="3" t="s">
        <v>75</v>
      </c>
      <c r="O749" s="3">
        <v>1708</v>
      </c>
      <c r="P749" s="3">
        <v>188496280</v>
      </c>
      <c r="Q749" s="3">
        <v>13900000</v>
      </c>
      <c r="R749" s="3"/>
      <c r="S749" s="3">
        <v>3550</v>
      </c>
      <c r="T749" s="3">
        <f t="shared" si="11"/>
        <v>0</v>
      </c>
      <c r="U749" s="3">
        <f>VLOOKUP(A749,[1]BD_REVISAR!$A$2:$U$2778,21,0)</f>
        <v>1</v>
      </c>
    </row>
    <row r="750" spans="1:21" x14ac:dyDescent="0.25">
      <c r="A750" s="3" t="s">
        <v>6874</v>
      </c>
      <c r="B750" s="3"/>
      <c r="C750" s="3"/>
      <c r="D750" s="4">
        <v>42494</v>
      </c>
      <c r="E750" s="3" t="s">
        <v>9328</v>
      </c>
      <c r="F750" s="3" t="s">
        <v>4761</v>
      </c>
      <c r="G750" s="3" t="s">
        <v>6873</v>
      </c>
      <c r="H750" s="3" t="s">
        <v>6872</v>
      </c>
      <c r="I750" s="3" t="s">
        <v>6871</v>
      </c>
      <c r="J750" s="3" t="s">
        <v>6</v>
      </c>
      <c r="K750" s="3" t="s">
        <v>124</v>
      </c>
      <c r="L750" s="3" t="s">
        <v>6870</v>
      </c>
      <c r="M750" s="3"/>
      <c r="N750" s="3" t="s">
        <v>133</v>
      </c>
      <c r="O750" s="3"/>
      <c r="P750" s="3">
        <v>31800000</v>
      </c>
      <c r="Q750" s="3"/>
      <c r="R750" s="3"/>
      <c r="S750" s="3">
        <v>1941</v>
      </c>
      <c r="T750" s="3">
        <f t="shared" si="11"/>
        <v>0</v>
      </c>
      <c r="U750" s="3">
        <f>VLOOKUP(A750,[1]BD_REVISAR!$A$2:$U$2778,21,0)</f>
        <v>0</v>
      </c>
    </row>
    <row r="751" spans="1:21" x14ac:dyDescent="0.25">
      <c r="A751" s="3" t="s">
        <v>6869</v>
      </c>
      <c r="B751" s="3"/>
      <c r="C751" s="3"/>
      <c r="D751" s="4">
        <v>42495</v>
      </c>
      <c r="E751" s="3" t="s">
        <v>9328</v>
      </c>
      <c r="F751" s="3" t="s">
        <v>4761</v>
      </c>
      <c r="G751" s="3" t="s">
        <v>6259</v>
      </c>
      <c r="H751" s="3" t="s">
        <v>6582</v>
      </c>
      <c r="I751" s="3" t="s">
        <v>6868</v>
      </c>
      <c r="J751" s="3" t="s">
        <v>6</v>
      </c>
      <c r="K751" s="3" t="s">
        <v>192</v>
      </c>
      <c r="L751" s="3" t="s">
        <v>6867</v>
      </c>
      <c r="M751" s="3"/>
      <c r="N751" s="3" t="s">
        <v>133</v>
      </c>
      <c r="O751" s="3"/>
      <c r="P751" s="3">
        <v>80800000</v>
      </c>
      <c r="Q751" s="3"/>
      <c r="R751" s="3"/>
      <c r="S751" s="3">
        <v>51011</v>
      </c>
      <c r="T751" s="3">
        <f t="shared" si="11"/>
        <v>0</v>
      </c>
      <c r="U751" s="3">
        <f>VLOOKUP(A751,[1]BD_REVISAR!$A$2:$U$2778,21,0)</f>
        <v>0</v>
      </c>
    </row>
    <row r="752" spans="1:21" x14ac:dyDescent="0.25">
      <c r="A752" s="3" t="s">
        <v>6866</v>
      </c>
      <c r="B752" s="3"/>
      <c r="C752" s="3"/>
      <c r="D752" s="4">
        <v>42496</v>
      </c>
      <c r="E752" s="3" t="s">
        <v>9328</v>
      </c>
      <c r="F752" s="3" t="s">
        <v>4761</v>
      </c>
      <c r="G752" s="3" t="s">
        <v>5041</v>
      </c>
      <c r="H752" s="3" t="s">
        <v>6865</v>
      </c>
      <c r="I752" s="3" t="s">
        <v>6864</v>
      </c>
      <c r="J752" s="3" t="s">
        <v>6</v>
      </c>
      <c r="K752" s="3" t="s">
        <v>198</v>
      </c>
      <c r="L752" s="3" t="s">
        <v>6863</v>
      </c>
      <c r="M752" s="3"/>
      <c r="N752" s="3" t="s">
        <v>75</v>
      </c>
      <c r="O752" s="3">
        <v>1692</v>
      </c>
      <c r="P752" s="3">
        <v>7800000</v>
      </c>
      <c r="Q752" s="3">
        <v>7800000</v>
      </c>
      <c r="R752" s="3"/>
      <c r="S752" s="3">
        <v>23500</v>
      </c>
      <c r="T752" s="3">
        <f t="shared" si="11"/>
        <v>0</v>
      </c>
      <c r="U752" s="3">
        <f>VLOOKUP(A752,[1]BD_REVISAR!$A$2:$U$2778,21,0)</f>
        <v>1</v>
      </c>
    </row>
    <row r="753" spans="1:21" x14ac:dyDescent="0.25">
      <c r="A753" s="3" t="s">
        <v>6862</v>
      </c>
      <c r="B753" s="3"/>
      <c r="C753" s="3"/>
      <c r="D753" s="4">
        <v>42500</v>
      </c>
      <c r="E753" s="3" t="s">
        <v>9328</v>
      </c>
      <c r="F753" s="3" t="s">
        <v>4761</v>
      </c>
      <c r="G753" s="3" t="s">
        <v>6010</v>
      </c>
      <c r="H753" s="3" t="s">
        <v>6236</v>
      </c>
      <c r="I753" s="3" t="s">
        <v>6861</v>
      </c>
      <c r="J753" s="3" t="s">
        <v>6</v>
      </c>
      <c r="K753" s="3" t="s">
        <v>184</v>
      </c>
      <c r="L753" s="3" t="s">
        <v>6779</v>
      </c>
      <c r="M753" s="3"/>
      <c r="N753" s="3" t="s">
        <v>75</v>
      </c>
      <c r="O753" s="3">
        <v>1694</v>
      </c>
      <c r="P753" s="3">
        <v>8000000</v>
      </c>
      <c r="Q753" s="3">
        <v>8000000</v>
      </c>
      <c r="R753" s="3"/>
      <c r="S753" s="3">
        <v>1075</v>
      </c>
      <c r="T753" s="3">
        <f t="shared" si="11"/>
        <v>0</v>
      </c>
      <c r="U753" s="3">
        <f>VLOOKUP(A753,[1]BD_REVISAR!$A$2:$U$2778,21,0)</f>
        <v>1</v>
      </c>
    </row>
    <row r="754" spans="1:21" x14ac:dyDescent="0.25">
      <c r="A754" s="3" t="s">
        <v>6860</v>
      </c>
      <c r="B754" s="3"/>
      <c r="C754" s="3"/>
      <c r="D754" s="4">
        <v>42500</v>
      </c>
      <c r="E754" s="3" t="s">
        <v>9328</v>
      </c>
      <c r="F754" s="3" t="s">
        <v>4761</v>
      </c>
      <c r="G754" s="3" t="s">
        <v>2656</v>
      </c>
      <c r="H754" s="3" t="s">
        <v>6859</v>
      </c>
      <c r="I754" s="3" t="s">
        <v>4653</v>
      </c>
      <c r="J754" s="3" t="s">
        <v>1</v>
      </c>
      <c r="K754" s="3" t="s">
        <v>150</v>
      </c>
      <c r="L754" s="3" t="s">
        <v>6858</v>
      </c>
      <c r="M754" s="3"/>
      <c r="N754" s="3" t="s">
        <v>133</v>
      </c>
      <c r="O754" s="3"/>
      <c r="P754" s="3">
        <v>9819607</v>
      </c>
      <c r="Q754" s="3"/>
      <c r="R754" s="3"/>
      <c r="S754" s="3">
        <v>150999</v>
      </c>
      <c r="T754" s="3">
        <f t="shared" si="11"/>
        <v>0</v>
      </c>
      <c r="U754" s="3">
        <f>VLOOKUP(A754,[1]BD_REVISAR!$A$2:$U$2778,21,0)</f>
        <v>0</v>
      </c>
    </row>
    <row r="755" spans="1:21" x14ac:dyDescent="0.25">
      <c r="A755" s="3" t="s">
        <v>6857</v>
      </c>
      <c r="B755" s="3"/>
      <c r="C755" s="3"/>
      <c r="D755" s="4">
        <v>42501</v>
      </c>
      <c r="E755" s="3" t="s">
        <v>9328</v>
      </c>
      <c r="F755" s="3" t="s">
        <v>4761</v>
      </c>
      <c r="G755" s="3" t="s">
        <v>578</v>
      </c>
      <c r="H755" s="3" t="s">
        <v>6742</v>
      </c>
      <c r="I755" s="3" t="s">
        <v>6856</v>
      </c>
      <c r="J755" s="3" t="s">
        <v>1</v>
      </c>
      <c r="K755" s="3" t="s">
        <v>150</v>
      </c>
      <c r="L755" s="3"/>
      <c r="M755" s="3"/>
      <c r="N755" s="3" t="s">
        <v>133</v>
      </c>
      <c r="O755" s="3"/>
      <c r="P755" s="3">
        <v>19999367</v>
      </c>
      <c r="Q755" s="3"/>
      <c r="R755" s="3"/>
      <c r="S755" s="3">
        <v>210000</v>
      </c>
      <c r="T755" s="3">
        <f t="shared" si="11"/>
        <v>0</v>
      </c>
      <c r="U755" s="3">
        <f>VLOOKUP(A755,[1]BD_REVISAR!$A$2:$U$2778,21,0)</f>
        <v>0</v>
      </c>
    </row>
    <row r="756" spans="1:21" x14ac:dyDescent="0.25">
      <c r="A756" s="3" t="s">
        <v>6855</v>
      </c>
      <c r="B756" s="3"/>
      <c r="C756" s="3"/>
      <c r="D756" s="4">
        <v>42502</v>
      </c>
      <c r="E756" s="3" t="s">
        <v>9328</v>
      </c>
      <c r="F756" s="3" t="s">
        <v>4761</v>
      </c>
      <c r="G756" s="3" t="s">
        <v>6854</v>
      </c>
      <c r="H756" s="3" t="s">
        <v>6853</v>
      </c>
      <c r="I756" s="3" t="s">
        <v>6852</v>
      </c>
      <c r="J756" s="3" t="s">
        <v>6</v>
      </c>
      <c r="K756" s="3" t="s">
        <v>150</v>
      </c>
      <c r="L756" s="3" t="s">
        <v>6851</v>
      </c>
      <c r="M756" s="3"/>
      <c r="N756" s="3" t="s">
        <v>133</v>
      </c>
      <c r="O756" s="3"/>
      <c r="P756" s="3">
        <v>11800000</v>
      </c>
      <c r="Q756" s="3"/>
      <c r="R756" s="3"/>
      <c r="S756" s="3">
        <v>2000</v>
      </c>
      <c r="T756" s="3">
        <f t="shared" si="11"/>
        <v>0</v>
      </c>
      <c r="U756" s="3">
        <f>VLOOKUP(A756,[1]BD_REVISAR!$A$2:$U$2778,21,0)</f>
        <v>0</v>
      </c>
    </row>
    <row r="757" spans="1:21" x14ac:dyDescent="0.25">
      <c r="A757" s="3" t="s">
        <v>6850</v>
      </c>
      <c r="B757" s="3"/>
      <c r="C757" s="3"/>
      <c r="D757" s="4">
        <v>42503</v>
      </c>
      <c r="E757" s="3" t="s">
        <v>9328</v>
      </c>
      <c r="F757" s="3" t="s">
        <v>4761</v>
      </c>
      <c r="G757" s="3" t="s">
        <v>311</v>
      </c>
      <c r="H757" s="3" t="s">
        <v>6849</v>
      </c>
      <c r="I757" s="3" t="s">
        <v>6848</v>
      </c>
      <c r="J757" s="3" t="s">
        <v>20</v>
      </c>
      <c r="K757" s="3" t="s">
        <v>440</v>
      </c>
      <c r="L757" s="3" t="s">
        <v>5946</v>
      </c>
      <c r="M757" s="3"/>
      <c r="N757" s="3" t="s">
        <v>602</v>
      </c>
      <c r="O757" s="3"/>
      <c r="P757" s="3">
        <v>60741600</v>
      </c>
      <c r="Q757" s="3"/>
      <c r="R757" s="3"/>
      <c r="S757" s="3">
        <v>6244.33</v>
      </c>
      <c r="T757" s="3">
        <f t="shared" si="11"/>
        <v>0</v>
      </c>
      <c r="U757" s="3">
        <f>VLOOKUP(A757,[1]BD_REVISAR!$A$2:$U$2778,21,0)</f>
        <v>0</v>
      </c>
    </row>
    <row r="758" spans="1:21" x14ac:dyDescent="0.25">
      <c r="A758" s="3" t="s">
        <v>6847</v>
      </c>
      <c r="B758" s="3"/>
      <c r="C758" s="3"/>
      <c r="D758" s="4">
        <v>42503</v>
      </c>
      <c r="E758" s="3" t="s">
        <v>9328</v>
      </c>
      <c r="F758" s="3" t="s">
        <v>0</v>
      </c>
      <c r="G758" s="3"/>
      <c r="H758" s="3"/>
      <c r="I758" s="3"/>
      <c r="J758" s="3" t="s">
        <v>1</v>
      </c>
      <c r="K758" s="3" t="s">
        <v>0</v>
      </c>
      <c r="L758" s="3"/>
      <c r="M758" s="3"/>
      <c r="N758" s="3" t="s">
        <v>602</v>
      </c>
      <c r="O758" s="3"/>
      <c r="P758" s="3">
        <v>105809800</v>
      </c>
      <c r="Q758" s="3"/>
      <c r="R758" s="3"/>
      <c r="S758" s="3">
        <v>1345</v>
      </c>
      <c r="T758" s="3">
        <f t="shared" si="11"/>
        <v>1</v>
      </c>
      <c r="U758" s="3">
        <f>VLOOKUP(A758,[1]BD_REVISAR!$A$2:$U$2778,21,0)</f>
        <v>0</v>
      </c>
    </row>
    <row r="759" spans="1:21" x14ac:dyDescent="0.25">
      <c r="A759" s="3" t="s">
        <v>6846</v>
      </c>
      <c r="B759" s="3"/>
      <c r="C759" s="3"/>
      <c r="D759" s="4">
        <v>42503</v>
      </c>
      <c r="E759" s="3" t="s">
        <v>9328</v>
      </c>
      <c r="F759" s="3" t="s">
        <v>4761</v>
      </c>
      <c r="G759" s="3" t="s">
        <v>6845</v>
      </c>
      <c r="H759" s="3" t="s">
        <v>6844</v>
      </c>
      <c r="I759" s="3" t="s">
        <v>6843</v>
      </c>
      <c r="J759" s="3" t="s">
        <v>20</v>
      </c>
      <c r="K759" s="3" t="s">
        <v>150</v>
      </c>
      <c r="L759" s="3" t="s">
        <v>6842</v>
      </c>
      <c r="M759" s="3"/>
      <c r="N759" s="3" t="s">
        <v>133</v>
      </c>
      <c r="O759" s="3"/>
      <c r="P759" s="3">
        <v>1282593609</v>
      </c>
      <c r="Q759" s="3"/>
      <c r="R759" s="3"/>
      <c r="S759" s="3">
        <v>75058</v>
      </c>
      <c r="T759" s="3">
        <f t="shared" si="11"/>
        <v>0</v>
      </c>
      <c r="U759" s="3">
        <f>VLOOKUP(A759,[1]BD_REVISAR!$A$2:$U$2778,21,0)</f>
        <v>0</v>
      </c>
    </row>
    <row r="760" spans="1:21" x14ac:dyDescent="0.25">
      <c r="A760" s="3" t="s">
        <v>6841</v>
      </c>
      <c r="B760" s="3"/>
      <c r="C760" s="3"/>
      <c r="D760" s="4">
        <v>42503</v>
      </c>
      <c r="E760" s="3" t="s">
        <v>9328</v>
      </c>
      <c r="F760" s="3" t="s">
        <v>4761</v>
      </c>
      <c r="G760" s="3" t="s">
        <v>751</v>
      </c>
      <c r="H760" s="3" t="s">
        <v>6840</v>
      </c>
      <c r="I760" s="3" t="s">
        <v>6839</v>
      </c>
      <c r="J760" s="3" t="s">
        <v>6</v>
      </c>
      <c r="K760" s="3" t="s">
        <v>198</v>
      </c>
      <c r="L760" s="3" t="s">
        <v>6838</v>
      </c>
      <c r="M760" s="3"/>
      <c r="N760" s="3" t="s">
        <v>133</v>
      </c>
      <c r="O760" s="3"/>
      <c r="P760" s="3">
        <v>25200000</v>
      </c>
      <c r="Q760" s="3"/>
      <c r="R760" s="3"/>
      <c r="S760" s="3">
        <v>15457</v>
      </c>
      <c r="T760" s="3">
        <f t="shared" si="11"/>
        <v>0</v>
      </c>
      <c r="U760" s="3">
        <f>VLOOKUP(A760,[1]BD_REVISAR!$A$2:$U$2778,21,0)</f>
        <v>0</v>
      </c>
    </row>
    <row r="761" spans="1:21" x14ac:dyDescent="0.25">
      <c r="A761" s="3" t="s">
        <v>6837</v>
      </c>
      <c r="B761" s="3"/>
      <c r="C761" s="3"/>
      <c r="D761" s="4">
        <v>42515</v>
      </c>
      <c r="E761" s="3" t="s">
        <v>9328</v>
      </c>
      <c r="F761" s="3" t="s">
        <v>4761</v>
      </c>
      <c r="G761" s="3" t="s">
        <v>5062</v>
      </c>
      <c r="H761" s="3" t="s">
        <v>6836</v>
      </c>
      <c r="I761" s="3" t="s">
        <v>6835</v>
      </c>
      <c r="J761" s="3" t="s">
        <v>20</v>
      </c>
      <c r="K761" s="3" t="s">
        <v>184</v>
      </c>
      <c r="L761" s="3" t="s">
        <v>6834</v>
      </c>
      <c r="M761" s="3"/>
      <c r="N761" s="3" t="s">
        <v>133</v>
      </c>
      <c r="O761" s="3"/>
      <c r="P761" s="3">
        <v>485919760</v>
      </c>
      <c r="Q761" s="3"/>
      <c r="R761" s="3"/>
      <c r="S761" s="3">
        <v>18420</v>
      </c>
      <c r="T761" s="3">
        <f t="shared" si="11"/>
        <v>0</v>
      </c>
      <c r="U761" s="3">
        <f>VLOOKUP(A761,[1]BD_REVISAR!$A$2:$U$2778,21,0)</f>
        <v>0</v>
      </c>
    </row>
    <row r="762" spans="1:21" x14ac:dyDescent="0.25">
      <c r="A762" s="3" t="s">
        <v>6833</v>
      </c>
      <c r="B762" s="3"/>
      <c r="C762" s="3"/>
      <c r="D762" s="4">
        <v>42517</v>
      </c>
      <c r="E762" s="3" t="s">
        <v>9328</v>
      </c>
      <c r="F762" s="3" t="s">
        <v>4761</v>
      </c>
      <c r="G762" s="3" t="s">
        <v>5587</v>
      </c>
      <c r="H762" s="3" t="s">
        <v>5586</v>
      </c>
      <c r="I762" s="3" t="s">
        <v>5585</v>
      </c>
      <c r="J762" s="3" t="s">
        <v>20</v>
      </c>
      <c r="K762" s="3" t="s">
        <v>150</v>
      </c>
      <c r="L762" s="3" t="s">
        <v>6832</v>
      </c>
      <c r="M762" s="3"/>
      <c r="N762" s="3" t="s">
        <v>75</v>
      </c>
      <c r="O762" s="3">
        <v>1703</v>
      </c>
      <c r="P762" s="3">
        <v>182690875</v>
      </c>
      <c r="Q762" s="3">
        <v>30000000</v>
      </c>
      <c r="R762" s="3"/>
      <c r="S762" s="3"/>
      <c r="T762" s="3">
        <f t="shared" si="11"/>
        <v>0</v>
      </c>
      <c r="U762" s="3">
        <f>VLOOKUP(A762,[1]BD_REVISAR!$A$2:$U$2778,21,0)</f>
        <v>1</v>
      </c>
    </row>
    <row r="763" spans="1:21" x14ac:dyDescent="0.25">
      <c r="A763" s="3" t="s">
        <v>6831</v>
      </c>
      <c r="B763" s="3"/>
      <c r="C763" s="3"/>
      <c r="D763" s="4">
        <v>42517</v>
      </c>
      <c r="E763" s="3" t="s">
        <v>9328</v>
      </c>
      <c r="F763" s="3" t="s">
        <v>4761</v>
      </c>
      <c r="G763" s="3" t="s">
        <v>6688</v>
      </c>
      <c r="H763" s="3" t="s">
        <v>6687</v>
      </c>
      <c r="I763" s="3" t="s">
        <v>6686</v>
      </c>
      <c r="J763" s="3" t="s">
        <v>20</v>
      </c>
      <c r="K763" s="3" t="s">
        <v>198</v>
      </c>
      <c r="L763" s="3" t="s">
        <v>6830</v>
      </c>
      <c r="M763" s="3"/>
      <c r="N763" s="3" t="s">
        <v>75</v>
      </c>
      <c r="O763" s="3">
        <v>1707</v>
      </c>
      <c r="P763" s="3">
        <v>479456187</v>
      </c>
      <c r="Q763" s="3">
        <v>11000000</v>
      </c>
      <c r="R763" s="3"/>
      <c r="S763" s="3">
        <v>4921</v>
      </c>
      <c r="T763" s="3">
        <f t="shared" si="11"/>
        <v>0</v>
      </c>
      <c r="U763" s="3">
        <f>VLOOKUP(A763,[1]BD_REVISAR!$A$2:$U$2778,21,0)</f>
        <v>1</v>
      </c>
    </row>
    <row r="764" spans="1:21" x14ac:dyDescent="0.25">
      <c r="A764" s="3" t="s">
        <v>6829</v>
      </c>
      <c r="B764" s="3"/>
      <c r="C764" s="3"/>
      <c r="D764" s="4">
        <v>42517</v>
      </c>
      <c r="E764" s="3" t="s">
        <v>9328</v>
      </c>
      <c r="F764" s="3" t="s">
        <v>4761</v>
      </c>
      <c r="G764" s="3" t="s">
        <v>6828</v>
      </c>
      <c r="H764" s="3" t="s">
        <v>6827</v>
      </c>
      <c r="I764" s="3" t="s">
        <v>6826</v>
      </c>
      <c r="J764" s="3" t="s">
        <v>1</v>
      </c>
      <c r="K764" s="3" t="s">
        <v>150</v>
      </c>
      <c r="L764" s="3" t="s">
        <v>6825</v>
      </c>
      <c r="M764" s="3"/>
      <c r="N764" s="3" t="s">
        <v>602</v>
      </c>
      <c r="O764" s="3"/>
      <c r="P764" s="3">
        <v>2195711686</v>
      </c>
      <c r="Q764" s="3"/>
      <c r="R764" s="3"/>
      <c r="S764" s="3">
        <v>41097</v>
      </c>
      <c r="T764" s="3">
        <f t="shared" si="11"/>
        <v>0</v>
      </c>
      <c r="U764" s="3">
        <f>VLOOKUP(A764,[1]BD_REVISAR!$A$2:$U$2778,21,0)</f>
        <v>0</v>
      </c>
    </row>
    <row r="765" spans="1:21" x14ac:dyDescent="0.25">
      <c r="A765" s="3" t="s">
        <v>6824</v>
      </c>
      <c r="B765" s="3"/>
      <c r="C765" s="3"/>
      <c r="D765" s="4">
        <v>42521</v>
      </c>
      <c r="E765" s="3" t="s">
        <v>9328</v>
      </c>
      <c r="F765" s="3" t="s">
        <v>4761</v>
      </c>
      <c r="G765" s="3" t="s">
        <v>6823</v>
      </c>
      <c r="H765" s="3" t="s">
        <v>6822</v>
      </c>
      <c r="I765" s="3" t="s">
        <v>6821</v>
      </c>
      <c r="J765" s="3" t="s">
        <v>1</v>
      </c>
      <c r="K765" s="3" t="s">
        <v>184</v>
      </c>
      <c r="L765" s="3" t="s">
        <v>6820</v>
      </c>
      <c r="M765" s="3"/>
      <c r="N765" s="3" t="s">
        <v>133</v>
      </c>
      <c r="O765" s="3"/>
      <c r="P765" s="3">
        <v>27000000</v>
      </c>
      <c r="Q765" s="3"/>
      <c r="R765" s="3"/>
      <c r="S765" s="3">
        <v>4000</v>
      </c>
      <c r="T765" s="3">
        <f t="shared" si="11"/>
        <v>0</v>
      </c>
      <c r="U765" s="3">
        <f>VLOOKUP(A765,[1]BD_REVISAR!$A$2:$U$2778,21,0)</f>
        <v>0</v>
      </c>
    </row>
    <row r="766" spans="1:21" x14ac:dyDescent="0.25">
      <c r="A766" s="3" t="s">
        <v>6819</v>
      </c>
      <c r="B766" s="3"/>
      <c r="C766" s="3"/>
      <c r="D766" s="4">
        <v>42293</v>
      </c>
      <c r="E766" s="3" t="s">
        <v>9328</v>
      </c>
      <c r="F766" s="3" t="s">
        <v>4761</v>
      </c>
      <c r="G766" s="3" t="s">
        <v>5576</v>
      </c>
      <c r="H766" s="3" t="s">
        <v>6502</v>
      </c>
      <c r="I766" s="3" t="s">
        <v>6818</v>
      </c>
      <c r="J766" s="3" t="s">
        <v>1</v>
      </c>
      <c r="K766" s="3" t="s">
        <v>124</v>
      </c>
      <c r="L766" s="3" t="s">
        <v>6817</v>
      </c>
      <c r="M766" s="3"/>
      <c r="N766" s="3" t="s">
        <v>625</v>
      </c>
      <c r="O766" s="3">
        <v>1701</v>
      </c>
      <c r="P766" s="3">
        <v>953715640</v>
      </c>
      <c r="Q766" s="3">
        <v>953715640</v>
      </c>
      <c r="R766" s="3"/>
      <c r="S766" s="3">
        <v>14759</v>
      </c>
      <c r="T766" s="3">
        <f t="shared" si="11"/>
        <v>0</v>
      </c>
      <c r="U766" s="3">
        <f>VLOOKUP(A766,[1]BD_REVISAR!$A$2:$U$2778,21,0)</f>
        <v>1</v>
      </c>
    </row>
    <row r="767" spans="1:21" x14ac:dyDescent="0.25">
      <c r="A767" s="3" t="s">
        <v>6816</v>
      </c>
      <c r="B767" s="3"/>
      <c r="C767" s="3"/>
      <c r="D767" s="4">
        <v>42522</v>
      </c>
      <c r="E767" s="3" t="s">
        <v>9328</v>
      </c>
      <c r="F767" s="3" t="s">
        <v>4761</v>
      </c>
      <c r="G767" s="3" t="s">
        <v>6671</v>
      </c>
      <c r="H767" s="3" t="s">
        <v>6670</v>
      </c>
      <c r="I767" s="3" t="s">
        <v>6815</v>
      </c>
      <c r="J767" s="3" t="s">
        <v>20</v>
      </c>
      <c r="K767" s="3" t="s">
        <v>150</v>
      </c>
      <c r="L767" s="3" t="s">
        <v>6668</v>
      </c>
      <c r="M767" s="3"/>
      <c r="N767" s="3" t="s">
        <v>133</v>
      </c>
      <c r="O767" s="3"/>
      <c r="P767" s="3">
        <v>2730822240</v>
      </c>
      <c r="Q767" s="3"/>
      <c r="R767" s="3"/>
      <c r="S767" s="3">
        <v>134500</v>
      </c>
      <c r="T767" s="3">
        <f t="shared" si="11"/>
        <v>0</v>
      </c>
      <c r="U767" s="3">
        <f>VLOOKUP(A767,[1]BD_REVISAR!$A$2:$U$2778,21,0)</f>
        <v>0</v>
      </c>
    </row>
    <row r="768" spans="1:21" x14ac:dyDescent="0.25">
      <c r="A768" s="3" t="s">
        <v>6814</v>
      </c>
      <c r="B768" s="3"/>
      <c r="C768" s="3"/>
      <c r="D768" s="4">
        <v>42524</v>
      </c>
      <c r="E768" s="3" t="s">
        <v>9328</v>
      </c>
      <c r="F768" s="3" t="s">
        <v>4761</v>
      </c>
      <c r="G768" s="3" t="s">
        <v>6813</v>
      </c>
      <c r="H768" s="3" t="s">
        <v>6812</v>
      </c>
      <c r="I768" s="3" t="s">
        <v>6811</v>
      </c>
      <c r="J768" s="3" t="s">
        <v>6</v>
      </c>
      <c r="K768" s="3" t="s">
        <v>184</v>
      </c>
      <c r="L768" s="3" t="s">
        <v>6810</v>
      </c>
      <c r="M768" s="3"/>
      <c r="N768" s="3" t="s">
        <v>75</v>
      </c>
      <c r="O768" s="3">
        <v>1699</v>
      </c>
      <c r="P768" s="3">
        <v>9000000</v>
      </c>
      <c r="Q768" s="3">
        <v>9000000</v>
      </c>
      <c r="R768" s="3"/>
      <c r="S768" s="3">
        <v>53437</v>
      </c>
      <c r="T768" s="3">
        <f t="shared" si="11"/>
        <v>0</v>
      </c>
      <c r="U768" s="3">
        <f>VLOOKUP(A768,[1]BD_REVISAR!$A$2:$U$2778,21,0)</f>
        <v>1</v>
      </c>
    </row>
    <row r="769" spans="1:21" x14ac:dyDescent="0.25">
      <c r="A769" s="3" t="s">
        <v>6809</v>
      </c>
      <c r="B769" s="3"/>
      <c r="C769" s="3"/>
      <c r="D769" s="4">
        <v>42529</v>
      </c>
      <c r="E769" s="3" t="s">
        <v>9328</v>
      </c>
      <c r="F769" s="3" t="s">
        <v>4761</v>
      </c>
      <c r="G769" s="3" t="s">
        <v>6808</v>
      </c>
      <c r="H769" s="3" t="s">
        <v>6807</v>
      </c>
      <c r="I769" s="3" t="s">
        <v>6806</v>
      </c>
      <c r="J769" s="3" t="s">
        <v>20</v>
      </c>
      <c r="K769" s="3" t="s">
        <v>150</v>
      </c>
      <c r="L769" s="3" t="s">
        <v>6805</v>
      </c>
      <c r="M769" s="3"/>
      <c r="N769" s="3" t="s">
        <v>133</v>
      </c>
      <c r="O769" s="3"/>
      <c r="P769" s="3">
        <v>76447200</v>
      </c>
      <c r="Q769" s="3"/>
      <c r="R769" s="3"/>
      <c r="S769" s="3">
        <v>2500</v>
      </c>
      <c r="T769" s="3">
        <f t="shared" si="11"/>
        <v>0</v>
      </c>
      <c r="U769" s="3">
        <f>VLOOKUP(A769,[1]BD_REVISAR!$A$2:$U$2778,21,0)</f>
        <v>0</v>
      </c>
    </row>
    <row r="770" spans="1:21" x14ac:dyDescent="0.25">
      <c r="A770" s="3" t="s">
        <v>6804</v>
      </c>
      <c r="B770" s="3"/>
      <c r="C770" s="3"/>
      <c r="D770" s="4">
        <v>42534</v>
      </c>
      <c r="E770" s="3" t="s">
        <v>9329</v>
      </c>
      <c r="F770" s="3" t="s">
        <v>4761</v>
      </c>
      <c r="G770" s="3" t="s">
        <v>6803</v>
      </c>
      <c r="H770" s="3" t="s">
        <v>6803</v>
      </c>
      <c r="I770" s="3" t="s">
        <v>6802</v>
      </c>
      <c r="J770" s="3" t="s">
        <v>20</v>
      </c>
      <c r="K770" s="3" t="s">
        <v>124</v>
      </c>
      <c r="L770" s="3" t="s">
        <v>6801</v>
      </c>
      <c r="M770" s="3" t="s">
        <v>75</v>
      </c>
      <c r="N770" s="3"/>
      <c r="O770" s="3">
        <v>1700</v>
      </c>
      <c r="P770" s="3">
        <v>18225000000</v>
      </c>
      <c r="Q770" s="3">
        <v>15711206896.551727</v>
      </c>
      <c r="R770" s="3"/>
      <c r="S770" s="3"/>
      <c r="T770" s="3">
        <f t="shared" si="11"/>
        <v>0</v>
      </c>
      <c r="U770" s="3">
        <f>VLOOKUP(A770,[1]BD_REVISAR!$A$2:$U$2778,21,0)</f>
        <v>1</v>
      </c>
    </row>
    <row r="771" spans="1:21" x14ac:dyDescent="0.25">
      <c r="A771" s="3" t="s">
        <v>6800</v>
      </c>
      <c r="B771" s="3"/>
      <c r="C771" s="3"/>
      <c r="D771" s="4">
        <v>42534</v>
      </c>
      <c r="E771" s="3" t="s">
        <v>9329</v>
      </c>
      <c r="F771" s="3" t="s">
        <v>4761</v>
      </c>
      <c r="G771" s="3"/>
      <c r="H771" s="3"/>
      <c r="I771" s="3" t="s">
        <v>6799</v>
      </c>
      <c r="J771" s="3" t="s">
        <v>20</v>
      </c>
      <c r="K771" s="3" t="s">
        <v>0</v>
      </c>
      <c r="L771" s="3"/>
      <c r="M771" s="3" t="s">
        <v>133</v>
      </c>
      <c r="N771" s="3"/>
      <c r="O771" s="3"/>
      <c r="P771" s="3"/>
      <c r="Q771" s="3"/>
      <c r="R771" s="3"/>
      <c r="S771" s="3"/>
      <c r="T771" s="3">
        <f t="shared" ref="T771:T834" si="12">IF(OR(D771="",E771="",F771="",G771="",H771="",I771="",J771="",K771="",P771=""),1,0)</f>
        <v>1</v>
      </c>
      <c r="U771" s="3">
        <f>VLOOKUP(A771,[1]BD_REVISAR!$A$2:$U$2778,21,0)</f>
        <v>0</v>
      </c>
    </row>
    <row r="772" spans="1:21" x14ac:dyDescent="0.25">
      <c r="A772" s="3" t="s">
        <v>6798</v>
      </c>
      <c r="B772" s="3"/>
      <c r="C772" s="3"/>
      <c r="D772" s="4">
        <v>42534</v>
      </c>
      <c r="E772" s="3" t="s">
        <v>9329</v>
      </c>
      <c r="F772" s="3" t="s">
        <v>4761</v>
      </c>
      <c r="G772" s="3"/>
      <c r="H772" s="3"/>
      <c r="I772" s="3" t="s">
        <v>6797</v>
      </c>
      <c r="J772" s="3" t="s">
        <v>20</v>
      </c>
      <c r="K772" s="3" t="s">
        <v>0</v>
      </c>
      <c r="L772" s="3"/>
      <c r="M772" s="3" t="s">
        <v>133</v>
      </c>
      <c r="N772" s="3"/>
      <c r="O772" s="3"/>
      <c r="P772" s="3"/>
      <c r="Q772" s="3"/>
      <c r="R772" s="3"/>
      <c r="S772" s="3"/>
      <c r="T772" s="3">
        <f t="shared" si="12"/>
        <v>1</v>
      </c>
      <c r="U772" s="3">
        <f>VLOOKUP(A772,[1]BD_REVISAR!$A$2:$U$2778,21,0)</f>
        <v>0</v>
      </c>
    </row>
    <row r="773" spans="1:21" x14ac:dyDescent="0.25">
      <c r="A773" s="3" t="s">
        <v>6796</v>
      </c>
      <c r="B773" s="3"/>
      <c r="C773" s="3"/>
      <c r="D773" s="4">
        <v>42534</v>
      </c>
      <c r="E773" s="3" t="s">
        <v>9329</v>
      </c>
      <c r="F773" s="3" t="s">
        <v>4761</v>
      </c>
      <c r="G773" s="3"/>
      <c r="H773" s="3"/>
      <c r="I773" s="3" t="s">
        <v>6795</v>
      </c>
      <c r="J773" s="3" t="s">
        <v>20</v>
      </c>
      <c r="K773" s="3" t="s">
        <v>0</v>
      </c>
      <c r="L773" s="3"/>
      <c r="M773" s="3" t="s">
        <v>133</v>
      </c>
      <c r="N773" s="3"/>
      <c r="O773" s="3"/>
      <c r="P773" s="3"/>
      <c r="Q773" s="3"/>
      <c r="R773" s="3"/>
      <c r="S773" s="3"/>
      <c r="T773" s="3">
        <f t="shared" si="12"/>
        <v>1</v>
      </c>
      <c r="U773" s="3">
        <f>VLOOKUP(A773,[1]BD_REVISAR!$A$2:$U$2778,21,0)</f>
        <v>0</v>
      </c>
    </row>
    <row r="774" spans="1:21" x14ac:dyDescent="0.25">
      <c r="A774" s="3" t="s">
        <v>6794</v>
      </c>
      <c r="B774" s="3"/>
      <c r="C774" s="3"/>
      <c r="D774" s="4">
        <v>42534</v>
      </c>
      <c r="E774" s="3" t="s">
        <v>9329</v>
      </c>
      <c r="F774" s="3" t="s">
        <v>4761</v>
      </c>
      <c r="G774" s="3"/>
      <c r="H774" s="3"/>
      <c r="I774" s="3" t="s">
        <v>6793</v>
      </c>
      <c r="J774" s="3" t="s">
        <v>20</v>
      </c>
      <c r="K774" s="3" t="s">
        <v>0</v>
      </c>
      <c r="L774" s="3"/>
      <c r="M774" s="3" t="s">
        <v>133</v>
      </c>
      <c r="N774" s="3"/>
      <c r="O774" s="3"/>
      <c r="P774" s="3"/>
      <c r="Q774" s="3"/>
      <c r="R774" s="3"/>
      <c r="S774" s="3"/>
      <c r="T774" s="3">
        <f t="shared" si="12"/>
        <v>1</v>
      </c>
      <c r="U774" s="3">
        <f>VLOOKUP(A774,[1]BD_REVISAR!$A$2:$U$2778,21,0)</f>
        <v>0</v>
      </c>
    </row>
    <row r="775" spans="1:21" x14ac:dyDescent="0.25">
      <c r="A775" s="3" t="s">
        <v>6792</v>
      </c>
      <c r="B775" s="3"/>
      <c r="C775" s="3"/>
      <c r="D775" s="4">
        <v>42534</v>
      </c>
      <c r="E775" s="3" t="s">
        <v>9329</v>
      </c>
      <c r="F775" s="3" t="s">
        <v>4761</v>
      </c>
      <c r="G775" s="3"/>
      <c r="H775" s="3"/>
      <c r="I775" s="3" t="s">
        <v>6791</v>
      </c>
      <c r="J775" s="3" t="s">
        <v>20</v>
      </c>
      <c r="K775" s="3" t="s">
        <v>0</v>
      </c>
      <c r="L775" s="3"/>
      <c r="M775" s="3" t="s">
        <v>133</v>
      </c>
      <c r="N775" s="3"/>
      <c r="O775" s="3"/>
      <c r="P775" s="3"/>
      <c r="Q775" s="3"/>
      <c r="R775" s="3"/>
      <c r="S775" s="3"/>
      <c r="T775" s="3">
        <f t="shared" si="12"/>
        <v>1</v>
      </c>
      <c r="U775" s="3">
        <f>VLOOKUP(A775,[1]BD_REVISAR!$A$2:$U$2778,21,0)</f>
        <v>0</v>
      </c>
    </row>
    <row r="776" spans="1:21" x14ac:dyDescent="0.25">
      <c r="A776" s="3" t="s">
        <v>6790</v>
      </c>
      <c r="B776" s="3"/>
      <c r="C776" s="3"/>
      <c r="D776" s="4">
        <v>42534</v>
      </c>
      <c r="E776" s="3" t="s">
        <v>9329</v>
      </c>
      <c r="F776" s="3" t="s">
        <v>4761</v>
      </c>
      <c r="G776" s="3"/>
      <c r="H776" s="3"/>
      <c r="I776" s="3" t="s">
        <v>6789</v>
      </c>
      <c r="J776" s="3" t="s">
        <v>20</v>
      </c>
      <c r="K776" s="3" t="s">
        <v>0</v>
      </c>
      <c r="L776" s="3"/>
      <c r="M776" s="3" t="s">
        <v>75</v>
      </c>
      <c r="N776" s="3"/>
      <c r="O776" s="3">
        <v>1706</v>
      </c>
      <c r="P776" s="3">
        <v>10350000000</v>
      </c>
      <c r="Q776" s="3">
        <v>8922413793.1034489</v>
      </c>
      <c r="R776" s="3"/>
      <c r="S776" s="3"/>
      <c r="T776" s="3">
        <f t="shared" si="12"/>
        <v>1</v>
      </c>
      <c r="U776" s="3">
        <f>VLOOKUP(A776,[1]BD_REVISAR!$A$2:$U$2778,21,0)</f>
        <v>1</v>
      </c>
    </row>
    <row r="777" spans="1:21" x14ac:dyDescent="0.25">
      <c r="A777" s="3" t="s">
        <v>6788</v>
      </c>
      <c r="B777" s="3"/>
      <c r="C777" s="3"/>
      <c r="D777" s="4">
        <v>42534</v>
      </c>
      <c r="E777" s="3" t="s">
        <v>9329</v>
      </c>
      <c r="F777" s="3" t="s">
        <v>4761</v>
      </c>
      <c r="G777" s="3"/>
      <c r="H777" s="3"/>
      <c r="I777" s="3" t="s">
        <v>6787</v>
      </c>
      <c r="J777" s="3" t="s">
        <v>20</v>
      </c>
      <c r="K777" s="3" t="s">
        <v>0</v>
      </c>
      <c r="L777" s="3"/>
      <c r="M777" s="3" t="s">
        <v>133</v>
      </c>
      <c r="N777" s="3"/>
      <c r="O777" s="3"/>
      <c r="P777" s="3">
        <v>7500000000</v>
      </c>
      <c r="Q777" s="3"/>
      <c r="R777" s="3"/>
      <c r="S777" s="3"/>
      <c r="T777" s="3">
        <f t="shared" si="12"/>
        <v>1</v>
      </c>
      <c r="U777" s="3">
        <f>VLOOKUP(A777,[1]BD_REVISAR!$A$2:$U$2778,21,0)</f>
        <v>0</v>
      </c>
    </row>
    <row r="778" spans="1:21" x14ac:dyDescent="0.25">
      <c r="A778" s="3" t="s">
        <v>6786</v>
      </c>
      <c r="B778" s="3"/>
      <c r="C778" s="3"/>
      <c r="D778" s="4">
        <v>42536</v>
      </c>
      <c r="E778" s="3" t="s">
        <v>9328</v>
      </c>
      <c r="F778" s="3" t="s">
        <v>4761</v>
      </c>
      <c r="G778" s="3" t="s">
        <v>6785</v>
      </c>
      <c r="H778" s="3" t="s">
        <v>6784</v>
      </c>
      <c r="I778" s="3" t="s">
        <v>6783</v>
      </c>
      <c r="J778" s="3" t="s">
        <v>3475</v>
      </c>
      <c r="K778" s="3" t="s">
        <v>192</v>
      </c>
      <c r="L778" s="3" t="s">
        <v>6782</v>
      </c>
      <c r="M778" s="3"/>
      <c r="N778" s="3" t="s">
        <v>133</v>
      </c>
      <c r="O778" s="3"/>
      <c r="P778" s="3">
        <v>273063061</v>
      </c>
      <c r="Q778" s="3"/>
      <c r="R778" s="3"/>
      <c r="S778" s="3"/>
      <c r="T778" s="3">
        <f t="shared" si="12"/>
        <v>0</v>
      </c>
      <c r="U778" s="3">
        <f>VLOOKUP(A778,[1]BD_REVISAR!$A$2:$U$2778,21,0)</f>
        <v>0</v>
      </c>
    </row>
    <row r="779" spans="1:21" x14ac:dyDescent="0.25">
      <c r="A779" s="3" t="s">
        <v>6781</v>
      </c>
      <c r="B779" s="3"/>
      <c r="C779" s="3"/>
      <c r="D779" s="4">
        <v>42536</v>
      </c>
      <c r="E779" s="3" t="s">
        <v>9328</v>
      </c>
      <c r="F779" s="3" t="s">
        <v>4761</v>
      </c>
      <c r="G779" s="3" t="s">
        <v>6010</v>
      </c>
      <c r="H779" s="3" t="s">
        <v>6236</v>
      </c>
      <c r="I779" s="3" t="s">
        <v>6780</v>
      </c>
      <c r="J779" s="3" t="s">
        <v>1</v>
      </c>
      <c r="K779" s="3" t="s">
        <v>184</v>
      </c>
      <c r="L779" s="3" t="s">
        <v>6779</v>
      </c>
      <c r="M779" s="3"/>
      <c r="N779" s="3" t="s">
        <v>75</v>
      </c>
      <c r="O779" s="3">
        <v>1723</v>
      </c>
      <c r="P779" s="3">
        <v>3242924745</v>
      </c>
      <c r="Q779" s="3">
        <v>3242924745</v>
      </c>
      <c r="R779" s="3"/>
      <c r="S779" s="3">
        <v>43679</v>
      </c>
      <c r="T779" s="3">
        <f t="shared" si="12"/>
        <v>0</v>
      </c>
      <c r="U779" s="3">
        <f>VLOOKUP(A779,[1]BD_REVISAR!$A$2:$U$2778,21,0)</f>
        <v>1</v>
      </c>
    </row>
    <row r="780" spans="1:21" x14ac:dyDescent="0.25">
      <c r="A780" s="3" t="s">
        <v>6778</v>
      </c>
      <c r="B780" s="3"/>
      <c r="C780" s="3"/>
      <c r="D780" s="4">
        <v>42537</v>
      </c>
      <c r="E780" s="3" t="s">
        <v>9328</v>
      </c>
      <c r="F780" s="3" t="s">
        <v>4761</v>
      </c>
      <c r="G780" s="3" t="s">
        <v>6777</v>
      </c>
      <c r="H780" s="3" t="s">
        <v>6776</v>
      </c>
      <c r="I780" s="3" t="s">
        <v>6775</v>
      </c>
      <c r="J780" s="3" t="s">
        <v>1</v>
      </c>
      <c r="K780" s="3" t="s">
        <v>124</v>
      </c>
      <c r="L780" s="3" t="s">
        <v>6774</v>
      </c>
      <c r="M780" s="3"/>
      <c r="N780" s="3" t="s">
        <v>602</v>
      </c>
      <c r="O780" s="3"/>
      <c r="P780" s="3">
        <v>137530400</v>
      </c>
      <c r="Q780" s="3"/>
      <c r="R780" s="3"/>
      <c r="S780" s="3">
        <v>6600</v>
      </c>
      <c r="T780" s="3">
        <f t="shared" si="12"/>
        <v>0</v>
      </c>
      <c r="U780" s="3">
        <f>VLOOKUP(A780,[1]BD_REVISAR!$A$2:$U$2778,21,0)</f>
        <v>0</v>
      </c>
    </row>
    <row r="781" spans="1:21" x14ac:dyDescent="0.25">
      <c r="A781" s="3" t="s">
        <v>6773</v>
      </c>
      <c r="B781" s="3"/>
      <c r="C781" s="3"/>
      <c r="D781" s="4">
        <v>42538</v>
      </c>
      <c r="E781" s="3" t="s">
        <v>9328</v>
      </c>
      <c r="F781" s="3" t="s">
        <v>4761</v>
      </c>
      <c r="G781" s="3" t="s">
        <v>6772</v>
      </c>
      <c r="H781" s="3" t="s">
        <v>6771</v>
      </c>
      <c r="I781" s="3" t="s">
        <v>6770</v>
      </c>
      <c r="J781" s="3" t="s">
        <v>6</v>
      </c>
      <c r="K781" s="3" t="s">
        <v>184</v>
      </c>
      <c r="L781" s="3"/>
      <c r="M781" s="3"/>
      <c r="N781" s="3" t="s">
        <v>602</v>
      </c>
      <c r="O781" s="3"/>
      <c r="P781" s="3">
        <v>45500000</v>
      </c>
      <c r="Q781" s="3"/>
      <c r="R781" s="3"/>
      <c r="S781" s="3">
        <v>25500</v>
      </c>
      <c r="T781" s="3">
        <f t="shared" si="12"/>
        <v>0</v>
      </c>
      <c r="U781" s="3">
        <f>VLOOKUP(A781,[1]BD_REVISAR!$A$2:$U$2778,21,0)</f>
        <v>0</v>
      </c>
    </row>
    <row r="782" spans="1:21" x14ac:dyDescent="0.25">
      <c r="A782" s="3" t="s">
        <v>6769</v>
      </c>
      <c r="B782" s="3"/>
      <c r="C782" s="3"/>
      <c r="D782" s="4">
        <v>42538</v>
      </c>
      <c r="E782" s="3" t="s">
        <v>9328</v>
      </c>
      <c r="F782" s="3" t="s">
        <v>4761</v>
      </c>
      <c r="G782" s="3" t="s">
        <v>6768</v>
      </c>
      <c r="H782" s="3" t="s">
        <v>6767</v>
      </c>
      <c r="I782" s="3" t="s">
        <v>6766</v>
      </c>
      <c r="J782" s="3" t="s">
        <v>1</v>
      </c>
      <c r="K782" s="3" t="s">
        <v>87</v>
      </c>
      <c r="L782" s="3" t="s">
        <v>6765</v>
      </c>
      <c r="M782" s="3"/>
      <c r="N782" s="3" t="s">
        <v>133</v>
      </c>
      <c r="O782" s="3"/>
      <c r="P782" s="3">
        <v>1270625550</v>
      </c>
      <c r="Q782" s="3"/>
      <c r="R782" s="3"/>
      <c r="S782" s="3">
        <v>0</v>
      </c>
      <c r="T782" s="3">
        <f t="shared" si="12"/>
        <v>0</v>
      </c>
      <c r="U782" s="3">
        <f>VLOOKUP(A782,[1]BD_REVISAR!$A$2:$U$2778,21,0)</f>
        <v>0</v>
      </c>
    </row>
    <row r="783" spans="1:21" x14ac:dyDescent="0.25">
      <c r="A783" s="3" t="s">
        <v>6764</v>
      </c>
      <c r="B783" s="3"/>
      <c r="C783" s="3"/>
      <c r="D783" s="4">
        <v>42543</v>
      </c>
      <c r="E783" s="3" t="s">
        <v>9328</v>
      </c>
      <c r="F783" s="3" t="s">
        <v>4761</v>
      </c>
      <c r="G783" s="3" t="s">
        <v>77</v>
      </c>
      <c r="H783" s="3" t="s">
        <v>6763</v>
      </c>
      <c r="I783" s="3" t="s">
        <v>6762</v>
      </c>
      <c r="J783" s="3" t="s">
        <v>3475</v>
      </c>
      <c r="K783" s="3" t="s">
        <v>124</v>
      </c>
      <c r="L783" s="3"/>
      <c r="M783" s="3"/>
      <c r="N783" s="3" t="s">
        <v>133</v>
      </c>
      <c r="O783" s="3"/>
      <c r="P783" s="3">
        <v>105960000</v>
      </c>
      <c r="Q783" s="3"/>
      <c r="R783" s="3"/>
      <c r="S783" s="3"/>
      <c r="T783" s="3">
        <f t="shared" si="12"/>
        <v>0</v>
      </c>
      <c r="U783" s="3">
        <f>VLOOKUP(A783,[1]BD_REVISAR!$A$2:$U$2778,21,0)</f>
        <v>0</v>
      </c>
    </row>
    <row r="784" spans="1:21" x14ac:dyDescent="0.25">
      <c r="A784" s="3" t="s">
        <v>6761</v>
      </c>
      <c r="B784" s="3"/>
      <c r="C784" s="3"/>
      <c r="D784" s="4">
        <v>42544</v>
      </c>
      <c r="E784" s="3" t="s">
        <v>9328</v>
      </c>
      <c r="F784" s="3" t="s">
        <v>4761</v>
      </c>
      <c r="G784" s="3" t="s">
        <v>1831</v>
      </c>
      <c r="H784" s="3" t="s">
        <v>6526</v>
      </c>
      <c r="I784" s="3" t="s">
        <v>6760</v>
      </c>
      <c r="J784" s="3" t="s">
        <v>20</v>
      </c>
      <c r="K784" s="3" t="s">
        <v>184</v>
      </c>
      <c r="L784" s="3" t="s">
        <v>6757</v>
      </c>
      <c r="M784" s="3"/>
      <c r="N784" s="3" t="s">
        <v>133</v>
      </c>
      <c r="O784" s="3"/>
      <c r="P784" s="3">
        <v>403271920</v>
      </c>
      <c r="Q784" s="3"/>
      <c r="R784" s="3"/>
      <c r="S784" s="3">
        <v>12047</v>
      </c>
      <c r="T784" s="3">
        <f t="shared" si="12"/>
        <v>0</v>
      </c>
      <c r="U784" s="3">
        <f>VLOOKUP(A784,[1]BD_REVISAR!$A$2:$U$2778,21,0)</f>
        <v>0</v>
      </c>
    </row>
    <row r="785" spans="1:21" x14ac:dyDescent="0.25">
      <c r="A785" s="3" t="s">
        <v>6759</v>
      </c>
      <c r="B785" s="3"/>
      <c r="C785" s="3"/>
      <c r="D785" s="4">
        <v>42544</v>
      </c>
      <c r="E785" s="3" t="s">
        <v>9328</v>
      </c>
      <c r="F785" s="3" t="s">
        <v>4761</v>
      </c>
      <c r="G785" s="3" t="s">
        <v>1831</v>
      </c>
      <c r="H785" s="3" t="s">
        <v>6526</v>
      </c>
      <c r="I785" s="3" t="s">
        <v>6758</v>
      </c>
      <c r="J785" s="3" t="s">
        <v>20</v>
      </c>
      <c r="K785" s="3" t="s">
        <v>184</v>
      </c>
      <c r="L785" s="3" t="s">
        <v>6757</v>
      </c>
      <c r="M785" s="3"/>
      <c r="N785" s="3" t="s">
        <v>602</v>
      </c>
      <c r="O785" s="3"/>
      <c r="P785" s="3">
        <v>634349085</v>
      </c>
      <c r="Q785" s="3"/>
      <c r="R785" s="3"/>
      <c r="S785" s="3">
        <v>22513</v>
      </c>
      <c r="T785" s="3">
        <f t="shared" si="12"/>
        <v>0</v>
      </c>
      <c r="U785" s="3">
        <f>VLOOKUP(A785,[1]BD_REVISAR!$A$2:$U$2778,21,0)</f>
        <v>0</v>
      </c>
    </row>
    <row r="786" spans="1:21" x14ac:dyDescent="0.25">
      <c r="A786" s="3" t="s">
        <v>6756</v>
      </c>
      <c r="B786" s="3"/>
      <c r="C786" s="3"/>
      <c r="D786" s="4">
        <v>42545</v>
      </c>
      <c r="E786" s="3" t="s">
        <v>9328</v>
      </c>
      <c r="F786" s="3" t="s">
        <v>4761</v>
      </c>
      <c r="G786" s="3" t="s">
        <v>6755</v>
      </c>
      <c r="H786" s="3" t="s">
        <v>6754</v>
      </c>
      <c r="I786" s="3" t="s">
        <v>6753</v>
      </c>
      <c r="J786" s="3" t="s">
        <v>1</v>
      </c>
      <c r="K786" s="3" t="s">
        <v>124</v>
      </c>
      <c r="L786" s="3" t="s">
        <v>6479</v>
      </c>
      <c r="M786" s="3"/>
      <c r="N786" s="3" t="s">
        <v>75</v>
      </c>
      <c r="O786" s="3">
        <v>1715</v>
      </c>
      <c r="P786" s="3">
        <v>4400000000</v>
      </c>
      <c r="Q786" s="3">
        <v>1648865068</v>
      </c>
      <c r="R786" s="3"/>
      <c r="S786" s="3"/>
      <c r="T786" s="3">
        <f t="shared" si="12"/>
        <v>0</v>
      </c>
      <c r="U786" s="3">
        <f>VLOOKUP(A786,[1]BD_REVISAR!$A$2:$U$2778,21,0)</f>
        <v>1</v>
      </c>
    </row>
    <row r="787" spans="1:21" x14ac:dyDescent="0.25">
      <c r="A787" s="3" t="s">
        <v>6752</v>
      </c>
      <c r="B787" s="3"/>
      <c r="C787" s="3"/>
      <c r="D787" s="4">
        <v>42548</v>
      </c>
      <c r="E787" s="3" t="s">
        <v>9328</v>
      </c>
      <c r="F787" s="3" t="s">
        <v>4761</v>
      </c>
      <c r="G787" s="3" t="s">
        <v>6751</v>
      </c>
      <c r="H787" s="3" t="s">
        <v>6750</v>
      </c>
      <c r="I787" s="3" t="s">
        <v>6749</v>
      </c>
      <c r="J787" s="3" t="s">
        <v>6</v>
      </c>
      <c r="K787" s="3" t="s">
        <v>184</v>
      </c>
      <c r="L787" s="3" t="s">
        <v>6748</v>
      </c>
      <c r="M787" s="3"/>
      <c r="N787" s="3" t="s">
        <v>133</v>
      </c>
      <c r="O787" s="3"/>
      <c r="P787" s="3">
        <v>15200000</v>
      </c>
      <c r="Q787" s="3"/>
      <c r="R787" s="3"/>
      <c r="S787" s="3"/>
      <c r="T787" s="3">
        <f t="shared" si="12"/>
        <v>0</v>
      </c>
      <c r="U787" s="3">
        <f>VLOOKUP(A787,[1]BD_REVISAR!$A$2:$U$2778,21,0)</f>
        <v>0</v>
      </c>
    </row>
    <row r="788" spans="1:21" x14ac:dyDescent="0.25">
      <c r="A788" s="3" t="s">
        <v>6747</v>
      </c>
      <c r="B788" s="3"/>
      <c r="C788" s="3"/>
      <c r="D788" s="4">
        <v>42548</v>
      </c>
      <c r="E788" s="3" t="s">
        <v>9328</v>
      </c>
      <c r="F788" s="3" t="s">
        <v>4761</v>
      </c>
      <c r="G788" s="3" t="s">
        <v>6746</v>
      </c>
      <c r="H788" s="3" t="s">
        <v>6745</v>
      </c>
      <c r="I788" s="3" t="s">
        <v>6744</v>
      </c>
      <c r="J788" s="3" t="s">
        <v>6</v>
      </c>
      <c r="K788" s="3" t="s">
        <v>2613</v>
      </c>
      <c r="L788" s="3"/>
      <c r="M788" s="3"/>
      <c r="N788" s="3" t="s">
        <v>602</v>
      </c>
      <c r="O788" s="3"/>
      <c r="P788" s="3">
        <v>24300000</v>
      </c>
      <c r="Q788" s="3"/>
      <c r="R788" s="3"/>
      <c r="S788" s="3">
        <v>24000</v>
      </c>
      <c r="T788" s="3">
        <f t="shared" si="12"/>
        <v>0</v>
      </c>
      <c r="U788" s="3">
        <f>VLOOKUP(A788,[1]BD_REVISAR!$A$2:$U$2778,21,0)</f>
        <v>0</v>
      </c>
    </row>
    <row r="789" spans="1:21" x14ac:dyDescent="0.25">
      <c r="A789" s="3" t="s">
        <v>6743</v>
      </c>
      <c r="B789" s="3"/>
      <c r="C789" s="3"/>
      <c r="D789" s="4">
        <v>42551</v>
      </c>
      <c r="E789" s="3" t="s">
        <v>9328</v>
      </c>
      <c r="F789" s="3" t="s">
        <v>4761</v>
      </c>
      <c r="G789" s="3" t="s">
        <v>578</v>
      </c>
      <c r="H789" s="3" t="s">
        <v>6742</v>
      </c>
      <c r="I789" s="3" t="s">
        <v>6741</v>
      </c>
      <c r="J789" s="3" t="s">
        <v>20</v>
      </c>
      <c r="K789" s="3" t="s">
        <v>150</v>
      </c>
      <c r="L789" s="3"/>
      <c r="M789" s="3"/>
      <c r="N789" s="3" t="s">
        <v>75</v>
      </c>
      <c r="O789" s="3">
        <v>1714</v>
      </c>
      <c r="P789" s="3">
        <v>359276219</v>
      </c>
      <c r="Q789" s="3">
        <v>359276219</v>
      </c>
      <c r="R789" s="3"/>
      <c r="S789" s="3">
        <v>4000</v>
      </c>
      <c r="T789" s="3">
        <f t="shared" si="12"/>
        <v>0</v>
      </c>
      <c r="U789" s="3">
        <f>VLOOKUP(A789,[1]BD_REVISAR!$A$2:$U$2778,21,0)</f>
        <v>1</v>
      </c>
    </row>
    <row r="790" spans="1:21" x14ac:dyDescent="0.25">
      <c r="A790" s="3" t="s">
        <v>6740</v>
      </c>
      <c r="B790" s="3"/>
      <c r="C790" s="3"/>
      <c r="D790" s="4">
        <v>42552</v>
      </c>
      <c r="E790" s="3" t="s">
        <v>9328</v>
      </c>
      <c r="F790" s="3" t="s">
        <v>4761</v>
      </c>
      <c r="G790" s="3" t="s">
        <v>6739</v>
      </c>
      <c r="H790" s="3" t="s">
        <v>6738</v>
      </c>
      <c r="I790" s="3" t="s">
        <v>6737</v>
      </c>
      <c r="J790" s="3" t="s">
        <v>6</v>
      </c>
      <c r="K790" s="3" t="s">
        <v>150</v>
      </c>
      <c r="L790" s="3" t="s">
        <v>6736</v>
      </c>
      <c r="M790" s="3"/>
      <c r="N790" s="3" t="s">
        <v>602</v>
      </c>
      <c r="O790" s="3"/>
      <c r="P790" s="3">
        <v>13000000</v>
      </c>
      <c r="Q790" s="3"/>
      <c r="R790" s="3"/>
      <c r="S790" s="3">
        <v>13000</v>
      </c>
      <c r="T790" s="3">
        <f t="shared" si="12"/>
        <v>0</v>
      </c>
      <c r="U790" s="3">
        <f>VLOOKUP(A790,[1]BD_REVISAR!$A$2:$U$2778,21,0)</f>
        <v>0</v>
      </c>
    </row>
    <row r="791" spans="1:21" x14ac:dyDescent="0.25">
      <c r="A791" s="3" t="s">
        <v>6735</v>
      </c>
      <c r="B791" s="3"/>
      <c r="C791" s="3"/>
      <c r="D791" s="4">
        <v>42552</v>
      </c>
      <c r="E791" s="3" t="s">
        <v>9328</v>
      </c>
      <c r="F791" s="3" t="s">
        <v>4761</v>
      </c>
      <c r="G791" s="3" t="s">
        <v>6411</v>
      </c>
      <c r="H791" s="3" t="s">
        <v>6734</v>
      </c>
      <c r="I791" s="3" t="s">
        <v>6733</v>
      </c>
      <c r="J791" s="3" t="s">
        <v>6</v>
      </c>
      <c r="K791" s="3" t="s">
        <v>184</v>
      </c>
      <c r="L791" s="3" t="s">
        <v>6732</v>
      </c>
      <c r="M791" s="3"/>
      <c r="N791" s="3" t="s">
        <v>133</v>
      </c>
      <c r="O791" s="3"/>
      <c r="P791" s="3">
        <v>16000000</v>
      </c>
      <c r="Q791" s="3"/>
      <c r="R791" s="3"/>
      <c r="S791" s="3">
        <v>60712</v>
      </c>
      <c r="T791" s="3">
        <f t="shared" si="12"/>
        <v>0</v>
      </c>
      <c r="U791" s="3">
        <f>VLOOKUP(A791,[1]BD_REVISAR!$A$2:$U$2778,21,0)</f>
        <v>0</v>
      </c>
    </row>
    <row r="792" spans="1:21" x14ac:dyDescent="0.25">
      <c r="A792" s="3" t="s">
        <v>6731</v>
      </c>
      <c r="B792" s="3"/>
      <c r="C792" s="3"/>
      <c r="D792" s="4">
        <v>42556</v>
      </c>
      <c r="E792" s="3" t="s">
        <v>9328</v>
      </c>
      <c r="F792" s="3" t="s">
        <v>4761</v>
      </c>
      <c r="G792" s="3" t="s">
        <v>6730</v>
      </c>
      <c r="H792" s="3" t="s">
        <v>6729</v>
      </c>
      <c r="I792" s="3" t="s">
        <v>6728</v>
      </c>
      <c r="J792" s="3" t="s">
        <v>20</v>
      </c>
      <c r="K792" s="3" t="s">
        <v>198</v>
      </c>
      <c r="L792" s="3"/>
      <c r="M792" s="3"/>
      <c r="N792" s="3" t="s">
        <v>133</v>
      </c>
      <c r="O792" s="3"/>
      <c r="P792" s="3">
        <v>83592200</v>
      </c>
      <c r="Q792" s="3"/>
      <c r="R792" s="3"/>
      <c r="S792" s="3">
        <v>1492</v>
      </c>
      <c r="T792" s="3">
        <f t="shared" si="12"/>
        <v>0</v>
      </c>
      <c r="U792" s="3">
        <f>VLOOKUP(A792,[1]BD_REVISAR!$A$2:$U$2778,21,0)</f>
        <v>0</v>
      </c>
    </row>
    <row r="793" spans="1:21" x14ac:dyDescent="0.25">
      <c r="A793" s="3" t="s">
        <v>6727</v>
      </c>
      <c r="B793" s="3"/>
      <c r="C793" s="3"/>
      <c r="D793" s="4">
        <v>42556</v>
      </c>
      <c r="E793" s="3" t="s">
        <v>9328</v>
      </c>
      <c r="F793" s="3" t="s">
        <v>4761</v>
      </c>
      <c r="G793" s="3" t="s">
        <v>316</v>
      </c>
      <c r="H793" s="3" t="s">
        <v>6726</v>
      </c>
      <c r="I793" s="3" t="s">
        <v>6725</v>
      </c>
      <c r="J793" s="3" t="s">
        <v>6</v>
      </c>
      <c r="K793" s="3" t="s">
        <v>124</v>
      </c>
      <c r="L793" s="3" t="s">
        <v>6724</v>
      </c>
      <c r="M793" s="3"/>
      <c r="N793" s="3" t="s">
        <v>75</v>
      </c>
      <c r="O793" s="3">
        <v>1710</v>
      </c>
      <c r="P793" s="3">
        <v>29600000</v>
      </c>
      <c r="Q793" s="3">
        <v>29600000</v>
      </c>
      <c r="R793" s="3"/>
      <c r="S793" s="3">
        <v>13278</v>
      </c>
      <c r="T793" s="3">
        <f t="shared" si="12"/>
        <v>0</v>
      </c>
      <c r="U793" s="3">
        <f>VLOOKUP(A793,[1]BD_REVISAR!$A$2:$U$2778,21,0)</f>
        <v>1</v>
      </c>
    </row>
    <row r="794" spans="1:21" x14ac:dyDescent="0.25">
      <c r="A794" s="3" t="s">
        <v>6723</v>
      </c>
      <c r="B794" s="3"/>
      <c r="C794" s="3"/>
      <c r="D794" s="4">
        <v>42557</v>
      </c>
      <c r="E794" s="3" t="s">
        <v>9328</v>
      </c>
      <c r="F794" s="3" t="s">
        <v>4761</v>
      </c>
      <c r="G794" s="3" t="s">
        <v>6252</v>
      </c>
      <c r="H794" s="3" t="s">
        <v>6722</v>
      </c>
      <c r="I794" s="3" t="s">
        <v>6721</v>
      </c>
      <c r="J794" s="3" t="s">
        <v>3475</v>
      </c>
      <c r="K794" s="3" t="s">
        <v>606</v>
      </c>
      <c r="L794" s="3" t="s">
        <v>6720</v>
      </c>
      <c r="M794" s="3"/>
      <c r="N794" s="3" t="s">
        <v>133</v>
      </c>
      <c r="O794" s="3"/>
      <c r="P794" s="3">
        <v>31637007582</v>
      </c>
      <c r="Q794" s="3"/>
      <c r="R794" s="3"/>
      <c r="S794" s="3">
        <v>0</v>
      </c>
      <c r="T794" s="3">
        <f t="shared" si="12"/>
        <v>0</v>
      </c>
      <c r="U794" s="3">
        <f>VLOOKUP(A794,[1]BD_REVISAR!$A$2:$U$2778,21,0)</f>
        <v>0</v>
      </c>
    </row>
    <row r="795" spans="1:21" x14ac:dyDescent="0.25">
      <c r="A795" s="3" t="s">
        <v>6719</v>
      </c>
      <c r="B795" s="3"/>
      <c r="C795" s="3"/>
      <c r="D795" s="4">
        <v>42558</v>
      </c>
      <c r="E795" s="3" t="s">
        <v>9328</v>
      </c>
      <c r="F795" s="3" t="s">
        <v>4761</v>
      </c>
      <c r="G795" s="3" t="s">
        <v>1062</v>
      </c>
      <c r="H795" s="3" t="s">
        <v>724</v>
      </c>
      <c r="I795" s="3" t="s">
        <v>6718</v>
      </c>
      <c r="J795" s="3" t="s">
        <v>6</v>
      </c>
      <c r="K795" s="3" t="s">
        <v>198</v>
      </c>
      <c r="L795" s="3" t="s">
        <v>6717</v>
      </c>
      <c r="M795" s="3"/>
      <c r="N795" s="3" t="s">
        <v>602</v>
      </c>
      <c r="O795" s="3"/>
      <c r="P795" s="3">
        <v>15600000</v>
      </c>
      <c r="Q795" s="3"/>
      <c r="R795" s="3"/>
      <c r="S795" s="3">
        <v>92500</v>
      </c>
      <c r="T795" s="3">
        <f t="shared" si="12"/>
        <v>0</v>
      </c>
      <c r="U795" s="3">
        <f>VLOOKUP(A795,[1]BD_REVISAR!$A$2:$U$2778,21,0)</f>
        <v>0</v>
      </c>
    </row>
    <row r="796" spans="1:21" x14ac:dyDescent="0.25">
      <c r="A796" s="3" t="s">
        <v>6716</v>
      </c>
      <c r="B796" s="3"/>
      <c r="C796" s="3"/>
      <c r="D796" s="4">
        <v>42566</v>
      </c>
      <c r="E796" s="3" t="s">
        <v>9328</v>
      </c>
      <c r="F796" s="3" t="s">
        <v>4761</v>
      </c>
      <c r="G796" s="3" t="s">
        <v>6216</v>
      </c>
      <c r="H796" s="3"/>
      <c r="I796" s="3" t="s">
        <v>6433</v>
      </c>
      <c r="J796" s="3" t="s">
        <v>1</v>
      </c>
      <c r="K796" s="3" t="s">
        <v>150</v>
      </c>
      <c r="L796" s="3" t="s">
        <v>6715</v>
      </c>
      <c r="M796" s="3"/>
      <c r="N796" s="3" t="s">
        <v>75</v>
      </c>
      <c r="O796" s="3">
        <v>1704</v>
      </c>
      <c r="P796" s="3">
        <v>411285370</v>
      </c>
      <c r="Q796" s="3">
        <v>24500000</v>
      </c>
      <c r="R796" s="3"/>
      <c r="S796" s="3">
        <v>0</v>
      </c>
      <c r="T796" s="3">
        <f t="shared" si="12"/>
        <v>1</v>
      </c>
      <c r="U796" s="3">
        <f>VLOOKUP(A796,[1]BD_REVISAR!$A$2:$U$2778,21,0)</f>
        <v>1</v>
      </c>
    </row>
    <row r="797" spans="1:21" x14ac:dyDescent="0.25">
      <c r="A797" s="3" t="s">
        <v>6714</v>
      </c>
      <c r="B797" s="3"/>
      <c r="C797" s="3"/>
      <c r="D797" s="4">
        <v>42562</v>
      </c>
      <c r="E797" s="3" t="s">
        <v>9328</v>
      </c>
      <c r="F797" s="3" t="s">
        <v>4761</v>
      </c>
      <c r="G797" s="3" t="s">
        <v>6713</v>
      </c>
      <c r="H797" s="3" t="s">
        <v>6712</v>
      </c>
      <c r="I797" s="3" t="s">
        <v>6711</v>
      </c>
      <c r="J797" s="3" t="s">
        <v>20</v>
      </c>
      <c r="K797" s="3" t="s">
        <v>150</v>
      </c>
      <c r="L797" s="3" t="s">
        <v>6710</v>
      </c>
      <c r="M797" s="3"/>
      <c r="N797" s="3" t="s">
        <v>133</v>
      </c>
      <c r="O797" s="3"/>
      <c r="P797" s="3">
        <v>291181008</v>
      </c>
      <c r="Q797" s="3"/>
      <c r="R797" s="3"/>
      <c r="S797" s="3">
        <v>0</v>
      </c>
      <c r="T797" s="3">
        <f t="shared" si="12"/>
        <v>0</v>
      </c>
      <c r="U797" s="3">
        <f>VLOOKUP(A797,[1]BD_REVISAR!$A$2:$U$2778,21,0)</f>
        <v>0</v>
      </c>
    </row>
    <row r="798" spans="1:21" x14ac:dyDescent="0.25">
      <c r="A798" s="3" t="s">
        <v>6709</v>
      </c>
      <c r="B798" s="3"/>
      <c r="C798" s="3"/>
      <c r="D798" s="4">
        <v>42562</v>
      </c>
      <c r="E798" s="3" t="s">
        <v>9328</v>
      </c>
      <c r="F798" s="3" t="s">
        <v>4761</v>
      </c>
      <c r="G798" s="3" t="s">
        <v>6708</v>
      </c>
      <c r="H798" s="3" t="s">
        <v>6707</v>
      </c>
      <c r="I798" s="3" t="s">
        <v>723</v>
      </c>
      <c r="J798" s="3" t="s">
        <v>20</v>
      </c>
      <c r="K798" s="3" t="s">
        <v>124</v>
      </c>
      <c r="L798" s="3" t="s">
        <v>6706</v>
      </c>
      <c r="M798" s="3"/>
      <c r="N798" s="3" t="s">
        <v>133</v>
      </c>
      <c r="O798" s="3"/>
      <c r="P798" s="3">
        <v>842858761</v>
      </c>
      <c r="Q798" s="3"/>
      <c r="R798" s="3"/>
      <c r="S798" s="3">
        <v>6253</v>
      </c>
      <c r="T798" s="3">
        <f t="shared" si="12"/>
        <v>0</v>
      </c>
      <c r="U798" s="3">
        <f>VLOOKUP(A798,[1]BD_REVISAR!$A$2:$U$2778,21,0)</f>
        <v>0</v>
      </c>
    </row>
    <row r="799" spans="1:21" x14ac:dyDescent="0.25">
      <c r="A799" s="3" t="s">
        <v>6705</v>
      </c>
      <c r="B799" s="3"/>
      <c r="C799" s="3"/>
      <c r="D799" s="4">
        <v>42569</v>
      </c>
      <c r="E799" s="3" t="s">
        <v>9328</v>
      </c>
      <c r="F799" s="3" t="s">
        <v>4761</v>
      </c>
      <c r="G799" s="3" t="s">
        <v>5877</v>
      </c>
      <c r="H799" s="3" t="s">
        <v>6704</v>
      </c>
      <c r="I799" s="3" t="s">
        <v>6703</v>
      </c>
      <c r="J799" s="3" t="s">
        <v>6</v>
      </c>
      <c r="K799" s="3" t="s">
        <v>440</v>
      </c>
      <c r="L799" s="3" t="s">
        <v>6702</v>
      </c>
      <c r="M799" s="3"/>
      <c r="N799" s="3" t="s">
        <v>133</v>
      </c>
      <c r="O799" s="3"/>
      <c r="P799" s="3">
        <v>48600000</v>
      </c>
      <c r="Q799" s="3"/>
      <c r="R799" s="3"/>
      <c r="S799" s="3">
        <v>88615</v>
      </c>
      <c r="T799" s="3">
        <f t="shared" si="12"/>
        <v>0</v>
      </c>
      <c r="U799" s="3">
        <f>VLOOKUP(A799,[1]BD_REVISAR!$A$2:$U$2778,21,0)</f>
        <v>0</v>
      </c>
    </row>
    <row r="800" spans="1:21" x14ac:dyDescent="0.25">
      <c r="A800" s="3" t="s">
        <v>6701</v>
      </c>
      <c r="B800" s="3"/>
      <c r="C800" s="3"/>
      <c r="D800" s="4">
        <v>42573</v>
      </c>
      <c r="E800" s="3" t="s">
        <v>9328</v>
      </c>
      <c r="F800" s="3" t="s">
        <v>4761</v>
      </c>
      <c r="G800" s="3" t="s">
        <v>1552</v>
      </c>
      <c r="H800" s="3" t="s">
        <v>2766</v>
      </c>
      <c r="I800" s="3" t="s">
        <v>6700</v>
      </c>
      <c r="J800" s="3" t="s">
        <v>3475</v>
      </c>
      <c r="K800" s="3" t="s">
        <v>87</v>
      </c>
      <c r="L800" s="3" t="s">
        <v>6699</v>
      </c>
      <c r="M800" s="3"/>
      <c r="N800" s="3" t="s">
        <v>133</v>
      </c>
      <c r="O800" s="3"/>
      <c r="P800" s="3">
        <v>275108760</v>
      </c>
      <c r="Q800" s="3"/>
      <c r="R800" s="3"/>
      <c r="S800" s="3">
        <v>1403</v>
      </c>
      <c r="T800" s="3">
        <f t="shared" si="12"/>
        <v>0</v>
      </c>
      <c r="U800" s="3">
        <f>VLOOKUP(A800,[1]BD_REVISAR!$A$2:$U$2778,21,0)</f>
        <v>0</v>
      </c>
    </row>
    <row r="801" spans="1:21" x14ac:dyDescent="0.25">
      <c r="A801" s="3" t="s">
        <v>6698</v>
      </c>
      <c r="B801" s="3"/>
      <c r="C801" s="3"/>
      <c r="D801" s="4">
        <v>42577</v>
      </c>
      <c r="E801" s="3" t="s">
        <v>9328</v>
      </c>
      <c r="F801" s="3" t="s">
        <v>4761</v>
      </c>
      <c r="G801" s="3" t="s">
        <v>6697</v>
      </c>
      <c r="H801" s="3" t="s">
        <v>6696</v>
      </c>
      <c r="I801" s="3" t="s">
        <v>6695</v>
      </c>
      <c r="J801" s="3" t="s">
        <v>6</v>
      </c>
      <c r="K801" s="3" t="s">
        <v>184</v>
      </c>
      <c r="L801" s="3"/>
      <c r="M801" s="3"/>
      <c r="N801" s="3" t="s">
        <v>75</v>
      </c>
      <c r="O801" s="3">
        <v>1716</v>
      </c>
      <c r="P801" s="3">
        <v>16000000</v>
      </c>
      <c r="Q801" s="3">
        <v>16000000</v>
      </c>
      <c r="R801" s="3"/>
      <c r="S801" s="3">
        <v>6021</v>
      </c>
      <c r="T801" s="3">
        <f t="shared" si="12"/>
        <v>0</v>
      </c>
      <c r="U801" s="3">
        <f>VLOOKUP(A801,[1]BD_REVISAR!$A$2:$U$2778,21,0)</f>
        <v>1</v>
      </c>
    </row>
    <row r="802" spans="1:21" x14ac:dyDescent="0.25">
      <c r="A802" s="3" t="s">
        <v>6694</v>
      </c>
      <c r="B802" s="3"/>
      <c r="C802" s="3"/>
      <c r="D802" s="4">
        <v>42577</v>
      </c>
      <c r="E802" s="3" t="s">
        <v>9328</v>
      </c>
      <c r="F802" s="3" t="s">
        <v>4761</v>
      </c>
      <c r="G802" s="3" t="s">
        <v>6693</v>
      </c>
      <c r="H802" s="3" t="s">
        <v>6692</v>
      </c>
      <c r="I802" s="3" t="s">
        <v>6691</v>
      </c>
      <c r="J802" s="3" t="s">
        <v>6</v>
      </c>
      <c r="K802" s="3" t="s">
        <v>150</v>
      </c>
      <c r="L802" s="3" t="s">
        <v>6690</v>
      </c>
      <c r="M802" s="3"/>
      <c r="N802" s="3" t="s">
        <v>133</v>
      </c>
      <c r="O802" s="3"/>
      <c r="P802" s="3">
        <v>25700000</v>
      </c>
      <c r="Q802" s="3"/>
      <c r="R802" s="3"/>
      <c r="S802" s="3">
        <v>3500</v>
      </c>
      <c r="T802" s="3">
        <f t="shared" si="12"/>
        <v>0</v>
      </c>
      <c r="U802" s="3">
        <f>VLOOKUP(A802,[1]BD_REVISAR!$A$2:$U$2778,21,0)</f>
        <v>0</v>
      </c>
    </row>
    <row r="803" spans="1:21" x14ac:dyDescent="0.25">
      <c r="A803" s="3" t="s">
        <v>6689</v>
      </c>
      <c r="B803" s="3"/>
      <c r="C803" s="3"/>
      <c r="D803" s="4">
        <v>42578</v>
      </c>
      <c r="E803" s="3" t="s">
        <v>9328</v>
      </c>
      <c r="F803" s="3" t="s">
        <v>4761</v>
      </c>
      <c r="G803" s="3" t="s">
        <v>6688</v>
      </c>
      <c r="H803" s="3" t="s">
        <v>6687</v>
      </c>
      <c r="I803" s="3" t="s">
        <v>6686</v>
      </c>
      <c r="J803" s="3" t="s">
        <v>6</v>
      </c>
      <c r="K803" s="3" t="s">
        <v>198</v>
      </c>
      <c r="L803" s="3" t="s">
        <v>6685</v>
      </c>
      <c r="M803" s="3"/>
      <c r="N803" s="3" t="s">
        <v>133</v>
      </c>
      <c r="O803" s="3"/>
      <c r="P803" s="3">
        <v>25700000</v>
      </c>
      <c r="Q803" s="3"/>
      <c r="R803" s="3"/>
      <c r="S803" s="3">
        <v>4921</v>
      </c>
      <c r="T803" s="3">
        <f t="shared" si="12"/>
        <v>0</v>
      </c>
      <c r="U803" s="3">
        <f>VLOOKUP(A803,[1]BD_REVISAR!$A$2:$U$2778,21,0)</f>
        <v>0</v>
      </c>
    </row>
    <row r="804" spans="1:21" x14ac:dyDescent="0.25">
      <c r="A804" s="3" t="s">
        <v>6684</v>
      </c>
      <c r="B804" s="3"/>
      <c r="C804" s="3"/>
      <c r="D804" s="4">
        <v>42579</v>
      </c>
      <c r="E804" s="3" t="s">
        <v>9328</v>
      </c>
      <c r="F804" s="3" t="s">
        <v>4761</v>
      </c>
      <c r="G804" s="3" t="s">
        <v>6683</v>
      </c>
      <c r="H804" s="3" t="s">
        <v>6682</v>
      </c>
      <c r="I804" s="3" t="s">
        <v>6681</v>
      </c>
      <c r="J804" s="3" t="s">
        <v>6</v>
      </c>
      <c r="K804" s="3" t="s">
        <v>440</v>
      </c>
      <c r="L804" s="3" t="s">
        <v>6680</v>
      </c>
      <c r="M804" s="3"/>
      <c r="N804" s="3" t="s">
        <v>602</v>
      </c>
      <c r="O804" s="3"/>
      <c r="P804" s="3">
        <v>22000000</v>
      </c>
      <c r="Q804" s="3"/>
      <c r="R804" s="3"/>
      <c r="S804" s="3">
        <v>24438</v>
      </c>
      <c r="T804" s="3">
        <f t="shared" si="12"/>
        <v>0</v>
      </c>
      <c r="U804" s="3">
        <f>VLOOKUP(A804,[1]BD_REVISAR!$A$2:$U$2778,21,0)</f>
        <v>0</v>
      </c>
    </row>
    <row r="805" spans="1:21" x14ac:dyDescent="0.25">
      <c r="A805" s="3" t="s">
        <v>6679</v>
      </c>
      <c r="B805" s="3"/>
      <c r="C805" s="3"/>
      <c r="D805" s="4">
        <v>42579</v>
      </c>
      <c r="E805" s="3" t="s">
        <v>9328</v>
      </c>
      <c r="F805" s="3" t="s">
        <v>4761</v>
      </c>
      <c r="G805" s="3" t="s">
        <v>2703</v>
      </c>
      <c r="H805" s="3" t="s">
        <v>1658</v>
      </c>
      <c r="I805" s="3" t="s">
        <v>6678</v>
      </c>
      <c r="J805" s="3" t="s">
        <v>20</v>
      </c>
      <c r="K805" s="3" t="s">
        <v>150</v>
      </c>
      <c r="L805" s="3" t="s">
        <v>6677</v>
      </c>
      <c r="M805" s="3"/>
      <c r="N805" s="3" t="s">
        <v>133</v>
      </c>
      <c r="O805" s="3"/>
      <c r="P805" s="3">
        <v>65542000</v>
      </c>
      <c r="Q805" s="3"/>
      <c r="R805" s="3"/>
      <c r="S805" s="3">
        <v>5000</v>
      </c>
      <c r="T805" s="3">
        <f t="shared" si="12"/>
        <v>0</v>
      </c>
      <c r="U805" s="3">
        <f>VLOOKUP(A805,[1]BD_REVISAR!$A$2:$U$2778,21,0)</f>
        <v>0</v>
      </c>
    </row>
    <row r="806" spans="1:21" x14ac:dyDescent="0.25">
      <c r="A806" s="3" t="s">
        <v>6676</v>
      </c>
      <c r="B806" s="3"/>
      <c r="C806" s="3"/>
      <c r="D806" s="4">
        <v>42580</v>
      </c>
      <c r="E806" s="3" t="s">
        <v>9328</v>
      </c>
      <c r="F806" s="3" t="s">
        <v>4761</v>
      </c>
      <c r="G806" s="3" t="s">
        <v>6675</v>
      </c>
      <c r="H806" s="3" t="s">
        <v>6674</v>
      </c>
      <c r="I806" s="3" t="s">
        <v>6673</v>
      </c>
      <c r="J806" s="3" t="s">
        <v>6</v>
      </c>
      <c r="K806" s="3" t="s">
        <v>87</v>
      </c>
      <c r="L806" s="3"/>
      <c r="M806" s="3"/>
      <c r="N806" s="3" t="s">
        <v>133</v>
      </c>
      <c r="O806" s="3"/>
      <c r="P806" s="3">
        <v>93288000</v>
      </c>
      <c r="Q806" s="3"/>
      <c r="R806" s="3"/>
      <c r="S806" s="3">
        <v>2050</v>
      </c>
      <c r="T806" s="3">
        <f t="shared" si="12"/>
        <v>0</v>
      </c>
      <c r="U806" s="3">
        <f>VLOOKUP(A806,[1]BD_REVISAR!$A$2:$U$2778,21,0)</f>
        <v>0</v>
      </c>
    </row>
    <row r="807" spans="1:21" x14ac:dyDescent="0.25">
      <c r="A807" s="3" t="s">
        <v>6672</v>
      </c>
      <c r="B807" s="3"/>
      <c r="C807" s="3"/>
      <c r="D807" s="4">
        <v>42580</v>
      </c>
      <c r="E807" s="3" t="s">
        <v>9328</v>
      </c>
      <c r="F807" s="3" t="s">
        <v>4761</v>
      </c>
      <c r="G807" s="3" t="s">
        <v>6671</v>
      </c>
      <c r="H807" s="3" t="s">
        <v>6670</v>
      </c>
      <c r="I807" s="3" t="s">
        <v>6669</v>
      </c>
      <c r="J807" s="3" t="s">
        <v>20</v>
      </c>
      <c r="K807" s="3" t="s">
        <v>150</v>
      </c>
      <c r="L807" s="3" t="s">
        <v>6668</v>
      </c>
      <c r="M807" s="3"/>
      <c r="N807" s="3" t="s">
        <v>133</v>
      </c>
      <c r="O807" s="3"/>
      <c r="P807" s="3">
        <v>2682227600</v>
      </c>
      <c r="Q807" s="3"/>
      <c r="R807" s="3"/>
      <c r="S807" s="3">
        <v>134965</v>
      </c>
      <c r="T807" s="3">
        <f t="shared" si="12"/>
        <v>0</v>
      </c>
      <c r="U807" s="3">
        <f>VLOOKUP(A807,[1]BD_REVISAR!$A$2:$U$2778,21,0)</f>
        <v>0</v>
      </c>
    </row>
    <row r="808" spans="1:21" x14ac:dyDescent="0.25">
      <c r="A808" s="3" t="s">
        <v>6667</v>
      </c>
      <c r="B808" s="3"/>
      <c r="C808" s="3"/>
      <c r="D808" s="4">
        <v>42563</v>
      </c>
      <c r="E808" s="3" t="s">
        <v>9328</v>
      </c>
      <c r="F808" s="3" t="s">
        <v>0</v>
      </c>
      <c r="G808" s="3" t="s">
        <v>5877</v>
      </c>
      <c r="H808" s="3" t="s">
        <v>6429</v>
      </c>
      <c r="I808" s="3" t="s">
        <v>6428</v>
      </c>
      <c r="J808" s="3" t="s">
        <v>20</v>
      </c>
      <c r="K808" s="3" t="s">
        <v>150</v>
      </c>
      <c r="L808" s="3"/>
      <c r="M808" s="3"/>
      <c r="N808" s="3" t="s">
        <v>133</v>
      </c>
      <c r="O808" s="3">
        <v>1624</v>
      </c>
      <c r="P808" s="3">
        <v>47380000</v>
      </c>
      <c r="Q808" s="3"/>
      <c r="R808" s="3"/>
      <c r="S808" s="3"/>
      <c r="T808" s="3">
        <f t="shared" si="12"/>
        <v>0</v>
      </c>
      <c r="U808" s="3">
        <f>VLOOKUP(A808,[1]BD_REVISAR!$A$2:$U$2778,21,0)</f>
        <v>0</v>
      </c>
    </row>
    <row r="809" spans="1:21" x14ac:dyDescent="0.25">
      <c r="A809" s="3" t="s">
        <v>6666</v>
      </c>
      <c r="B809" s="3"/>
      <c r="C809" s="3"/>
      <c r="D809" s="4">
        <v>42578</v>
      </c>
      <c r="E809" s="3" t="s">
        <v>9328</v>
      </c>
      <c r="F809" s="3" t="s">
        <v>0</v>
      </c>
      <c r="G809" s="3"/>
      <c r="H809" s="3"/>
      <c r="I809" s="3" t="s">
        <v>6665</v>
      </c>
      <c r="J809" s="3" t="s">
        <v>20</v>
      </c>
      <c r="K809" s="3" t="s">
        <v>0</v>
      </c>
      <c r="L809" s="3"/>
      <c r="M809" s="3"/>
      <c r="N809" s="3" t="s">
        <v>133</v>
      </c>
      <c r="O809" s="3">
        <v>1624</v>
      </c>
      <c r="P809" s="3">
        <v>128222545</v>
      </c>
      <c r="Q809" s="3"/>
      <c r="R809" s="3"/>
      <c r="S809" s="3"/>
      <c r="T809" s="3">
        <f t="shared" si="12"/>
        <v>1</v>
      </c>
      <c r="U809" s="3">
        <f>VLOOKUP(A809,[1]BD_REVISAR!$A$2:$U$2778,21,0)</f>
        <v>0</v>
      </c>
    </row>
    <row r="810" spans="1:21" x14ac:dyDescent="0.25">
      <c r="A810" s="3" t="s">
        <v>6664</v>
      </c>
      <c r="B810" s="3"/>
      <c r="C810" s="3"/>
      <c r="D810" s="4">
        <v>42577</v>
      </c>
      <c r="E810" s="3" t="s">
        <v>9328</v>
      </c>
      <c r="F810" s="3" t="s">
        <v>0</v>
      </c>
      <c r="G810" s="3" t="s">
        <v>5915</v>
      </c>
      <c r="H810" s="3" t="s">
        <v>4914</v>
      </c>
      <c r="I810" s="3" t="s">
        <v>6663</v>
      </c>
      <c r="J810" s="3" t="s">
        <v>1</v>
      </c>
      <c r="K810" s="3" t="s">
        <v>124</v>
      </c>
      <c r="L810" s="3"/>
      <c r="M810" s="3"/>
      <c r="N810" s="3" t="s">
        <v>75</v>
      </c>
      <c r="O810" s="3">
        <v>1409</v>
      </c>
      <c r="P810" s="3">
        <v>410679154</v>
      </c>
      <c r="Q810" s="3">
        <v>323124456</v>
      </c>
      <c r="R810" s="3"/>
      <c r="S810" s="3"/>
      <c r="T810" s="3">
        <f t="shared" si="12"/>
        <v>0</v>
      </c>
      <c r="U810" s="3">
        <f>VLOOKUP(A810,[1]BD_REVISAR!$A$2:$U$2778,21,0)</f>
        <v>1</v>
      </c>
    </row>
    <row r="811" spans="1:21" x14ac:dyDescent="0.25">
      <c r="A811" s="3" t="s">
        <v>6662</v>
      </c>
      <c r="B811" s="3"/>
      <c r="C811" s="3"/>
      <c r="D811" s="4">
        <v>42573</v>
      </c>
      <c r="E811" s="3" t="s">
        <v>9328</v>
      </c>
      <c r="F811" s="3" t="s">
        <v>0</v>
      </c>
      <c r="G811" s="3" t="s">
        <v>6374</v>
      </c>
      <c r="H811" s="3" t="s">
        <v>5013</v>
      </c>
      <c r="I811" s="3" t="s">
        <v>6661</v>
      </c>
      <c r="J811" s="3" t="s">
        <v>20</v>
      </c>
      <c r="K811" s="3" t="s">
        <v>150</v>
      </c>
      <c r="L811" s="3"/>
      <c r="M811" s="3"/>
      <c r="N811" s="3" t="s">
        <v>75</v>
      </c>
      <c r="O811" s="3">
        <v>1439</v>
      </c>
      <c r="P811" s="3">
        <v>305634927</v>
      </c>
      <c r="Q811" s="3">
        <v>190000000</v>
      </c>
      <c r="R811" s="3"/>
      <c r="S811" s="3"/>
      <c r="T811" s="3">
        <f t="shared" si="12"/>
        <v>0</v>
      </c>
      <c r="U811" s="3">
        <f>VLOOKUP(A811,[1]BD_REVISAR!$A$2:$U$2778,21,0)</f>
        <v>1</v>
      </c>
    </row>
    <row r="812" spans="1:21" x14ac:dyDescent="0.25">
      <c r="A812" s="3" t="s">
        <v>6660</v>
      </c>
      <c r="B812" s="3"/>
      <c r="C812" s="3"/>
      <c r="D812" s="4">
        <v>42578</v>
      </c>
      <c r="E812" s="3" t="s">
        <v>9328</v>
      </c>
      <c r="F812" s="3" t="s">
        <v>0</v>
      </c>
      <c r="G812" s="3" t="s">
        <v>2656</v>
      </c>
      <c r="H812" s="3" t="s">
        <v>6659</v>
      </c>
      <c r="I812" s="3" t="s">
        <v>4653</v>
      </c>
      <c r="J812" s="3" t="s">
        <v>20</v>
      </c>
      <c r="K812" s="3" t="s">
        <v>150</v>
      </c>
      <c r="L812" s="3"/>
      <c r="M812" s="3"/>
      <c r="N812" s="3" t="s">
        <v>75</v>
      </c>
      <c r="O812" s="3">
        <v>1563</v>
      </c>
      <c r="P812" s="3">
        <v>71836719</v>
      </c>
      <c r="Q812" s="3">
        <v>71836719</v>
      </c>
      <c r="R812" s="3"/>
      <c r="S812" s="3"/>
      <c r="T812" s="3">
        <f t="shared" si="12"/>
        <v>0</v>
      </c>
      <c r="U812" s="3">
        <f>VLOOKUP(A812,[1]BD_REVISAR!$A$2:$U$2778,21,0)</f>
        <v>1</v>
      </c>
    </row>
    <row r="813" spans="1:21" x14ac:dyDescent="0.25">
      <c r="A813" s="3" t="s">
        <v>6658</v>
      </c>
      <c r="B813" s="3"/>
      <c r="C813" s="3"/>
      <c r="D813" s="4">
        <v>42580</v>
      </c>
      <c r="E813" s="3" t="s">
        <v>9329</v>
      </c>
      <c r="F813" s="3" t="s">
        <v>0</v>
      </c>
      <c r="G813" s="3" t="s">
        <v>608</v>
      </c>
      <c r="H813" s="3" t="s">
        <v>6657</v>
      </c>
      <c r="I813" s="3" t="s">
        <v>6656</v>
      </c>
      <c r="J813" s="3" t="s">
        <v>20</v>
      </c>
      <c r="K813" s="3" t="s">
        <v>2458</v>
      </c>
      <c r="L813" s="3"/>
      <c r="M813" s="3" t="s">
        <v>75</v>
      </c>
      <c r="N813" s="3"/>
      <c r="O813" s="3">
        <v>1452</v>
      </c>
      <c r="P813" s="3">
        <v>19339310</v>
      </c>
      <c r="Q813" s="3">
        <v>19339310</v>
      </c>
      <c r="R813" s="3"/>
      <c r="S813" s="3"/>
      <c r="T813" s="3">
        <f t="shared" si="12"/>
        <v>0</v>
      </c>
      <c r="U813" s="3">
        <f>VLOOKUP(A813,[1]BD_REVISAR!$A$2:$U$2778,21,0)</f>
        <v>1</v>
      </c>
    </row>
    <row r="814" spans="1:21" x14ac:dyDescent="0.25">
      <c r="A814" s="3" t="s">
        <v>6655</v>
      </c>
      <c r="B814" s="3"/>
      <c r="C814" s="3"/>
      <c r="D814" s="4">
        <v>42583</v>
      </c>
      <c r="E814" s="3" t="s">
        <v>9328</v>
      </c>
      <c r="F814" s="3" t="s">
        <v>4761</v>
      </c>
      <c r="G814" s="3" t="s">
        <v>5041</v>
      </c>
      <c r="H814" s="3" t="s">
        <v>6654</v>
      </c>
      <c r="I814" s="3" t="s">
        <v>6653</v>
      </c>
      <c r="J814" s="3" t="s">
        <v>20</v>
      </c>
      <c r="K814" s="3" t="s">
        <v>198</v>
      </c>
      <c r="L814" s="3"/>
      <c r="M814" s="3"/>
      <c r="N814" s="3" t="s">
        <v>602</v>
      </c>
      <c r="O814" s="3"/>
      <c r="P814" s="3">
        <v>1088088368</v>
      </c>
      <c r="Q814" s="3"/>
      <c r="R814" s="3"/>
      <c r="S814" s="3">
        <v>23000</v>
      </c>
      <c r="T814" s="3">
        <f t="shared" si="12"/>
        <v>0</v>
      </c>
      <c r="U814" s="3">
        <f>VLOOKUP(A814,[1]BD_REVISAR!$A$2:$U$2778,21,0)</f>
        <v>0</v>
      </c>
    </row>
    <row r="815" spans="1:21" x14ac:dyDescent="0.25">
      <c r="A815" s="3" t="s">
        <v>6652</v>
      </c>
      <c r="B815" s="3"/>
      <c r="C815" s="3"/>
      <c r="D815" s="4">
        <v>42584</v>
      </c>
      <c r="E815" s="3" t="s">
        <v>9328</v>
      </c>
      <c r="F815" s="3" t="s">
        <v>4761</v>
      </c>
      <c r="G815" s="3" t="s">
        <v>38</v>
      </c>
      <c r="H815" s="3" t="s">
        <v>6649</v>
      </c>
      <c r="I815" s="3" t="s">
        <v>6651</v>
      </c>
      <c r="J815" s="3" t="s">
        <v>20</v>
      </c>
      <c r="K815" s="3" t="s">
        <v>192</v>
      </c>
      <c r="L815" s="3" t="s">
        <v>6647</v>
      </c>
      <c r="M815" s="3"/>
      <c r="N815" s="3" t="s">
        <v>602</v>
      </c>
      <c r="O815" s="3"/>
      <c r="P815" s="3">
        <v>1938446591</v>
      </c>
      <c r="Q815" s="3"/>
      <c r="R815" s="3"/>
      <c r="S815" s="3">
        <v>15139</v>
      </c>
      <c r="T815" s="3">
        <f t="shared" si="12"/>
        <v>0</v>
      </c>
      <c r="U815" s="3">
        <f>VLOOKUP(A815,[1]BD_REVISAR!$A$2:$U$2778,21,0)</f>
        <v>0</v>
      </c>
    </row>
    <row r="816" spans="1:21" x14ac:dyDescent="0.25">
      <c r="A816" s="3" t="s">
        <v>6650</v>
      </c>
      <c r="B816" s="3"/>
      <c r="C816" s="3"/>
      <c r="D816" s="4">
        <v>42584</v>
      </c>
      <c r="E816" s="3" t="s">
        <v>9328</v>
      </c>
      <c r="F816" s="3" t="s">
        <v>4761</v>
      </c>
      <c r="G816" s="3" t="s">
        <v>38</v>
      </c>
      <c r="H816" s="3" t="s">
        <v>6649</v>
      </c>
      <c r="I816" s="3" t="s">
        <v>6648</v>
      </c>
      <c r="J816" s="3" t="s">
        <v>20</v>
      </c>
      <c r="K816" s="3" t="s">
        <v>192</v>
      </c>
      <c r="L816" s="3" t="s">
        <v>6647</v>
      </c>
      <c r="M816" s="3"/>
      <c r="N816" s="3" t="s">
        <v>602</v>
      </c>
      <c r="O816" s="3"/>
      <c r="P816" s="3">
        <v>4406564208</v>
      </c>
      <c r="Q816" s="3"/>
      <c r="R816" s="3"/>
      <c r="S816" s="3">
        <v>78000</v>
      </c>
      <c r="T816" s="3">
        <f t="shared" si="12"/>
        <v>0</v>
      </c>
      <c r="U816" s="3">
        <f>VLOOKUP(A816,[1]BD_REVISAR!$A$2:$U$2778,21,0)</f>
        <v>0</v>
      </c>
    </row>
    <row r="817" spans="1:21" x14ac:dyDescent="0.25">
      <c r="A817" s="3" t="s">
        <v>6646</v>
      </c>
      <c r="B817" s="3"/>
      <c r="C817" s="3"/>
      <c r="D817" s="4">
        <v>42585</v>
      </c>
      <c r="E817" s="3" t="s">
        <v>9328</v>
      </c>
      <c r="F817" s="3" t="s">
        <v>4761</v>
      </c>
      <c r="G817" s="3" t="s">
        <v>6645</v>
      </c>
      <c r="H817" s="3" t="s">
        <v>6644</v>
      </c>
      <c r="I817" s="3" t="s">
        <v>6643</v>
      </c>
      <c r="J817" s="3" t="s">
        <v>3475</v>
      </c>
      <c r="K817" s="3" t="s">
        <v>87</v>
      </c>
      <c r="L817" s="3" t="s">
        <v>6638</v>
      </c>
      <c r="M817" s="3"/>
      <c r="N817" s="3" t="s">
        <v>133</v>
      </c>
      <c r="O817" s="3"/>
      <c r="P817" s="3">
        <v>525231120</v>
      </c>
      <c r="Q817" s="3"/>
      <c r="R817" s="3"/>
      <c r="S817" s="3">
        <v>0</v>
      </c>
      <c r="T817" s="3">
        <f t="shared" si="12"/>
        <v>0</v>
      </c>
      <c r="U817" s="3">
        <f>VLOOKUP(A817,[1]BD_REVISAR!$A$2:$U$2778,21,0)</f>
        <v>0</v>
      </c>
    </row>
    <row r="818" spans="1:21" x14ac:dyDescent="0.25">
      <c r="A818" s="3" t="s">
        <v>6642</v>
      </c>
      <c r="B818" s="3"/>
      <c r="C818" s="3"/>
      <c r="D818" s="4">
        <v>42586</v>
      </c>
      <c r="E818" s="3" t="s">
        <v>9328</v>
      </c>
      <c r="F818" s="3" t="s">
        <v>4761</v>
      </c>
      <c r="G818" s="3" t="s">
        <v>6641</v>
      </c>
      <c r="H818" s="3" t="s">
        <v>6640</v>
      </c>
      <c r="I818" s="3" t="s">
        <v>6639</v>
      </c>
      <c r="J818" s="3" t="s">
        <v>1</v>
      </c>
      <c r="K818" s="3" t="s">
        <v>124</v>
      </c>
      <c r="L818" s="3" t="s">
        <v>6638</v>
      </c>
      <c r="M818" s="3"/>
      <c r="N818" s="3" t="s">
        <v>75</v>
      </c>
      <c r="O818" s="3">
        <v>1711</v>
      </c>
      <c r="P818" s="3">
        <v>159334230</v>
      </c>
      <c r="Q818" s="3">
        <v>159334230</v>
      </c>
      <c r="R818" s="3"/>
      <c r="S818" s="3">
        <v>18121</v>
      </c>
      <c r="T818" s="3">
        <f t="shared" si="12"/>
        <v>0</v>
      </c>
      <c r="U818" s="3">
        <f>VLOOKUP(A818,[1]BD_REVISAR!$A$2:$U$2778,21,0)</f>
        <v>1</v>
      </c>
    </row>
    <row r="819" spans="1:21" x14ac:dyDescent="0.25">
      <c r="A819" s="3" t="s">
        <v>6637</v>
      </c>
      <c r="B819" s="3"/>
      <c r="C819" s="3"/>
      <c r="D819" s="4">
        <v>42590</v>
      </c>
      <c r="E819" s="3" t="s">
        <v>9328</v>
      </c>
      <c r="F819" s="3" t="s">
        <v>4761</v>
      </c>
      <c r="G819" s="3" t="s">
        <v>17</v>
      </c>
      <c r="H819" s="3" t="s">
        <v>6636</v>
      </c>
      <c r="I819" s="3" t="s">
        <v>6635</v>
      </c>
      <c r="J819" s="3" t="s">
        <v>20</v>
      </c>
      <c r="K819" s="3" t="s">
        <v>124</v>
      </c>
      <c r="L819" s="3" t="s">
        <v>5968</v>
      </c>
      <c r="M819" s="3"/>
      <c r="N819" s="3" t="s">
        <v>133</v>
      </c>
      <c r="O819" s="3"/>
      <c r="P819" s="3">
        <v>122552215</v>
      </c>
      <c r="Q819" s="3"/>
      <c r="R819" s="3"/>
      <c r="S819" s="3">
        <v>0</v>
      </c>
      <c r="T819" s="3">
        <f t="shared" si="12"/>
        <v>0</v>
      </c>
      <c r="U819" s="3">
        <f>VLOOKUP(A819,[1]BD_REVISAR!$A$2:$U$2778,21,0)</f>
        <v>0</v>
      </c>
    </row>
    <row r="820" spans="1:21" x14ac:dyDescent="0.25">
      <c r="A820" s="3" t="s">
        <v>6634</v>
      </c>
      <c r="B820" s="3"/>
      <c r="C820" s="3"/>
      <c r="D820" s="4">
        <v>42591</v>
      </c>
      <c r="E820" s="3" t="s">
        <v>9328</v>
      </c>
      <c r="F820" s="3" t="s">
        <v>4761</v>
      </c>
      <c r="G820" s="3" t="s">
        <v>6374</v>
      </c>
      <c r="H820" s="3" t="s">
        <v>6625</v>
      </c>
      <c r="I820" s="3" t="s">
        <v>6633</v>
      </c>
      <c r="J820" s="3" t="s">
        <v>6</v>
      </c>
      <c r="K820" s="3" t="s">
        <v>184</v>
      </c>
      <c r="L820" s="3" t="s">
        <v>6623</v>
      </c>
      <c r="M820" s="3"/>
      <c r="N820" s="3" t="s">
        <v>75</v>
      </c>
      <c r="O820" s="3">
        <v>1719</v>
      </c>
      <c r="P820" s="3">
        <v>9000000</v>
      </c>
      <c r="Q820" s="3">
        <v>9000000</v>
      </c>
      <c r="R820" s="3"/>
      <c r="S820" s="3">
        <v>44718</v>
      </c>
      <c r="T820" s="3">
        <f t="shared" si="12"/>
        <v>0</v>
      </c>
      <c r="U820" s="3">
        <f>VLOOKUP(A820,[1]BD_REVISAR!$A$2:$U$2778,21,0)</f>
        <v>1</v>
      </c>
    </row>
    <row r="821" spans="1:21" x14ac:dyDescent="0.25">
      <c r="A821" s="3" t="s">
        <v>6632</v>
      </c>
      <c r="B821" s="3"/>
      <c r="C821" s="3"/>
      <c r="D821" s="4">
        <v>42591</v>
      </c>
      <c r="E821" s="3" t="s">
        <v>9328</v>
      </c>
      <c r="F821" s="3" t="s">
        <v>4761</v>
      </c>
      <c r="G821" s="3" t="s">
        <v>806</v>
      </c>
      <c r="H821" s="3" t="s">
        <v>6631</v>
      </c>
      <c r="I821" s="3" t="s">
        <v>6630</v>
      </c>
      <c r="J821" s="3" t="s">
        <v>20</v>
      </c>
      <c r="K821" s="3" t="s">
        <v>150</v>
      </c>
      <c r="L821" s="3" t="s">
        <v>6629</v>
      </c>
      <c r="M821" s="3"/>
      <c r="N821" s="3" t="s">
        <v>133</v>
      </c>
      <c r="O821" s="3"/>
      <c r="P821" s="3">
        <v>1141368040</v>
      </c>
      <c r="Q821" s="3"/>
      <c r="R821" s="3"/>
      <c r="S821" s="3">
        <v>160000</v>
      </c>
      <c r="T821" s="3">
        <f t="shared" si="12"/>
        <v>0</v>
      </c>
      <c r="U821" s="3">
        <f>VLOOKUP(A821,[1]BD_REVISAR!$A$2:$U$2778,21,0)</f>
        <v>0</v>
      </c>
    </row>
    <row r="822" spans="1:21" x14ac:dyDescent="0.25">
      <c r="A822" s="3" t="s">
        <v>6628</v>
      </c>
      <c r="B822" s="3"/>
      <c r="C822" s="3"/>
      <c r="D822" s="4">
        <v>42592</v>
      </c>
      <c r="E822" s="3" t="s">
        <v>9328</v>
      </c>
      <c r="F822" s="3" t="s">
        <v>4761</v>
      </c>
      <c r="G822" s="3" t="s">
        <v>77</v>
      </c>
      <c r="H822" s="3" t="s">
        <v>5454</v>
      </c>
      <c r="I822" s="3" t="s">
        <v>6591</v>
      </c>
      <c r="J822" s="3" t="s">
        <v>6</v>
      </c>
      <c r="K822" s="3" t="s">
        <v>2613</v>
      </c>
      <c r="L822" s="3" t="s">
        <v>6627</v>
      </c>
      <c r="M822" s="3"/>
      <c r="N822" s="3" t="s">
        <v>75</v>
      </c>
      <c r="O822" s="3">
        <v>1712</v>
      </c>
      <c r="P822" s="3">
        <v>9500000</v>
      </c>
      <c r="Q822" s="3">
        <v>9500000</v>
      </c>
      <c r="R822" s="3"/>
      <c r="S822" s="3">
        <v>2511.9</v>
      </c>
      <c r="T822" s="3">
        <f t="shared" si="12"/>
        <v>0</v>
      </c>
      <c r="U822" s="3">
        <f>VLOOKUP(A822,[1]BD_REVISAR!$A$2:$U$2778,21,0)</f>
        <v>1</v>
      </c>
    </row>
    <row r="823" spans="1:21" x14ac:dyDescent="0.25">
      <c r="A823" s="3" t="s">
        <v>6626</v>
      </c>
      <c r="B823" s="3"/>
      <c r="C823" s="3"/>
      <c r="D823" s="4">
        <v>42593</v>
      </c>
      <c r="E823" s="3" t="s">
        <v>9328</v>
      </c>
      <c r="F823" s="3" t="s">
        <v>4761</v>
      </c>
      <c r="G823" s="3" t="s">
        <v>6374</v>
      </c>
      <c r="H823" s="3" t="s">
        <v>6625</v>
      </c>
      <c r="I823" s="3" t="s">
        <v>6624</v>
      </c>
      <c r="J823" s="3" t="s">
        <v>6</v>
      </c>
      <c r="K823" s="3" t="s">
        <v>184</v>
      </c>
      <c r="L823" s="3" t="s">
        <v>6623</v>
      </c>
      <c r="M823" s="3"/>
      <c r="N823" s="3" t="s">
        <v>75</v>
      </c>
      <c r="O823" s="3">
        <v>1718</v>
      </c>
      <c r="P823" s="3">
        <v>7500000</v>
      </c>
      <c r="Q823" s="3">
        <v>7500000</v>
      </c>
      <c r="R823" s="3"/>
      <c r="S823" s="3">
        <v>135000</v>
      </c>
      <c r="T823" s="3">
        <f t="shared" si="12"/>
        <v>0</v>
      </c>
      <c r="U823" s="3">
        <f>VLOOKUP(A823,[1]BD_REVISAR!$A$2:$U$2778,21,0)</f>
        <v>1</v>
      </c>
    </row>
    <row r="824" spans="1:21" x14ac:dyDescent="0.25">
      <c r="A824" s="3" t="s">
        <v>6622</v>
      </c>
      <c r="B824" s="3"/>
      <c r="C824" s="3"/>
      <c r="D824" s="4">
        <v>42598</v>
      </c>
      <c r="E824" s="3" t="s">
        <v>9328</v>
      </c>
      <c r="F824" s="3" t="s">
        <v>4761</v>
      </c>
      <c r="G824" s="3" t="s">
        <v>11</v>
      </c>
      <c r="H824" s="3" t="s">
        <v>6557</v>
      </c>
      <c r="I824" s="3" t="s">
        <v>6621</v>
      </c>
      <c r="J824" s="3" t="s">
        <v>20</v>
      </c>
      <c r="K824" s="3" t="s">
        <v>124</v>
      </c>
      <c r="L824" s="3" t="s">
        <v>6620</v>
      </c>
      <c r="M824" s="3"/>
      <c r="N824" s="3" t="s">
        <v>75</v>
      </c>
      <c r="O824" s="3">
        <v>1713</v>
      </c>
      <c r="P824" s="3">
        <v>1160823749</v>
      </c>
      <c r="Q824" s="3">
        <v>1049009215</v>
      </c>
      <c r="R824" s="3"/>
      <c r="S824" s="3">
        <v>0</v>
      </c>
      <c r="T824" s="3">
        <f t="shared" si="12"/>
        <v>0</v>
      </c>
      <c r="U824" s="3">
        <f>VLOOKUP(A824,[1]BD_REVISAR!$A$2:$U$2778,21,0)</f>
        <v>1</v>
      </c>
    </row>
    <row r="825" spans="1:21" x14ac:dyDescent="0.25">
      <c r="A825" s="3" t="s">
        <v>6619</v>
      </c>
      <c r="B825" s="3"/>
      <c r="C825" s="3"/>
      <c r="D825" s="4">
        <v>42599</v>
      </c>
      <c r="E825" s="3" t="s">
        <v>9328</v>
      </c>
      <c r="F825" s="3" t="s">
        <v>4761</v>
      </c>
      <c r="G825" s="3" t="s">
        <v>1114</v>
      </c>
      <c r="H825" s="3" t="s">
        <v>6618</v>
      </c>
      <c r="I825" s="3" t="s">
        <v>6617</v>
      </c>
      <c r="J825" s="3" t="s">
        <v>6</v>
      </c>
      <c r="K825" s="3" t="s">
        <v>198</v>
      </c>
      <c r="L825" s="3" t="s">
        <v>6616</v>
      </c>
      <c r="M825" s="3"/>
      <c r="N825" s="3" t="s">
        <v>133</v>
      </c>
      <c r="O825" s="3"/>
      <c r="P825" s="3">
        <v>25000000</v>
      </c>
      <c r="Q825" s="3"/>
      <c r="R825" s="3"/>
      <c r="S825" s="3">
        <v>34504</v>
      </c>
      <c r="T825" s="3">
        <f t="shared" si="12"/>
        <v>0</v>
      </c>
      <c r="U825" s="3">
        <f>VLOOKUP(A825,[1]BD_REVISAR!$A$2:$U$2778,21,0)</f>
        <v>0</v>
      </c>
    </row>
    <row r="826" spans="1:21" x14ac:dyDescent="0.25">
      <c r="A826" s="3" t="s">
        <v>6615</v>
      </c>
      <c r="B826" s="3"/>
      <c r="C826" s="3"/>
      <c r="D826" s="4">
        <v>42600</v>
      </c>
      <c r="E826" s="3" t="s">
        <v>9328</v>
      </c>
      <c r="F826" s="3" t="s">
        <v>4761</v>
      </c>
      <c r="G826" s="3" t="s">
        <v>5870</v>
      </c>
      <c r="H826" s="3" t="s">
        <v>1584</v>
      </c>
      <c r="I826" s="3" t="s">
        <v>6614</v>
      </c>
      <c r="J826" s="3" t="s">
        <v>6</v>
      </c>
      <c r="K826" s="3" t="s">
        <v>184</v>
      </c>
      <c r="L826" s="3"/>
      <c r="M826" s="3"/>
      <c r="N826" s="3" t="s">
        <v>133</v>
      </c>
      <c r="O826" s="3"/>
      <c r="P826" s="3">
        <v>11000000</v>
      </c>
      <c r="Q826" s="3"/>
      <c r="R826" s="3"/>
      <c r="S826" s="3">
        <v>975</v>
      </c>
      <c r="T826" s="3">
        <f t="shared" si="12"/>
        <v>0</v>
      </c>
      <c r="U826" s="3">
        <f>VLOOKUP(A826,[1]BD_REVISAR!$A$2:$U$2778,21,0)</f>
        <v>0</v>
      </c>
    </row>
    <row r="827" spans="1:21" x14ac:dyDescent="0.25">
      <c r="A827" s="3" t="s">
        <v>6613</v>
      </c>
      <c r="B827" s="3"/>
      <c r="C827" s="3"/>
      <c r="D827" s="4">
        <v>42601</v>
      </c>
      <c r="E827" s="3" t="s">
        <v>9328</v>
      </c>
      <c r="F827" s="3" t="s">
        <v>4761</v>
      </c>
      <c r="G827" s="3" t="s">
        <v>5930</v>
      </c>
      <c r="H827" s="3" t="s">
        <v>6454</v>
      </c>
      <c r="I827" s="3" t="s">
        <v>6612</v>
      </c>
      <c r="J827" s="3" t="s">
        <v>6</v>
      </c>
      <c r="K827" s="3" t="s">
        <v>150</v>
      </c>
      <c r="L827" s="3">
        <v>6360333</v>
      </c>
      <c r="M827" s="3"/>
      <c r="N827" s="3" t="s">
        <v>75</v>
      </c>
      <c r="O827" s="3">
        <v>1726</v>
      </c>
      <c r="P827" s="3">
        <v>33250000</v>
      </c>
      <c r="Q827" s="3">
        <v>33250000</v>
      </c>
      <c r="R827" s="3"/>
      <c r="S827" s="3">
        <v>35022</v>
      </c>
      <c r="T827" s="3">
        <f t="shared" si="12"/>
        <v>0</v>
      </c>
      <c r="U827" s="3">
        <f>VLOOKUP(A827,[1]BD_REVISAR!$A$2:$U$2778,21,0)</f>
        <v>1</v>
      </c>
    </row>
    <row r="828" spans="1:21" x14ac:dyDescent="0.25">
      <c r="A828" s="3" t="s">
        <v>6611</v>
      </c>
      <c r="B828" s="3"/>
      <c r="C828" s="3"/>
      <c r="D828" s="4">
        <v>42601</v>
      </c>
      <c r="E828" s="3" t="s">
        <v>9328</v>
      </c>
      <c r="F828" s="3" t="s">
        <v>4761</v>
      </c>
      <c r="G828" s="3" t="s">
        <v>6610</v>
      </c>
      <c r="H828" s="3" t="s">
        <v>6609</v>
      </c>
      <c r="I828" s="3" t="s">
        <v>6608</v>
      </c>
      <c r="J828" s="3" t="s">
        <v>20</v>
      </c>
      <c r="K828" s="3" t="s">
        <v>198</v>
      </c>
      <c r="L828" s="3" t="s">
        <v>6607</v>
      </c>
      <c r="M828" s="3"/>
      <c r="N828" s="3" t="s">
        <v>133</v>
      </c>
      <c r="O828" s="3"/>
      <c r="P828" s="3">
        <v>85319590</v>
      </c>
      <c r="Q828" s="3"/>
      <c r="R828" s="3"/>
      <c r="S828" s="3">
        <v>774</v>
      </c>
      <c r="T828" s="3">
        <f t="shared" si="12"/>
        <v>0</v>
      </c>
      <c r="U828" s="3">
        <f>VLOOKUP(A828,[1]BD_REVISAR!$A$2:$U$2778,21,0)</f>
        <v>0</v>
      </c>
    </row>
    <row r="829" spans="1:21" x14ac:dyDescent="0.25">
      <c r="A829" s="3" t="s">
        <v>6606</v>
      </c>
      <c r="B829" s="3"/>
      <c r="C829" s="3"/>
      <c r="D829" s="4">
        <v>42605</v>
      </c>
      <c r="E829" s="3" t="s">
        <v>9328</v>
      </c>
      <c r="F829" s="3" t="s">
        <v>4761</v>
      </c>
      <c r="G829" s="3" t="s">
        <v>6605</v>
      </c>
      <c r="H829" s="3" t="s">
        <v>724</v>
      </c>
      <c r="I829" s="3" t="s">
        <v>6604</v>
      </c>
      <c r="J829" s="3" t="s">
        <v>1</v>
      </c>
      <c r="K829" s="3" t="s">
        <v>192</v>
      </c>
      <c r="L829" s="3"/>
      <c r="M829" s="3"/>
      <c r="N829" s="3" t="s">
        <v>602</v>
      </c>
      <c r="O829" s="3"/>
      <c r="P829" s="3">
        <v>4015982750</v>
      </c>
      <c r="Q829" s="3"/>
      <c r="R829" s="3"/>
      <c r="S829" s="3">
        <v>24800</v>
      </c>
      <c r="T829" s="3">
        <f t="shared" si="12"/>
        <v>0</v>
      </c>
      <c r="U829" s="3">
        <f>VLOOKUP(A829,[1]BD_REVISAR!$A$2:$U$2778,21,0)</f>
        <v>0</v>
      </c>
    </row>
    <row r="830" spans="1:21" x14ac:dyDescent="0.25">
      <c r="A830" s="3" t="s">
        <v>6603</v>
      </c>
      <c r="B830" s="3"/>
      <c r="C830" s="3"/>
      <c r="D830" s="4">
        <v>42607</v>
      </c>
      <c r="E830" s="3" t="s">
        <v>9328</v>
      </c>
      <c r="F830" s="3" t="s">
        <v>4761</v>
      </c>
      <c r="G830" s="3" t="s">
        <v>6602</v>
      </c>
      <c r="H830" s="3" t="s">
        <v>6601</v>
      </c>
      <c r="I830" s="3" t="s">
        <v>6600</v>
      </c>
      <c r="J830" s="3" t="s">
        <v>6</v>
      </c>
      <c r="K830" s="3" t="s">
        <v>184</v>
      </c>
      <c r="L830" s="3" t="s">
        <v>6599</v>
      </c>
      <c r="M830" s="3"/>
      <c r="N830" s="3" t="s">
        <v>133</v>
      </c>
      <c r="O830" s="3"/>
      <c r="P830" s="3">
        <v>18900000</v>
      </c>
      <c r="Q830" s="3"/>
      <c r="R830" s="3"/>
      <c r="S830" s="3">
        <v>1000</v>
      </c>
      <c r="T830" s="3">
        <f t="shared" si="12"/>
        <v>0</v>
      </c>
      <c r="U830" s="3">
        <f>VLOOKUP(A830,[1]BD_REVISAR!$A$2:$U$2778,21,0)</f>
        <v>0</v>
      </c>
    </row>
    <row r="831" spans="1:21" x14ac:dyDescent="0.25">
      <c r="A831" s="3" t="s">
        <v>6598</v>
      </c>
      <c r="B831" s="3"/>
      <c r="C831" s="3"/>
      <c r="D831" s="4">
        <v>42608</v>
      </c>
      <c r="E831" s="3" t="s">
        <v>9328</v>
      </c>
      <c r="F831" s="3" t="s">
        <v>4761</v>
      </c>
      <c r="G831" s="3" t="s">
        <v>4375</v>
      </c>
      <c r="H831" s="3" t="s">
        <v>6597</v>
      </c>
      <c r="I831" s="3" t="s">
        <v>6596</v>
      </c>
      <c r="J831" s="3" t="s">
        <v>20</v>
      </c>
      <c r="K831" s="3" t="s">
        <v>198</v>
      </c>
      <c r="L831" s="3"/>
      <c r="M831" s="3"/>
      <c r="N831" s="3" t="s">
        <v>133</v>
      </c>
      <c r="O831" s="3"/>
      <c r="P831" s="3">
        <v>95008085</v>
      </c>
      <c r="Q831" s="3"/>
      <c r="R831" s="3"/>
      <c r="S831" s="3">
        <v>0</v>
      </c>
      <c r="T831" s="3">
        <f t="shared" si="12"/>
        <v>0</v>
      </c>
      <c r="U831" s="3">
        <f>VLOOKUP(A831,[1]BD_REVISAR!$A$2:$U$2778,21,0)</f>
        <v>0</v>
      </c>
    </row>
    <row r="832" spans="1:21" x14ac:dyDescent="0.25">
      <c r="A832" s="3" t="s">
        <v>6595</v>
      </c>
      <c r="B832" s="3"/>
      <c r="C832" s="3"/>
      <c r="D832" s="4">
        <v>42612</v>
      </c>
      <c r="E832" s="3" t="s">
        <v>9328</v>
      </c>
      <c r="F832" s="3" t="s">
        <v>4761</v>
      </c>
      <c r="G832" s="3" t="s">
        <v>2786</v>
      </c>
      <c r="H832" s="3" t="s">
        <v>6594</v>
      </c>
      <c r="I832" s="3" t="s">
        <v>6593</v>
      </c>
      <c r="J832" s="3" t="s">
        <v>6</v>
      </c>
      <c r="K832" s="3" t="s">
        <v>2613</v>
      </c>
      <c r="L832" s="3"/>
      <c r="M832" s="3"/>
      <c r="N832" s="3" t="s">
        <v>75</v>
      </c>
      <c r="O832" s="3">
        <v>1725</v>
      </c>
      <c r="P832" s="3">
        <v>15000000</v>
      </c>
      <c r="Q832" s="3">
        <v>15000000</v>
      </c>
      <c r="R832" s="3"/>
      <c r="S832" s="3">
        <v>211300</v>
      </c>
      <c r="T832" s="3">
        <f t="shared" si="12"/>
        <v>0</v>
      </c>
      <c r="U832" s="3">
        <f>VLOOKUP(A832,[1]BD_REVISAR!$A$2:$U$2778,21,0)</f>
        <v>1</v>
      </c>
    </row>
    <row r="833" spans="1:21" x14ac:dyDescent="0.25">
      <c r="A833" s="3" t="s">
        <v>6592</v>
      </c>
      <c r="B833" s="3"/>
      <c r="C833" s="3"/>
      <c r="D833" s="4">
        <v>42613</v>
      </c>
      <c r="E833" s="3" t="s">
        <v>9328</v>
      </c>
      <c r="F833" s="3" t="s">
        <v>4761</v>
      </c>
      <c r="G833" s="3" t="s">
        <v>77</v>
      </c>
      <c r="H833" s="3" t="s">
        <v>5454</v>
      </c>
      <c r="I833" s="3" t="s">
        <v>6591</v>
      </c>
      <c r="J833" s="3" t="s">
        <v>1</v>
      </c>
      <c r="K833" s="3" t="s">
        <v>2613</v>
      </c>
      <c r="L833" s="3" t="s">
        <v>6590</v>
      </c>
      <c r="M833" s="3"/>
      <c r="N833" s="3" t="s">
        <v>133</v>
      </c>
      <c r="O833" s="3"/>
      <c r="P833" s="3">
        <v>544842814</v>
      </c>
      <c r="Q833" s="3"/>
      <c r="R833" s="3"/>
      <c r="S833" s="3">
        <v>0</v>
      </c>
      <c r="T833" s="3">
        <f t="shared" si="12"/>
        <v>0</v>
      </c>
      <c r="U833" s="3">
        <f>VLOOKUP(A833,[1]BD_REVISAR!$A$2:$U$2778,21,0)</f>
        <v>0</v>
      </c>
    </row>
    <row r="834" spans="1:21" x14ac:dyDescent="0.25">
      <c r="A834" s="3" t="s">
        <v>6589</v>
      </c>
      <c r="B834" s="3"/>
      <c r="C834" s="3"/>
      <c r="D834" s="4">
        <v>42613</v>
      </c>
      <c r="E834" s="3" t="s">
        <v>9328</v>
      </c>
      <c r="F834" s="3" t="s">
        <v>4761</v>
      </c>
      <c r="G834" s="3" t="s">
        <v>806</v>
      </c>
      <c r="H834" s="3" t="s">
        <v>6321</v>
      </c>
      <c r="I834" s="3" t="s">
        <v>6588</v>
      </c>
      <c r="J834" s="3" t="s">
        <v>20</v>
      </c>
      <c r="K834" s="3" t="s">
        <v>606</v>
      </c>
      <c r="L834" s="3" t="s">
        <v>6319</v>
      </c>
      <c r="M834" s="3"/>
      <c r="N834" s="3" t="s">
        <v>75</v>
      </c>
      <c r="O834" s="3">
        <v>1720</v>
      </c>
      <c r="P834" s="3">
        <v>263856358</v>
      </c>
      <c r="Q834" s="3">
        <v>263856358</v>
      </c>
      <c r="R834" s="3"/>
      <c r="S834" s="3">
        <v>0</v>
      </c>
      <c r="T834" s="3">
        <f t="shared" si="12"/>
        <v>0</v>
      </c>
      <c r="U834" s="3">
        <f>VLOOKUP(A834,[1]BD_REVISAR!$A$2:$U$2778,21,0)</f>
        <v>1</v>
      </c>
    </row>
    <row r="835" spans="1:21" x14ac:dyDescent="0.25">
      <c r="A835" s="3" t="s">
        <v>6587</v>
      </c>
      <c r="B835" s="3"/>
      <c r="C835" s="3"/>
      <c r="D835" s="4">
        <v>42613</v>
      </c>
      <c r="E835" s="3" t="s">
        <v>9329</v>
      </c>
      <c r="F835" s="3" t="s">
        <v>4761</v>
      </c>
      <c r="G835" s="3" t="s">
        <v>585</v>
      </c>
      <c r="H835" s="3" t="s">
        <v>6586</v>
      </c>
      <c r="I835" s="3" t="s">
        <v>6585</v>
      </c>
      <c r="J835" s="3" t="s">
        <v>20</v>
      </c>
      <c r="K835" s="3" t="s">
        <v>124</v>
      </c>
      <c r="L835" s="3"/>
      <c r="M835" s="3" t="s">
        <v>133</v>
      </c>
      <c r="N835" s="3"/>
      <c r="O835" s="3"/>
      <c r="P835" s="3">
        <v>738169989</v>
      </c>
      <c r="Q835" s="3"/>
      <c r="R835" s="3"/>
      <c r="S835" s="3">
        <v>54800</v>
      </c>
      <c r="T835" s="3">
        <f t="shared" ref="T835:T898" si="13">IF(OR(D835="",E835="",F835="",G835="",H835="",I835="",J835="",K835="",P835=""),1,0)</f>
        <v>0</v>
      </c>
      <c r="U835" s="3">
        <f>VLOOKUP(A835,[1]BD_REVISAR!$A$2:$U$2778,21,0)</f>
        <v>0</v>
      </c>
    </row>
    <row r="836" spans="1:21" x14ac:dyDescent="0.25">
      <c r="A836" s="3" t="s">
        <v>6584</v>
      </c>
      <c r="B836" s="3"/>
      <c r="C836" s="3"/>
      <c r="D836" s="4">
        <v>42584</v>
      </c>
      <c r="E836" s="3" t="s">
        <v>9328</v>
      </c>
      <c r="F836" s="3" t="s">
        <v>0</v>
      </c>
      <c r="G836" s="3" t="s">
        <v>6583</v>
      </c>
      <c r="H836" s="3" t="s">
        <v>6582</v>
      </c>
      <c r="I836" s="3" t="s">
        <v>6257</v>
      </c>
      <c r="J836" s="3" t="s">
        <v>20</v>
      </c>
      <c r="K836" s="3" t="s">
        <v>184</v>
      </c>
      <c r="L836" s="3"/>
      <c r="M836" s="3"/>
      <c r="N836" s="3" t="s">
        <v>75</v>
      </c>
      <c r="O836" s="3">
        <v>1476</v>
      </c>
      <c r="P836" s="3">
        <v>11040868</v>
      </c>
      <c r="Q836" s="3">
        <v>14721156.893793106</v>
      </c>
      <c r="R836" s="3"/>
      <c r="S836" s="3"/>
      <c r="T836" s="3">
        <f t="shared" si="13"/>
        <v>0</v>
      </c>
      <c r="U836" s="3">
        <f>VLOOKUP(A836,[1]BD_REVISAR!$A$2:$U$2778,21,0)</f>
        <v>1</v>
      </c>
    </row>
    <row r="837" spans="1:21" x14ac:dyDescent="0.25">
      <c r="A837" s="3" t="s">
        <v>6581</v>
      </c>
      <c r="B837" s="3"/>
      <c r="C837" s="3"/>
      <c r="D837" s="4">
        <v>42584</v>
      </c>
      <c r="E837" s="3" t="s">
        <v>9328</v>
      </c>
      <c r="F837" s="3" t="s">
        <v>0</v>
      </c>
      <c r="G837" s="3" t="s">
        <v>2786</v>
      </c>
      <c r="H837" s="3" t="s">
        <v>6569</v>
      </c>
      <c r="I837" s="3" t="s">
        <v>2898</v>
      </c>
      <c r="J837" s="3" t="s">
        <v>20</v>
      </c>
      <c r="K837" s="3" t="s">
        <v>87</v>
      </c>
      <c r="L837" s="3"/>
      <c r="M837" s="3"/>
      <c r="N837" s="3" t="s">
        <v>133</v>
      </c>
      <c r="O837" s="3">
        <v>1461</v>
      </c>
      <c r="P837" s="3">
        <v>248617746</v>
      </c>
      <c r="Q837" s="3"/>
      <c r="R837" s="3"/>
      <c r="S837" s="3"/>
      <c r="T837" s="3">
        <f t="shared" si="13"/>
        <v>0</v>
      </c>
      <c r="U837" s="3">
        <f>VLOOKUP(A837,[1]BD_REVISAR!$A$2:$U$2778,21,0)</f>
        <v>0</v>
      </c>
    </row>
    <row r="838" spans="1:21" x14ac:dyDescent="0.25">
      <c r="A838" s="3" t="s">
        <v>6580</v>
      </c>
      <c r="B838" s="3"/>
      <c r="C838" s="3"/>
      <c r="D838" s="4">
        <v>42584</v>
      </c>
      <c r="E838" s="3" t="s">
        <v>9328</v>
      </c>
      <c r="F838" s="3" t="s">
        <v>0</v>
      </c>
      <c r="G838" s="3" t="s">
        <v>2231</v>
      </c>
      <c r="H838" s="3" t="s">
        <v>6569</v>
      </c>
      <c r="I838" s="3" t="s">
        <v>6261</v>
      </c>
      <c r="J838" s="3" t="s">
        <v>20</v>
      </c>
      <c r="K838" s="3" t="s">
        <v>192</v>
      </c>
      <c r="L838" s="3"/>
      <c r="M838" s="3"/>
      <c r="N838" s="3" t="s">
        <v>75</v>
      </c>
      <c r="O838" s="3">
        <v>1475</v>
      </c>
      <c r="P838" s="3">
        <v>73515004</v>
      </c>
      <c r="Q838" s="3">
        <v>99919642</v>
      </c>
      <c r="R838" s="3"/>
      <c r="S838" s="3"/>
      <c r="T838" s="3">
        <f t="shared" si="13"/>
        <v>0</v>
      </c>
      <c r="U838" s="3">
        <f>VLOOKUP(A838,[1]BD_REVISAR!$A$2:$U$2778,21,0)</f>
        <v>1</v>
      </c>
    </row>
    <row r="839" spans="1:21" x14ac:dyDescent="0.25">
      <c r="A839" s="3" t="s">
        <v>6579</v>
      </c>
      <c r="B839" s="3"/>
      <c r="C839" s="3"/>
      <c r="D839" s="4">
        <v>42591</v>
      </c>
      <c r="E839" s="3" t="s">
        <v>9328</v>
      </c>
      <c r="F839" s="3" t="s">
        <v>0</v>
      </c>
      <c r="G839" s="3" t="s">
        <v>2545</v>
      </c>
      <c r="H839" s="3" t="s">
        <v>5466</v>
      </c>
      <c r="I839" s="3" t="s">
        <v>6578</v>
      </c>
      <c r="J839" s="3" t="s">
        <v>20</v>
      </c>
      <c r="K839" s="3" t="s">
        <v>124</v>
      </c>
      <c r="L839" s="3"/>
      <c r="M839" s="3"/>
      <c r="N839" s="3" t="s">
        <v>133</v>
      </c>
      <c r="O839" s="3">
        <v>1506</v>
      </c>
      <c r="P839" s="3">
        <v>60303928</v>
      </c>
      <c r="Q839" s="3"/>
      <c r="R839" s="3"/>
      <c r="S839" s="3"/>
      <c r="T839" s="3">
        <f t="shared" si="13"/>
        <v>0</v>
      </c>
      <c r="U839" s="3">
        <f>VLOOKUP(A839,[1]BD_REVISAR!$A$2:$U$2778,21,0)</f>
        <v>0</v>
      </c>
    </row>
    <row r="840" spans="1:21" x14ac:dyDescent="0.25">
      <c r="A840" s="3" t="s">
        <v>6577</v>
      </c>
      <c r="B840" s="3"/>
      <c r="C840" s="3"/>
      <c r="D840" s="4">
        <v>42592</v>
      </c>
      <c r="E840" s="3" t="s">
        <v>9328</v>
      </c>
      <c r="F840" s="3" t="s">
        <v>0</v>
      </c>
      <c r="G840" s="3" t="s">
        <v>5471</v>
      </c>
      <c r="H840" s="3" t="s">
        <v>5470</v>
      </c>
      <c r="I840" s="3" t="s">
        <v>6576</v>
      </c>
      <c r="J840" s="3" t="s">
        <v>20</v>
      </c>
      <c r="K840" s="3" t="s">
        <v>150</v>
      </c>
      <c r="L840" s="3"/>
      <c r="M840" s="3"/>
      <c r="N840" s="3" t="s">
        <v>75</v>
      </c>
      <c r="O840" s="3">
        <v>1616</v>
      </c>
      <c r="P840" s="3">
        <v>212190785</v>
      </c>
      <c r="Q840" s="3">
        <v>212190785</v>
      </c>
      <c r="R840" s="3"/>
      <c r="S840" s="3"/>
      <c r="T840" s="3">
        <f t="shared" si="13"/>
        <v>0</v>
      </c>
      <c r="U840" s="3">
        <f>VLOOKUP(A840,[1]BD_REVISAR!$A$2:$U$2778,21,0)</f>
        <v>1</v>
      </c>
    </row>
    <row r="841" spans="1:21" x14ac:dyDescent="0.25">
      <c r="A841" s="3" t="s">
        <v>6575</v>
      </c>
      <c r="B841" s="3"/>
      <c r="C841" s="3"/>
      <c r="D841" s="4">
        <v>42593</v>
      </c>
      <c r="E841" s="3" t="s">
        <v>9328</v>
      </c>
      <c r="F841" s="3" t="s">
        <v>0</v>
      </c>
      <c r="G841" s="3" t="s">
        <v>5877</v>
      </c>
      <c r="H841" s="3" t="s">
        <v>6429</v>
      </c>
      <c r="I841" s="3" t="s">
        <v>6428</v>
      </c>
      <c r="J841" s="3" t="s">
        <v>20</v>
      </c>
      <c r="K841" s="3" t="s">
        <v>150</v>
      </c>
      <c r="L841" s="3"/>
      <c r="M841" s="3"/>
      <c r="N841" s="3" t="s">
        <v>75</v>
      </c>
      <c r="O841" s="3">
        <v>1624</v>
      </c>
      <c r="P841" s="3">
        <v>52636576</v>
      </c>
      <c r="Q841" s="3">
        <v>40556408</v>
      </c>
      <c r="R841" s="3"/>
      <c r="S841" s="3"/>
      <c r="T841" s="3">
        <f t="shared" si="13"/>
        <v>0</v>
      </c>
      <c r="U841" s="3">
        <f>VLOOKUP(A841,[1]BD_REVISAR!$A$2:$U$2778,21,0)</f>
        <v>1</v>
      </c>
    </row>
    <row r="842" spans="1:21" x14ac:dyDescent="0.25">
      <c r="A842" s="3" t="s">
        <v>6574</v>
      </c>
      <c r="B842" s="3"/>
      <c r="C842" s="3"/>
      <c r="D842" s="4">
        <v>42598</v>
      </c>
      <c r="E842" s="3" t="s">
        <v>9328</v>
      </c>
      <c r="F842" s="3" t="s">
        <v>0</v>
      </c>
      <c r="G842" s="3" t="s">
        <v>6255</v>
      </c>
      <c r="H842" s="3" t="s">
        <v>5508</v>
      </c>
      <c r="I842" s="3" t="s">
        <v>6573</v>
      </c>
      <c r="J842" s="3" t="s">
        <v>20</v>
      </c>
      <c r="K842" s="3" t="s">
        <v>87</v>
      </c>
      <c r="L842" s="3"/>
      <c r="M842" s="3"/>
      <c r="N842" s="3" t="s">
        <v>75</v>
      </c>
      <c r="O842" s="3">
        <v>1523</v>
      </c>
      <c r="P842" s="3">
        <v>80254242</v>
      </c>
      <c r="Q842" s="3">
        <v>29133212</v>
      </c>
      <c r="R842" s="3"/>
      <c r="S842" s="3"/>
      <c r="T842" s="3">
        <f t="shared" si="13"/>
        <v>0</v>
      </c>
      <c r="U842" s="3">
        <f>VLOOKUP(A842,[1]BD_REVISAR!$A$2:$U$2778,21,0)</f>
        <v>1</v>
      </c>
    </row>
    <row r="843" spans="1:21" x14ac:dyDescent="0.25">
      <c r="A843" s="3" t="s">
        <v>6572</v>
      </c>
      <c r="B843" s="3"/>
      <c r="C843" s="3"/>
      <c r="D843" s="4">
        <v>42598</v>
      </c>
      <c r="E843" s="3" t="s">
        <v>9328</v>
      </c>
      <c r="F843" s="3" t="s">
        <v>0</v>
      </c>
      <c r="G843" s="3" t="s">
        <v>6571</v>
      </c>
      <c r="H843" s="3" t="s">
        <v>5461</v>
      </c>
      <c r="I843" s="3" t="s">
        <v>5460</v>
      </c>
      <c r="J843" s="3" t="s">
        <v>20</v>
      </c>
      <c r="K843" s="3" t="s">
        <v>87</v>
      </c>
      <c r="L843" s="3"/>
      <c r="M843" s="3"/>
      <c r="N843" s="3" t="s">
        <v>75</v>
      </c>
      <c r="O843" s="3">
        <v>1560</v>
      </c>
      <c r="P843" s="3">
        <v>102023770</v>
      </c>
      <c r="Q843" s="3">
        <v>102023770</v>
      </c>
      <c r="R843" s="3"/>
      <c r="S843" s="3"/>
      <c r="T843" s="3">
        <f t="shared" si="13"/>
        <v>0</v>
      </c>
      <c r="U843" s="3">
        <f>VLOOKUP(A843,[1]BD_REVISAR!$A$2:$U$2778,21,0)</f>
        <v>1</v>
      </c>
    </row>
    <row r="844" spans="1:21" x14ac:dyDescent="0.25">
      <c r="A844" s="3" t="s">
        <v>6570</v>
      </c>
      <c r="B844" s="3"/>
      <c r="C844" s="3"/>
      <c r="D844" s="4">
        <v>42598</v>
      </c>
      <c r="E844" s="3" t="s">
        <v>9328</v>
      </c>
      <c r="F844" s="3" t="s">
        <v>0</v>
      </c>
      <c r="G844" s="3" t="s">
        <v>3473</v>
      </c>
      <c r="H844" s="3" t="s">
        <v>6569</v>
      </c>
      <c r="I844" s="3" t="s">
        <v>6568</v>
      </c>
      <c r="J844" s="3" t="s">
        <v>1</v>
      </c>
      <c r="K844" s="3" t="s">
        <v>440</v>
      </c>
      <c r="L844" s="3"/>
      <c r="M844" s="3"/>
      <c r="N844" s="3" t="s">
        <v>75</v>
      </c>
      <c r="O844" s="3">
        <v>1251</v>
      </c>
      <c r="P844" s="3">
        <v>260319768</v>
      </c>
      <c r="Q844" s="3">
        <v>260319768</v>
      </c>
      <c r="R844" s="3"/>
      <c r="S844" s="3"/>
      <c r="T844" s="3">
        <f t="shared" si="13"/>
        <v>0</v>
      </c>
      <c r="U844" s="3">
        <f>VLOOKUP(A844,[1]BD_REVISAR!$A$2:$U$2778,21,0)</f>
        <v>1</v>
      </c>
    </row>
    <row r="845" spans="1:21" x14ac:dyDescent="0.25">
      <c r="A845" s="3" t="s">
        <v>6567</v>
      </c>
      <c r="B845" s="3"/>
      <c r="C845" s="3"/>
      <c r="D845" s="4">
        <v>42601</v>
      </c>
      <c r="E845" s="3" t="s">
        <v>9328</v>
      </c>
      <c r="F845" s="3" t="s">
        <v>0</v>
      </c>
      <c r="G845" s="3" t="s">
        <v>6566</v>
      </c>
      <c r="H845" s="3" t="s">
        <v>6565</v>
      </c>
      <c r="I845" s="3" t="s">
        <v>6347</v>
      </c>
      <c r="J845" s="3" t="s">
        <v>20</v>
      </c>
      <c r="K845" s="3" t="s">
        <v>440</v>
      </c>
      <c r="L845" s="3"/>
      <c r="M845" s="3"/>
      <c r="N845" s="3" t="s">
        <v>133</v>
      </c>
      <c r="O845" s="3">
        <v>1676</v>
      </c>
      <c r="P845" s="3">
        <v>32227440</v>
      </c>
      <c r="Q845" s="3"/>
      <c r="R845" s="3"/>
      <c r="S845" s="3"/>
      <c r="T845" s="3">
        <f t="shared" si="13"/>
        <v>0</v>
      </c>
      <c r="U845" s="3">
        <f>VLOOKUP(A845,[1]BD_REVISAR!$A$2:$U$2778,21,0)</f>
        <v>0</v>
      </c>
    </row>
    <row r="846" spans="1:21" x14ac:dyDescent="0.25">
      <c r="A846" s="3" t="s">
        <v>6564</v>
      </c>
      <c r="B846" s="3"/>
      <c r="C846" s="3"/>
      <c r="D846" s="4">
        <v>42604</v>
      </c>
      <c r="E846" s="3" t="s">
        <v>9328</v>
      </c>
      <c r="F846" s="3" t="s">
        <v>0</v>
      </c>
      <c r="G846" s="3" t="s">
        <v>5471</v>
      </c>
      <c r="H846" s="3" t="s">
        <v>5470</v>
      </c>
      <c r="I846" s="3" t="s">
        <v>6563</v>
      </c>
      <c r="J846" s="3" t="s">
        <v>20</v>
      </c>
      <c r="K846" s="3" t="s">
        <v>150</v>
      </c>
      <c r="L846" s="3"/>
      <c r="M846" s="3"/>
      <c r="N846" s="3" t="s">
        <v>133</v>
      </c>
      <c r="O846" s="3">
        <v>1616</v>
      </c>
      <c r="P846" s="3">
        <v>74905970</v>
      </c>
      <c r="Q846" s="3"/>
      <c r="R846" s="3"/>
      <c r="S846" s="3"/>
      <c r="T846" s="3">
        <f t="shared" si="13"/>
        <v>0</v>
      </c>
      <c r="U846" s="3">
        <f>VLOOKUP(A846,[1]BD_REVISAR!$A$2:$U$2778,21,0)</f>
        <v>0</v>
      </c>
    </row>
    <row r="847" spans="1:21" x14ac:dyDescent="0.25">
      <c r="A847" s="3" t="s">
        <v>6562</v>
      </c>
      <c r="B847" s="3"/>
      <c r="C847" s="3"/>
      <c r="D847" s="4">
        <v>42606</v>
      </c>
      <c r="E847" s="3" t="s">
        <v>9328</v>
      </c>
      <c r="F847" s="3" t="s">
        <v>0</v>
      </c>
      <c r="G847" s="3" t="s">
        <v>4734</v>
      </c>
      <c r="H847" s="3" t="s">
        <v>6561</v>
      </c>
      <c r="I847" s="3" t="s">
        <v>4732</v>
      </c>
      <c r="J847" s="3" t="s">
        <v>20</v>
      </c>
      <c r="K847" s="3" t="s">
        <v>184</v>
      </c>
      <c r="L847" s="3"/>
      <c r="M847" s="3"/>
      <c r="N847" s="3" t="s">
        <v>75</v>
      </c>
      <c r="O847" s="3">
        <v>1579</v>
      </c>
      <c r="P847" s="3">
        <v>212303591</v>
      </c>
      <c r="Q847" s="3">
        <v>212303591</v>
      </c>
      <c r="R847" s="3"/>
      <c r="S847" s="3"/>
      <c r="T847" s="3">
        <f t="shared" si="13"/>
        <v>0</v>
      </c>
      <c r="U847" s="3">
        <f>VLOOKUP(A847,[1]BD_REVISAR!$A$2:$U$2778,21,0)</f>
        <v>1</v>
      </c>
    </row>
    <row r="848" spans="1:21" x14ac:dyDescent="0.25">
      <c r="A848" s="3" t="s">
        <v>6560</v>
      </c>
      <c r="B848" s="3"/>
      <c r="C848" s="3"/>
      <c r="D848" s="4">
        <v>42614</v>
      </c>
      <c r="E848" s="3" t="s">
        <v>9328</v>
      </c>
      <c r="F848" s="3" t="s">
        <v>4761</v>
      </c>
      <c r="G848" s="3" t="s">
        <v>6255</v>
      </c>
      <c r="H848" s="3" t="s">
        <v>5508</v>
      </c>
      <c r="I848" s="3" t="s">
        <v>6559</v>
      </c>
      <c r="J848" s="3" t="s">
        <v>6</v>
      </c>
      <c r="K848" s="3" t="s">
        <v>87</v>
      </c>
      <c r="L848" s="3" t="s">
        <v>6528</v>
      </c>
      <c r="M848" s="3"/>
      <c r="N848" s="3" t="s">
        <v>75</v>
      </c>
      <c r="O848" s="3">
        <v>1724</v>
      </c>
      <c r="P848" s="3">
        <v>11475000</v>
      </c>
      <c r="Q848" s="3">
        <v>11475000</v>
      </c>
      <c r="R848" s="3"/>
      <c r="S848" s="3">
        <v>4400</v>
      </c>
      <c r="T848" s="3">
        <f t="shared" si="13"/>
        <v>0</v>
      </c>
      <c r="U848" s="3">
        <f>VLOOKUP(A848,[1]BD_REVISAR!$A$2:$U$2778,21,0)</f>
        <v>1</v>
      </c>
    </row>
    <row r="849" spans="1:21" x14ac:dyDescent="0.25">
      <c r="A849" s="3" t="s">
        <v>6558</v>
      </c>
      <c r="B849" s="3"/>
      <c r="C849" s="3"/>
      <c r="D849" s="4">
        <v>42614</v>
      </c>
      <c r="E849" s="3" t="s">
        <v>9328</v>
      </c>
      <c r="F849" s="3" t="s">
        <v>4761</v>
      </c>
      <c r="G849" s="3" t="s">
        <v>11</v>
      </c>
      <c r="H849" s="3" t="s">
        <v>6557</v>
      </c>
      <c r="I849" s="3" t="s">
        <v>6556</v>
      </c>
      <c r="J849" s="3" t="s">
        <v>20</v>
      </c>
      <c r="K849" s="3" t="s">
        <v>124</v>
      </c>
      <c r="L849" s="3"/>
      <c r="M849" s="3"/>
      <c r="N849" s="3" t="s">
        <v>133</v>
      </c>
      <c r="O849" s="3"/>
      <c r="P849" s="3">
        <v>524161200</v>
      </c>
      <c r="Q849" s="3"/>
      <c r="R849" s="3"/>
      <c r="S849" s="3">
        <v>0</v>
      </c>
      <c r="T849" s="3">
        <f t="shared" si="13"/>
        <v>0</v>
      </c>
      <c r="U849" s="3">
        <f>VLOOKUP(A849,[1]BD_REVISAR!$A$2:$U$2778,21,0)</f>
        <v>0</v>
      </c>
    </row>
    <row r="850" spans="1:21" x14ac:dyDescent="0.25">
      <c r="A850" s="3" t="s">
        <v>6555</v>
      </c>
      <c r="B850" s="3"/>
      <c r="C850" s="3"/>
      <c r="D850" s="4">
        <v>42615</v>
      </c>
      <c r="E850" s="3" t="s">
        <v>9328</v>
      </c>
      <c r="F850" s="3" t="s">
        <v>4761</v>
      </c>
      <c r="G850" s="3" t="s">
        <v>6554</v>
      </c>
      <c r="H850" s="3" t="s">
        <v>6039</v>
      </c>
      <c r="I850" s="3" t="s">
        <v>6553</v>
      </c>
      <c r="J850" s="3" t="s">
        <v>1</v>
      </c>
      <c r="K850" s="3" t="s">
        <v>87</v>
      </c>
      <c r="L850" s="3" t="s">
        <v>6552</v>
      </c>
      <c r="M850" s="3"/>
      <c r="N850" s="3" t="s">
        <v>133</v>
      </c>
      <c r="O850" s="3"/>
      <c r="P850" s="3">
        <v>345953868</v>
      </c>
      <c r="Q850" s="3"/>
      <c r="R850" s="3"/>
      <c r="S850" s="3">
        <v>2360</v>
      </c>
      <c r="T850" s="3">
        <f t="shared" si="13"/>
        <v>0</v>
      </c>
      <c r="U850" s="3">
        <f>VLOOKUP(A850,[1]BD_REVISAR!$A$2:$U$2778,21,0)</f>
        <v>0</v>
      </c>
    </row>
    <row r="851" spans="1:21" x14ac:dyDescent="0.25">
      <c r="A851" s="3" t="s">
        <v>6551</v>
      </c>
      <c r="B851" s="3"/>
      <c r="C851" s="3"/>
      <c r="D851" s="4">
        <v>42615</v>
      </c>
      <c r="E851" s="3" t="s">
        <v>9328</v>
      </c>
      <c r="F851" s="3" t="s">
        <v>4761</v>
      </c>
      <c r="G851" s="3" t="s">
        <v>2786</v>
      </c>
      <c r="H851" s="3" t="s">
        <v>6356</v>
      </c>
      <c r="I851" s="3" t="s">
        <v>6550</v>
      </c>
      <c r="J851" s="3" t="s">
        <v>6</v>
      </c>
      <c r="K851" s="3" t="s">
        <v>87</v>
      </c>
      <c r="L851" s="3" t="s">
        <v>6549</v>
      </c>
      <c r="M851" s="3"/>
      <c r="N851" s="3" t="s">
        <v>75</v>
      </c>
      <c r="O851" s="3">
        <v>1717</v>
      </c>
      <c r="P851" s="3">
        <v>9000000</v>
      </c>
      <c r="Q851" s="3">
        <v>9000000</v>
      </c>
      <c r="R851" s="3"/>
      <c r="S851" s="3">
        <v>1945</v>
      </c>
      <c r="T851" s="3">
        <f t="shared" si="13"/>
        <v>0</v>
      </c>
      <c r="U851" s="3">
        <f>VLOOKUP(A851,[1]BD_REVISAR!$A$2:$U$2778,21,0)</f>
        <v>1</v>
      </c>
    </row>
    <row r="852" spans="1:21" x14ac:dyDescent="0.25">
      <c r="A852" s="3" t="s">
        <v>6548</v>
      </c>
      <c r="B852" s="3"/>
      <c r="C852" s="3"/>
      <c r="D852" s="4">
        <v>42615</v>
      </c>
      <c r="E852" s="3" t="s">
        <v>9328</v>
      </c>
      <c r="F852" s="3" t="s">
        <v>4761</v>
      </c>
      <c r="G852" s="3" t="s">
        <v>6547</v>
      </c>
      <c r="H852" s="3" t="s">
        <v>6546</v>
      </c>
      <c r="I852" s="3" t="s">
        <v>6545</v>
      </c>
      <c r="J852" s="3" t="s">
        <v>20</v>
      </c>
      <c r="K852" s="3" t="s">
        <v>184</v>
      </c>
      <c r="L852" s="3" t="s">
        <v>6544</v>
      </c>
      <c r="M852" s="3"/>
      <c r="N852" s="3" t="s">
        <v>75</v>
      </c>
      <c r="O852" s="3">
        <v>1727</v>
      </c>
      <c r="P852" s="3">
        <v>768449089</v>
      </c>
      <c r="Q852" s="3">
        <v>763189089</v>
      </c>
      <c r="R852" s="3"/>
      <c r="S852" s="3">
        <v>11000</v>
      </c>
      <c r="T852" s="3">
        <f t="shared" si="13"/>
        <v>0</v>
      </c>
      <c r="U852" s="3">
        <f>VLOOKUP(A852,[1]BD_REVISAR!$A$2:$U$2778,21,0)</f>
        <v>1</v>
      </c>
    </row>
    <row r="853" spans="1:21" x14ac:dyDescent="0.25">
      <c r="A853" s="3" t="s">
        <v>6543</v>
      </c>
      <c r="B853" s="3"/>
      <c r="C853" s="3"/>
      <c r="D853" s="4">
        <v>42618</v>
      </c>
      <c r="E853" s="3" t="s">
        <v>9328</v>
      </c>
      <c r="F853" s="3" t="s">
        <v>4761</v>
      </c>
      <c r="G853" s="3" t="s">
        <v>2231</v>
      </c>
      <c r="H853" s="3" t="s">
        <v>6542</v>
      </c>
      <c r="I853" s="3" t="s">
        <v>6541</v>
      </c>
      <c r="J853" s="3" t="s">
        <v>20</v>
      </c>
      <c r="K853" s="3" t="s">
        <v>184</v>
      </c>
      <c r="L853" s="3" t="s">
        <v>6540</v>
      </c>
      <c r="M853" s="3"/>
      <c r="N853" s="3" t="s">
        <v>133</v>
      </c>
      <c r="O853" s="3"/>
      <c r="P853" s="3">
        <v>817813247</v>
      </c>
      <c r="Q853" s="3"/>
      <c r="R853" s="3"/>
      <c r="S853" s="3">
        <v>153.04</v>
      </c>
      <c r="T853" s="3">
        <f t="shared" si="13"/>
        <v>0</v>
      </c>
      <c r="U853" s="3">
        <f>VLOOKUP(A853,[1]BD_REVISAR!$A$2:$U$2778,21,0)</f>
        <v>0</v>
      </c>
    </row>
    <row r="854" spans="1:21" x14ac:dyDescent="0.25">
      <c r="A854" s="3" t="s">
        <v>6539</v>
      </c>
      <c r="B854" s="3"/>
      <c r="C854" s="3"/>
      <c r="D854" s="4">
        <v>42618</v>
      </c>
      <c r="E854" s="3" t="s">
        <v>9328</v>
      </c>
      <c r="F854" s="3" t="s">
        <v>4761</v>
      </c>
      <c r="G854" s="3" t="s">
        <v>6538</v>
      </c>
      <c r="H854" s="3" t="s">
        <v>6537</v>
      </c>
      <c r="I854" s="3" t="s">
        <v>6536</v>
      </c>
      <c r="J854" s="3" t="s">
        <v>20</v>
      </c>
      <c r="K854" s="3" t="s">
        <v>184</v>
      </c>
      <c r="L854" s="3" t="s">
        <v>6535</v>
      </c>
      <c r="M854" s="3"/>
      <c r="N854" s="3" t="s">
        <v>133</v>
      </c>
      <c r="O854" s="3"/>
      <c r="P854" s="3">
        <v>267327648</v>
      </c>
      <c r="Q854" s="3"/>
      <c r="R854" s="3"/>
      <c r="S854" s="3">
        <v>7398.02</v>
      </c>
      <c r="T854" s="3">
        <f t="shared" si="13"/>
        <v>0</v>
      </c>
      <c r="U854" s="3">
        <f>VLOOKUP(A854,[1]BD_REVISAR!$A$2:$U$2778,21,0)</f>
        <v>0</v>
      </c>
    </row>
    <row r="855" spans="1:21" x14ac:dyDescent="0.25">
      <c r="A855" s="3" t="s">
        <v>6534</v>
      </c>
      <c r="B855" s="3"/>
      <c r="C855" s="3"/>
      <c r="D855" s="4">
        <v>42619</v>
      </c>
      <c r="E855" s="3" t="s">
        <v>9328</v>
      </c>
      <c r="F855" s="3" t="s">
        <v>4761</v>
      </c>
      <c r="G855" s="3" t="s">
        <v>6533</v>
      </c>
      <c r="H855" s="3" t="s">
        <v>6532</v>
      </c>
      <c r="I855" s="3" t="s">
        <v>6531</v>
      </c>
      <c r="J855" s="3" t="s">
        <v>20</v>
      </c>
      <c r="K855" s="3" t="s">
        <v>440</v>
      </c>
      <c r="L855" s="3"/>
      <c r="M855" s="3"/>
      <c r="N855" s="3" t="s">
        <v>75</v>
      </c>
      <c r="O855" s="3">
        <v>1721</v>
      </c>
      <c r="P855" s="3">
        <v>141427956</v>
      </c>
      <c r="Q855" s="3">
        <v>141427956</v>
      </c>
      <c r="R855" s="3"/>
      <c r="S855" s="3">
        <v>6630</v>
      </c>
      <c r="T855" s="3">
        <f t="shared" si="13"/>
        <v>0</v>
      </c>
      <c r="U855" s="3">
        <f>VLOOKUP(A855,[1]BD_REVISAR!$A$2:$U$2778,21,0)</f>
        <v>1</v>
      </c>
    </row>
    <row r="856" spans="1:21" x14ac:dyDescent="0.25">
      <c r="A856" s="3" t="s">
        <v>6530</v>
      </c>
      <c r="B856" s="3"/>
      <c r="C856" s="3"/>
      <c r="D856" s="4">
        <v>42622</v>
      </c>
      <c r="E856" s="3" t="s">
        <v>9328</v>
      </c>
      <c r="F856" s="3" t="s">
        <v>4761</v>
      </c>
      <c r="G856" s="3" t="s">
        <v>6255</v>
      </c>
      <c r="H856" s="3" t="s">
        <v>5508</v>
      </c>
      <c r="I856" s="3" t="s">
        <v>6529</v>
      </c>
      <c r="J856" s="3" t="s">
        <v>20</v>
      </c>
      <c r="K856" s="3" t="s">
        <v>87</v>
      </c>
      <c r="L856" s="3" t="s">
        <v>6528</v>
      </c>
      <c r="M856" s="3"/>
      <c r="N856" s="3" t="s">
        <v>133</v>
      </c>
      <c r="O856" s="3"/>
      <c r="P856" s="3">
        <v>539597803</v>
      </c>
      <c r="Q856" s="3"/>
      <c r="R856" s="3"/>
      <c r="S856" s="3">
        <v>4400</v>
      </c>
      <c r="T856" s="3">
        <f t="shared" si="13"/>
        <v>0</v>
      </c>
      <c r="U856" s="3">
        <f>VLOOKUP(A856,[1]BD_REVISAR!$A$2:$U$2778,21,0)</f>
        <v>0</v>
      </c>
    </row>
    <row r="857" spans="1:21" x14ac:dyDescent="0.25">
      <c r="A857" s="3" t="s">
        <v>6527</v>
      </c>
      <c r="B857" s="3"/>
      <c r="C857" s="3"/>
      <c r="D857" s="4">
        <v>42625</v>
      </c>
      <c r="E857" s="3" t="s">
        <v>9328</v>
      </c>
      <c r="F857" s="3" t="s">
        <v>4761</v>
      </c>
      <c r="G857" s="3" t="s">
        <v>1831</v>
      </c>
      <c r="H857" s="3" t="s">
        <v>6526</v>
      </c>
      <c r="I857" s="3" t="s">
        <v>6525</v>
      </c>
      <c r="J857" s="3" t="s">
        <v>20</v>
      </c>
      <c r="K857" s="3" t="s">
        <v>184</v>
      </c>
      <c r="L857" s="3" t="s">
        <v>6524</v>
      </c>
      <c r="M857" s="3"/>
      <c r="N857" s="3" t="s">
        <v>602</v>
      </c>
      <c r="O857" s="3"/>
      <c r="P857" s="3">
        <v>157018632</v>
      </c>
      <c r="Q857" s="3"/>
      <c r="R857" s="3"/>
      <c r="S857" s="3">
        <v>11200</v>
      </c>
      <c r="T857" s="3">
        <f t="shared" si="13"/>
        <v>0</v>
      </c>
      <c r="U857" s="3">
        <f>VLOOKUP(A857,[1]BD_REVISAR!$A$2:$U$2778,21,0)</f>
        <v>0</v>
      </c>
    </row>
    <row r="858" spans="1:21" x14ac:dyDescent="0.25">
      <c r="A858" s="3" t="s">
        <v>6523</v>
      </c>
      <c r="B858" s="3"/>
      <c r="C858" s="3"/>
      <c r="D858" s="4">
        <v>42625</v>
      </c>
      <c r="E858" s="3" t="s">
        <v>9328</v>
      </c>
      <c r="F858" s="3" t="s">
        <v>4761</v>
      </c>
      <c r="G858" s="3" t="s">
        <v>5690</v>
      </c>
      <c r="H858" s="3" t="s">
        <v>5689</v>
      </c>
      <c r="I858" s="3" t="s">
        <v>6522</v>
      </c>
      <c r="J858" s="3" t="s">
        <v>20</v>
      </c>
      <c r="K858" s="3" t="s">
        <v>440</v>
      </c>
      <c r="L858" s="3"/>
      <c r="M858" s="3"/>
      <c r="N858" s="3" t="s">
        <v>75</v>
      </c>
      <c r="O858" s="3">
        <v>1722</v>
      </c>
      <c r="P858" s="3">
        <v>183860220</v>
      </c>
      <c r="Q858" s="3">
        <v>183860220</v>
      </c>
      <c r="R858" s="3"/>
      <c r="S858" s="3">
        <v>10000</v>
      </c>
      <c r="T858" s="3">
        <f t="shared" si="13"/>
        <v>0</v>
      </c>
      <c r="U858" s="3">
        <f>VLOOKUP(A858,[1]BD_REVISAR!$A$2:$U$2778,21,0)</f>
        <v>1</v>
      </c>
    </row>
    <row r="859" spans="1:21" x14ac:dyDescent="0.25">
      <c r="A859" s="3" t="s">
        <v>6521</v>
      </c>
      <c r="B859" s="3"/>
      <c r="C859" s="3"/>
      <c r="D859" s="4">
        <v>42627</v>
      </c>
      <c r="E859" s="3" t="s">
        <v>9328</v>
      </c>
      <c r="F859" s="3" t="s">
        <v>4761</v>
      </c>
      <c r="G859" s="3" t="s">
        <v>755</v>
      </c>
      <c r="H859" s="3" t="s">
        <v>6520</v>
      </c>
      <c r="I859" s="3" t="s">
        <v>6519</v>
      </c>
      <c r="J859" s="3" t="s">
        <v>20</v>
      </c>
      <c r="K859" s="3" t="s">
        <v>192</v>
      </c>
      <c r="L859" s="3"/>
      <c r="M859" s="3"/>
      <c r="N859" s="3" t="s">
        <v>75</v>
      </c>
      <c r="O859" s="3">
        <v>1687</v>
      </c>
      <c r="P859" s="3">
        <v>25672668</v>
      </c>
      <c r="Q859" s="3">
        <v>25672668</v>
      </c>
      <c r="R859" s="3"/>
      <c r="S859" s="3">
        <v>0</v>
      </c>
      <c r="T859" s="3">
        <f t="shared" si="13"/>
        <v>0</v>
      </c>
      <c r="U859" s="3">
        <f>VLOOKUP(A859,[1]BD_REVISAR!$A$2:$U$2778,21,0)</f>
        <v>1</v>
      </c>
    </row>
    <row r="860" spans="1:21" x14ac:dyDescent="0.25">
      <c r="A860" s="3" t="s">
        <v>6518</v>
      </c>
      <c r="B860" s="3"/>
      <c r="C860" s="3"/>
      <c r="D860" s="4">
        <v>42629</v>
      </c>
      <c r="E860" s="3" t="s">
        <v>9328</v>
      </c>
      <c r="F860" s="3" t="s">
        <v>4761</v>
      </c>
      <c r="G860" s="3" t="s">
        <v>6517</v>
      </c>
      <c r="H860" s="3" t="s">
        <v>6516</v>
      </c>
      <c r="I860" s="3" t="s">
        <v>6515</v>
      </c>
      <c r="J860" s="3" t="s">
        <v>20</v>
      </c>
      <c r="K860" s="3" t="s">
        <v>192</v>
      </c>
      <c r="L860" s="3" t="s">
        <v>6514</v>
      </c>
      <c r="M860" s="3"/>
      <c r="N860" s="3" t="s">
        <v>133</v>
      </c>
      <c r="O860" s="3"/>
      <c r="P860" s="3">
        <v>28640848</v>
      </c>
      <c r="Q860" s="3"/>
      <c r="R860" s="3"/>
      <c r="S860" s="3">
        <v>6000</v>
      </c>
      <c r="T860" s="3">
        <f t="shared" si="13"/>
        <v>0</v>
      </c>
      <c r="U860" s="3">
        <f>VLOOKUP(A860,[1]BD_REVISAR!$A$2:$U$2778,21,0)</f>
        <v>0</v>
      </c>
    </row>
    <row r="861" spans="1:21" x14ac:dyDescent="0.25">
      <c r="A861" s="3" t="s">
        <v>6513</v>
      </c>
      <c r="B861" s="3"/>
      <c r="C861" s="3"/>
      <c r="D861" s="4">
        <v>42629</v>
      </c>
      <c r="E861" s="3" t="s">
        <v>9328</v>
      </c>
      <c r="F861" s="3" t="s">
        <v>4761</v>
      </c>
      <c r="G861" s="3" t="s">
        <v>6512</v>
      </c>
      <c r="H861" s="3" t="s">
        <v>6511</v>
      </c>
      <c r="I861" s="3" t="s">
        <v>6510</v>
      </c>
      <c r="J861" s="3" t="s">
        <v>6</v>
      </c>
      <c r="K861" s="3" t="s">
        <v>184</v>
      </c>
      <c r="L861" s="3" t="s">
        <v>6509</v>
      </c>
      <c r="M861" s="3"/>
      <c r="N861" s="3" t="s">
        <v>133</v>
      </c>
      <c r="O861" s="3"/>
      <c r="P861" s="3">
        <v>11000000</v>
      </c>
      <c r="Q861" s="3"/>
      <c r="R861" s="3"/>
      <c r="S861" s="3">
        <v>19453</v>
      </c>
      <c r="T861" s="3">
        <f t="shared" si="13"/>
        <v>0</v>
      </c>
      <c r="U861" s="3">
        <f>VLOOKUP(A861,[1]BD_REVISAR!$A$2:$U$2778,21,0)</f>
        <v>0</v>
      </c>
    </row>
    <row r="862" spans="1:21" x14ac:dyDescent="0.25">
      <c r="A862" s="3" t="s">
        <v>6508</v>
      </c>
      <c r="B862" s="3"/>
      <c r="C862" s="3"/>
      <c r="D862" s="4">
        <v>42629</v>
      </c>
      <c r="E862" s="3" t="s">
        <v>9328</v>
      </c>
      <c r="F862" s="3" t="s">
        <v>4761</v>
      </c>
      <c r="G862" s="3" t="s">
        <v>6507</v>
      </c>
      <c r="H862" s="3" t="s">
        <v>6506</v>
      </c>
      <c r="I862" s="3" t="s">
        <v>6505</v>
      </c>
      <c r="J862" s="3" t="s">
        <v>20</v>
      </c>
      <c r="K862" s="3" t="s">
        <v>150</v>
      </c>
      <c r="L862" s="3" t="s">
        <v>6504</v>
      </c>
      <c r="M862" s="3"/>
      <c r="N862" s="3" t="s">
        <v>133</v>
      </c>
      <c r="O862" s="3"/>
      <c r="P862" s="3">
        <v>1569134909</v>
      </c>
      <c r="Q862" s="3"/>
      <c r="R862" s="3"/>
      <c r="S862" s="3">
        <v>48002</v>
      </c>
      <c r="T862" s="3">
        <f t="shared" si="13"/>
        <v>0</v>
      </c>
      <c r="U862" s="3">
        <f>VLOOKUP(A862,[1]BD_REVISAR!$A$2:$U$2778,21,0)</f>
        <v>0</v>
      </c>
    </row>
    <row r="863" spans="1:21" x14ac:dyDescent="0.25">
      <c r="A863" s="3" t="s">
        <v>6503</v>
      </c>
      <c r="B863" s="3"/>
      <c r="C863" s="3"/>
      <c r="D863" s="4">
        <v>42632</v>
      </c>
      <c r="E863" s="3" t="s">
        <v>9328</v>
      </c>
      <c r="F863" s="3" t="s">
        <v>4761</v>
      </c>
      <c r="G863" s="3" t="s">
        <v>5576</v>
      </c>
      <c r="H863" s="3" t="s">
        <v>6502</v>
      </c>
      <c r="I863" s="3" t="s">
        <v>6501</v>
      </c>
      <c r="J863" s="3" t="s">
        <v>3475</v>
      </c>
      <c r="K863" s="3" t="s">
        <v>124</v>
      </c>
      <c r="L863" s="3" t="s">
        <v>6500</v>
      </c>
      <c r="M863" s="3"/>
      <c r="N863" s="3" t="s">
        <v>133</v>
      </c>
      <c r="O863" s="3"/>
      <c r="P863" s="3">
        <v>7140276</v>
      </c>
      <c r="Q863" s="3"/>
      <c r="R863" s="3"/>
      <c r="S863" s="3">
        <v>0</v>
      </c>
      <c r="T863" s="3">
        <f t="shared" si="13"/>
        <v>0</v>
      </c>
      <c r="U863" s="3">
        <f>VLOOKUP(A863,[1]BD_REVISAR!$A$2:$U$2778,21,0)</f>
        <v>0</v>
      </c>
    </row>
    <row r="864" spans="1:21" x14ac:dyDescent="0.25">
      <c r="A864" s="3" t="s">
        <v>6499</v>
      </c>
      <c r="B864" s="3"/>
      <c r="C864" s="3"/>
      <c r="D864" s="4">
        <v>42633</v>
      </c>
      <c r="E864" s="3" t="s">
        <v>9328</v>
      </c>
      <c r="F864" s="3" t="s">
        <v>4761</v>
      </c>
      <c r="G864" s="3" t="s">
        <v>571</v>
      </c>
      <c r="H864" s="3" t="s">
        <v>6498</v>
      </c>
      <c r="I864" s="3" t="s">
        <v>6497</v>
      </c>
      <c r="J864" s="3" t="s">
        <v>1</v>
      </c>
      <c r="K864" s="3" t="s">
        <v>124</v>
      </c>
      <c r="L864" s="3" t="s">
        <v>6286</v>
      </c>
      <c r="M864" s="3"/>
      <c r="N864" s="3" t="s">
        <v>75</v>
      </c>
      <c r="O864" s="3">
        <v>1739</v>
      </c>
      <c r="P864" s="3">
        <v>127524349</v>
      </c>
      <c r="Q864" s="3">
        <v>127524349</v>
      </c>
      <c r="R864" s="3"/>
      <c r="S864" s="3">
        <v>8000</v>
      </c>
      <c r="T864" s="3">
        <f t="shared" si="13"/>
        <v>0</v>
      </c>
      <c r="U864" s="3">
        <f>VLOOKUP(A864,[1]BD_REVISAR!$A$2:$U$2778,21,0)</f>
        <v>1</v>
      </c>
    </row>
    <row r="865" spans="1:21" x14ac:dyDescent="0.25">
      <c r="A865" s="3" t="s">
        <v>6496</v>
      </c>
      <c r="B865" s="3"/>
      <c r="C865" s="3"/>
      <c r="D865" s="4">
        <v>42633</v>
      </c>
      <c r="E865" s="3" t="s">
        <v>9328</v>
      </c>
      <c r="F865" s="3" t="s">
        <v>4761</v>
      </c>
      <c r="G865" s="3" t="s">
        <v>2545</v>
      </c>
      <c r="H865" s="3" t="s">
        <v>6463</v>
      </c>
      <c r="I865" s="3" t="s">
        <v>6495</v>
      </c>
      <c r="J865" s="3" t="s">
        <v>6</v>
      </c>
      <c r="K865" s="3" t="s">
        <v>124</v>
      </c>
      <c r="L865" s="3" t="s">
        <v>6494</v>
      </c>
      <c r="M865" s="3"/>
      <c r="N865" s="3" t="s">
        <v>133</v>
      </c>
      <c r="O865" s="3"/>
      <c r="P865" s="3">
        <v>24000000</v>
      </c>
      <c r="Q865" s="3"/>
      <c r="R865" s="3"/>
      <c r="S865" s="3">
        <v>1633</v>
      </c>
      <c r="T865" s="3">
        <f t="shared" si="13"/>
        <v>0</v>
      </c>
      <c r="U865" s="3">
        <f>VLOOKUP(A865,[1]BD_REVISAR!$A$2:$U$2778,21,0)</f>
        <v>0</v>
      </c>
    </row>
    <row r="866" spans="1:21" x14ac:dyDescent="0.25">
      <c r="A866" s="3" t="s">
        <v>6493</v>
      </c>
      <c r="B866" s="3"/>
      <c r="C866" s="3"/>
      <c r="D866" s="4">
        <v>42635</v>
      </c>
      <c r="E866" s="3" t="s">
        <v>9328</v>
      </c>
      <c r="F866" s="3" t="s">
        <v>4761</v>
      </c>
      <c r="G866" s="3" t="s">
        <v>6402</v>
      </c>
      <c r="H866" s="3" t="s">
        <v>6401</v>
      </c>
      <c r="I866" s="3" t="s">
        <v>6492</v>
      </c>
      <c r="J866" s="3" t="s">
        <v>6</v>
      </c>
      <c r="K866" s="3" t="s">
        <v>184</v>
      </c>
      <c r="L866" s="3" t="s">
        <v>6491</v>
      </c>
      <c r="M866" s="3"/>
      <c r="N866" s="3" t="s">
        <v>133</v>
      </c>
      <c r="O866" s="3"/>
      <c r="P866" s="3">
        <v>20600000</v>
      </c>
      <c r="Q866" s="3"/>
      <c r="R866" s="3"/>
      <c r="S866" s="3">
        <v>15942</v>
      </c>
      <c r="T866" s="3">
        <f t="shared" si="13"/>
        <v>0</v>
      </c>
      <c r="U866" s="3">
        <f>VLOOKUP(A866,[1]BD_REVISAR!$A$2:$U$2778,21,0)</f>
        <v>0</v>
      </c>
    </row>
    <row r="867" spans="1:21" x14ac:dyDescent="0.25">
      <c r="A867" s="3" t="s">
        <v>6490</v>
      </c>
      <c r="B867" s="3"/>
      <c r="C867" s="3"/>
      <c r="D867" s="4">
        <v>42635</v>
      </c>
      <c r="E867" s="3" t="s">
        <v>9328</v>
      </c>
      <c r="F867" s="3" t="s">
        <v>4761</v>
      </c>
      <c r="G867" s="3" t="s">
        <v>4725</v>
      </c>
      <c r="H867" s="3" t="s">
        <v>6489</v>
      </c>
      <c r="I867" s="3" t="s">
        <v>6488</v>
      </c>
      <c r="J867" s="3" t="s">
        <v>6</v>
      </c>
      <c r="K867" s="3" t="s">
        <v>198</v>
      </c>
      <c r="L867" s="3" t="s">
        <v>6384</v>
      </c>
      <c r="M867" s="3"/>
      <c r="N867" s="3" t="s">
        <v>133</v>
      </c>
      <c r="O867" s="3"/>
      <c r="P867" s="3">
        <v>17800000</v>
      </c>
      <c r="Q867" s="3"/>
      <c r="R867" s="3"/>
      <c r="S867" s="3">
        <v>7500</v>
      </c>
      <c r="T867" s="3">
        <f t="shared" si="13"/>
        <v>0</v>
      </c>
      <c r="U867" s="3">
        <f>VLOOKUP(A867,[1]BD_REVISAR!$A$2:$U$2778,21,0)</f>
        <v>0</v>
      </c>
    </row>
    <row r="868" spans="1:21" x14ac:dyDescent="0.25">
      <c r="A868" s="3" t="s">
        <v>6487</v>
      </c>
      <c r="B868" s="3"/>
      <c r="C868" s="3"/>
      <c r="D868" s="4">
        <v>42635</v>
      </c>
      <c r="E868" s="3" t="s">
        <v>9328</v>
      </c>
      <c r="F868" s="3" t="s">
        <v>4761</v>
      </c>
      <c r="G868" s="3" t="s">
        <v>6486</v>
      </c>
      <c r="H868" s="3" t="s">
        <v>6485</v>
      </c>
      <c r="I868" s="3" t="s">
        <v>6484</v>
      </c>
      <c r="J868" s="3" t="s">
        <v>6</v>
      </c>
      <c r="K868" s="3" t="s">
        <v>440</v>
      </c>
      <c r="L868" s="3" t="s">
        <v>6483</v>
      </c>
      <c r="M868" s="3"/>
      <c r="N868" s="3" t="s">
        <v>602</v>
      </c>
      <c r="O868" s="3"/>
      <c r="P868" s="3">
        <v>10100000</v>
      </c>
      <c r="Q868" s="3"/>
      <c r="R868" s="3"/>
      <c r="S868" s="3">
        <v>1440</v>
      </c>
      <c r="T868" s="3">
        <f t="shared" si="13"/>
        <v>0</v>
      </c>
      <c r="U868" s="3">
        <f>VLOOKUP(A868,[1]BD_REVISAR!$A$2:$U$2778,21,0)</f>
        <v>0</v>
      </c>
    </row>
    <row r="869" spans="1:21" x14ac:dyDescent="0.25">
      <c r="A869" s="3" t="s">
        <v>6482</v>
      </c>
      <c r="B869" s="3"/>
      <c r="C869" s="3"/>
      <c r="D869" s="4">
        <v>42639</v>
      </c>
      <c r="E869" s="3" t="s">
        <v>9328</v>
      </c>
      <c r="F869" s="3" t="s">
        <v>4761</v>
      </c>
      <c r="G869" s="3" t="s">
        <v>17</v>
      </c>
      <c r="H869" s="3" t="s">
        <v>6481</v>
      </c>
      <c r="I869" s="3" t="s">
        <v>6480</v>
      </c>
      <c r="J869" s="3" t="s">
        <v>3475</v>
      </c>
      <c r="K869" s="3" t="s">
        <v>124</v>
      </c>
      <c r="L869" s="3" t="s">
        <v>6479</v>
      </c>
      <c r="M869" s="3"/>
      <c r="N869" s="3" t="s">
        <v>75</v>
      </c>
      <c r="O869" s="3"/>
      <c r="P869" s="3">
        <v>4470000</v>
      </c>
      <c r="Q869" s="3">
        <v>4470000</v>
      </c>
      <c r="R869" s="3"/>
      <c r="S869" s="3">
        <v>0</v>
      </c>
      <c r="T869" s="3">
        <f t="shared" si="13"/>
        <v>0</v>
      </c>
      <c r="U869" s="3">
        <f>VLOOKUP(A869,[1]BD_REVISAR!$A$2:$U$2778,21,0)</f>
        <v>1</v>
      </c>
    </row>
    <row r="870" spans="1:21" x14ac:dyDescent="0.25">
      <c r="A870" s="3" t="s">
        <v>6478</v>
      </c>
      <c r="B870" s="3"/>
      <c r="C870" s="3"/>
      <c r="D870" s="4">
        <v>42639</v>
      </c>
      <c r="E870" s="3" t="s">
        <v>9328</v>
      </c>
      <c r="F870" s="3" t="s">
        <v>4761</v>
      </c>
      <c r="G870" s="3" t="s">
        <v>3927</v>
      </c>
      <c r="H870" s="3" t="s">
        <v>6477</v>
      </c>
      <c r="I870" s="3" t="s">
        <v>6476</v>
      </c>
      <c r="J870" s="3" t="s">
        <v>1</v>
      </c>
      <c r="K870" s="3" t="s">
        <v>198</v>
      </c>
      <c r="L870" s="3" t="s">
        <v>6475</v>
      </c>
      <c r="M870" s="3"/>
      <c r="N870" s="3" t="s">
        <v>75</v>
      </c>
      <c r="O870" s="3">
        <v>1736</v>
      </c>
      <c r="P870" s="3">
        <v>3422992027</v>
      </c>
      <c r="Q870" s="3">
        <v>3422992027</v>
      </c>
      <c r="R870" s="3"/>
      <c r="S870" s="3">
        <v>55000</v>
      </c>
      <c r="T870" s="3">
        <f t="shared" si="13"/>
        <v>0</v>
      </c>
      <c r="U870" s="3">
        <f>VLOOKUP(A870,[1]BD_REVISAR!$A$2:$U$2778,21,0)</f>
        <v>1</v>
      </c>
    </row>
    <row r="871" spans="1:21" x14ac:dyDescent="0.25">
      <c r="A871" s="3" t="s">
        <v>6474</v>
      </c>
      <c r="B871" s="3"/>
      <c r="C871" s="3"/>
      <c r="D871" s="4">
        <v>42640</v>
      </c>
      <c r="E871" s="3" t="s">
        <v>9328</v>
      </c>
      <c r="F871" s="3" t="s">
        <v>4761</v>
      </c>
      <c r="G871" s="3" t="s">
        <v>6473</v>
      </c>
      <c r="H871" s="3" t="s">
        <v>6472</v>
      </c>
      <c r="I871" s="3" t="s">
        <v>6471</v>
      </c>
      <c r="J871" s="3" t="s">
        <v>1</v>
      </c>
      <c r="K871" s="3" t="s">
        <v>87</v>
      </c>
      <c r="L871" s="3" t="s">
        <v>6470</v>
      </c>
      <c r="M871" s="3"/>
      <c r="N871" s="3" t="s">
        <v>602</v>
      </c>
      <c r="O871" s="3"/>
      <c r="P871" s="3">
        <v>435872613</v>
      </c>
      <c r="Q871" s="3"/>
      <c r="R871" s="3"/>
      <c r="S871" s="3">
        <v>0</v>
      </c>
      <c r="T871" s="3">
        <f t="shared" si="13"/>
        <v>0</v>
      </c>
      <c r="U871" s="3">
        <f>VLOOKUP(A871,[1]BD_REVISAR!$A$2:$U$2778,21,0)</f>
        <v>0</v>
      </c>
    </row>
    <row r="872" spans="1:21" x14ac:dyDescent="0.25">
      <c r="A872" s="3" t="s">
        <v>6469</v>
      </c>
      <c r="B872" s="3"/>
      <c r="C872" s="3"/>
      <c r="D872" s="4">
        <v>42641</v>
      </c>
      <c r="E872" s="3" t="s">
        <v>9328</v>
      </c>
      <c r="F872" s="3" t="s">
        <v>4761</v>
      </c>
      <c r="G872" s="3" t="s">
        <v>6468</v>
      </c>
      <c r="H872" s="3" t="s">
        <v>6467</v>
      </c>
      <c r="I872" s="3" t="s">
        <v>6466</v>
      </c>
      <c r="J872" s="3" t="s">
        <v>20</v>
      </c>
      <c r="K872" s="3" t="s">
        <v>198</v>
      </c>
      <c r="L872" s="3" t="s">
        <v>6465</v>
      </c>
      <c r="M872" s="3"/>
      <c r="N872" s="3" t="s">
        <v>133</v>
      </c>
      <c r="O872" s="3"/>
      <c r="P872" s="3">
        <v>495886454</v>
      </c>
      <c r="Q872" s="3"/>
      <c r="R872" s="3"/>
      <c r="S872" s="3">
        <v>19500</v>
      </c>
      <c r="T872" s="3">
        <f t="shared" si="13"/>
        <v>0</v>
      </c>
      <c r="U872" s="3">
        <f>VLOOKUP(A872,[1]BD_REVISAR!$A$2:$U$2778,21,0)</f>
        <v>0</v>
      </c>
    </row>
    <row r="873" spans="1:21" x14ac:dyDescent="0.25">
      <c r="A873" s="3" t="s">
        <v>6464</v>
      </c>
      <c r="B873" s="3"/>
      <c r="C873" s="3"/>
      <c r="D873" s="4">
        <v>42641</v>
      </c>
      <c r="E873" s="3" t="s">
        <v>9328</v>
      </c>
      <c r="F873" s="3" t="s">
        <v>4761</v>
      </c>
      <c r="G873" s="3" t="s">
        <v>2545</v>
      </c>
      <c r="H873" s="3" t="s">
        <v>6463</v>
      </c>
      <c r="I873" s="3" t="s">
        <v>6462</v>
      </c>
      <c r="J873" s="3" t="s">
        <v>20</v>
      </c>
      <c r="K873" s="3" t="s">
        <v>124</v>
      </c>
      <c r="L873" s="3" t="s">
        <v>6461</v>
      </c>
      <c r="M873" s="3"/>
      <c r="N873" s="3" t="s">
        <v>133</v>
      </c>
      <c r="O873" s="3"/>
      <c r="P873" s="3">
        <v>197873250</v>
      </c>
      <c r="Q873" s="3"/>
      <c r="R873" s="3"/>
      <c r="S873" s="3">
        <v>1633.48</v>
      </c>
      <c r="T873" s="3">
        <f t="shared" si="13"/>
        <v>0</v>
      </c>
      <c r="U873" s="3">
        <f>VLOOKUP(A873,[1]BD_REVISAR!$A$2:$U$2778,21,0)</f>
        <v>0</v>
      </c>
    </row>
    <row r="874" spans="1:21" x14ac:dyDescent="0.25">
      <c r="A874" s="3" t="s">
        <v>6460</v>
      </c>
      <c r="B874" s="3"/>
      <c r="C874" s="3"/>
      <c r="D874" s="4">
        <v>42642</v>
      </c>
      <c r="E874" s="3" t="s">
        <v>9328</v>
      </c>
      <c r="F874" s="3" t="s">
        <v>4761</v>
      </c>
      <c r="G874" s="3" t="s">
        <v>6459</v>
      </c>
      <c r="H874" s="3" t="s">
        <v>6458</v>
      </c>
      <c r="I874" s="3" t="s">
        <v>6457</v>
      </c>
      <c r="J874" s="3" t="s">
        <v>20</v>
      </c>
      <c r="K874" s="3" t="s">
        <v>150</v>
      </c>
      <c r="L874" s="3" t="s">
        <v>6456</v>
      </c>
      <c r="M874" s="3"/>
      <c r="N874" s="3" t="s">
        <v>133</v>
      </c>
      <c r="O874" s="3"/>
      <c r="P874" s="3">
        <v>121435909</v>
      </c>
      <c r="Q874" s="3"/>
      <c r="R874" s="3"/>
      <c r="S874" s="3">
        <v>11000</v>
      </c>
      <c r="T874" s="3">
        <f t="shared" si="13"/>
        <v>0</v>
      </c>
      <c r="U874" s="3">
        <f>VLOOKUP(A874,[1]BD_REVISAR!$A$2:$U$2778,21,0)</f>
        <v>0</v>
      </c>
    </row>
    <row r="875" spans="1:21" x14ac:dyDescent="0.25">
      <c r="A875" s="3" t="s">
        <v>6455</v>
      </c>
      <c r="B875" s="3"/>
      <c r="C875" s="3"/>
      <c r="D875" s="4">
        <v>42642</v>
      </c>
      <c r="E875" s="3" t="s">
        <v>9328</v>
      </c>
      <c r="F875" s="3" t="s">
        <v>4761</v>
      </c>
      <c r="G875" s="3" t="s">
        <v>5930</v>
      </c>
      <c r="H875" s="3" t="s">
        <v>6454</v>
      </c>
      <c r="I875" s="3" t="s">
        <v>6453</v>
      </c>
      <c r="J875" s="3" t="s">
        <v>6</v>
      </c>
      <c r="K875" s="3" t="s">
        <v>184</v>
      </c>
      <c r="L875" s="3" t="s">
        <v>6388</v>
      </c>
      <c r="M875" s="3"/>
      <c r="N875" s="3" t="s">
        <v>133</v>
      </c>
      <c r="O875" s="3"/>
      <c r="P875" s="3">
        <v>28600000</v>
      </c>
      <c r="Q875" s="3"/>
      <c r="R875" s="3"/>
      <c r="S875" s="3">
        <v>11195</v>
      </c>
      <c r="T875" s="3">
        <f t="shared" si="13"/>
        <v>0</v>
      </c>
      <c r="U875" s="3">
        <f>VLOOKUP(A875,[1]BD_REVISAR!$A$2:$U$2778,21,0)</f>
        <v>0</v>
      </c>
    </row>
    <row r="876" spans="1:21" x14ac:dyDescent="0.25">
      <c r="A876" s="3" t="s">
        <v>6452</v>
      </c>
      <c r="B876" s="3"/>
      <c r="C876" s="3"/>
      <c r="D876" s="4">
        <v>42642</v>
      </c>
      <c r="E876" s="3" t="s">
        <v>9328</v>
      </c>
      <c r="F876" s="3" t="s">
        <v>4761</v>
      </c>
      <c r="G876" s="3" t="s">
        <v>3957</v>
      </c>
      <c r="H876" s="3" t="s">
        <v>6451</v>
      </c>
      <c r="I876" s="3" t="s">
        <v>6450</v>
      </c>
      <c r="J876" s="3" t="s">
        <v>6</v>
      </c>
      <c r="K876" s="3" t="s">
        <v>2458</v>
      </c>
      <c r="L876" s="3" t="s">
        <v>6449</v>
      </c>
      <c r="M876" s="3"/>
      <c r="N876" s="3" t="s">
        <v>75</v>
      </c>
      <c r="O876" s="3">
        <v>1731</v>
      </c>
      <c r="P876" s="3">
        <v>21850000</v>
      </c>
      <c r="Q876" s="3">
        <v>21850000</v>
      </c>
      <c r="R876" s="3"/>
      <c r="S876" s="3">
        <v>14000</v>
      </c>
      <c r="T876" s="3">
        <f t="shared" si="13"/>
        <v>0</v>
      </c>
      <c r="U876" s="3">
        <f>VLOOKUP(A876,[1]BD_REVISAR!$A$2:$U$2778,21,0)</f>
        <v>1</v>
      </c>
    </row>
    <row r="877" spans="1:21" x14ac:dyDescent="0.25">
      <c r="A877" s="3" t="s">
        <v>6448</v>
      </c>
      <c r="B877" s="3"/>
      <c r="C877" s="3"/>
      <c r="D877" s="4">
        <v>42643</v>
      </c>
      <c r="E877" s="3" t="s">
        <v>9328</v>
      </c>
      <c r="F877" s="3" t="s">
        <v>4761</v>
      </c>
      <c r="G877" s="3" t="s">
        <v>6447</v>
      </c>
      <c r="H877" s="3" t="s">
        <v>6446</v>
      </c>
      <c r="I877" s="3" t="s">
        <v>6445</v>
      </c>
      <c r="J877" s="3" t="s">
        <v>1</v>
      </c>
      <c r="K877" s="3" t="s">
        <v>15</v>
      </c>
      <c r="L877" s="3" t="s">
        <v>6444</v>
      </c>
      <c r="M877" s="3"/>
      <c r="N877" s="3" t="s">
        <v>133</v>
      </c>
      <c r="O877" s="3"/>
      <c r="P877" s="3">
        <v>515605911</v>
      </c>
      <c r="Q877" s="3"/>
      <c r="R877" s="3"/>
      <c r="S877" s="3">
        <v>22900</v>
      </c>
      <c r="T877" s="3">
        <f t="shared" si="13"/>
        <v>0</v>
      </c>
      <c r="U877" s="3">
        <f>VLOOKUP(A877,[1]BD_REVISAR!$A$2:$U$2778,21,0)</f>
        <v>0</v>
      </c>
    </row>
    <row r="878" spans="1:21" x14ac:dyDescent="0.25">
      <c r="A878" s="3" t="s">
        <v>6443</v>
      </c>
      <c r="B878" s="3"/>
      <c r="C878" s="3"/>
      <c r="D878" s="4">
        <v>42643</v>
      </c>
      <c r="E878" s="3" t="s">
        <v>9328</v>
      </c>
      <c r="F878" s="3" t="s">
        <v>4761</v>
      </c>
      <c r="G878" s="3" t="s">
        <v>2625</v>
      </c>
      <c r="H878" s="3" t="s">
        <v>2624</v>
      </c>
      <c r="I878" s="3" t="s">
        <v>6442</v>
      </c>
      <c r="J878" s="3" t="s">
        <v>1</v>
      </c>
      <c r="K878" s="3" t="s">
        <v>150</v>
      </c>
      <c r="L878" s="3" t="s">
        <v>6441</v>
      </c>
      <c r="M878" s="3"/>
      <c r="N878" s="3" t="s">
        <v>602</v>
      </c>
      <c r="O878" s="3"/>
      <c r="P878" s="3">
        <v>60035563</v>
      </c>
      <c r="Q878" s="3"/>
      <c r="R878" s="3"/>
      <c r="S878" s="3">
        <v>15140</v>
      </c>
      <c r="T878" s="3">
        <f t="shared" si="13"/>
        <v>0</v>
      </c>
      <c r="U878" s="3">
        <f>VLOOKUP(A878,[1]BD_REVISAR!$A$2:$U$2778,21,0)</f>
        <v>0</v>
      </c>
    </row>
    <row r="879" spans="1:21" x14ac:dyDescent="0.25">
      <c r="A879" s="3" t="s">
        <v>6440</v>
      </c>
      <c r="B879" s="3"/>
      <c r="C879" s="3"/>
      <c r="D879" s="4">
        <v>42643</v>
      </c>
      <c r="E879" s="3" t="s">
        <v>9328</v>
      </c>
      <c r="F879" s="3" t="s">
        <v>4761</v>
      </c>
      <c r="G879" s="3" t="s">
        <v>6439</v>
      </c>
      <c r="H879" s="3" t="s">
        <v>6438</v>
      </c>
      <c r="I879" s="3" t="s">
        <v>6437</v>
      </c>
      <c r="J879" s="3" t="s">
        <v>6</v>
      </c>
      <c r="K879" s="3" t="s">
        <v>87</v>
      </c>
      <c r="L879" s="3" t="s">
        <v>6436</v>
      </c>
      <c r="M879" s="3"/>
      <c r="N879" s="3" t="s">
        <v>602</v>
      </c>
      <c r="O879" s="3"/>
      <c r="P879" s="3">
        <v>26800000</v>
      </c>
      <c r="Q879" s="3"/>
      <c r="R879" s="3"/>
      <c r="S879" s="3">
        <v>31290</v>
      </c>
      <c r="T879" s="3">
        <f t="shared" si="13"/>
        <v>0</v>
      </c>
      <c r="U879" s="3">
        <f>VLOOKUP(A879,[1]BD_REVISAR!$A$2:$U$2778,21,0)</f>
        <v>0</v>
      </c>
    </row>
    <row r="880" spans="1:21" x14ac:dyDescent="0.25">
      <c r="A880" s="3" t="s">
        <v>6435</v>
      </c>
      <c r="B880" s="3"/>
      <c r="C880" s="3"/>
      <c r="D880" s="4">
        <v>42643</v>
      </c>
      <c r="E880" s="3" t="s">
        <v>9328</v>
      </c>
      <c r="F880" s="3" t="s">
        <v>4761</v>
      </c>
      <c r="G880" s="3" t="s">
        <v>6216</v>
      </c>
      <c r="H880" s="3" t="s">
        <v>6434</v>
      </c>
      <c r="I880" s="3" t="s">
        <v>6433</v>
      </c>
      <c r="J880" s="3" t="s">
        <v>1</v>
      </c>
      <c r="K880" s="3" t="s">
        <v>150</v>
      </c>
      <c r="L880" s="3" t="s">
        <v>6432</v>
      </c>
      <c r="M880" s="3"/>
      <c r="N880" s="3" t="s">
        <v>602</v>
      </c>
      <c r="O880" s="3"/>
      <c r="P880" s="3">
        <v>736747500</v>
      </c>
      <c r="Q880" s="3"/>
      <c r="R880" s="3"/>
      <c r="S880" s="3">
        <v>0</v>
      </c>
      <c r="T880" s="3">
        <f t="shared" si="13"/>
        <v>0</v>
      </c>
      <c r="U880" s="3">
        <f>VLOOKUP(A880,[1]BD_REVISAR!$A$2:$U$2778,21,0)</f>
        <v>0</v>
      </c>
    </row>
    <row r="881" spans="1:21" x14ac:dyDescent="0.25">
      <c r="A881" s="3" t="s">
        <v>6431</v>
      </c>
      <c r="B881" s="3"/>
      <c r="C881" s="3"/>
      <c r="D881" s="4">
        <v>42626</v>
      </c>
      <c r="E881" s="3" t="s">
        <v>9328</v>
      </c>
      <c r="F881" s="3" t="s">
        <v>0</v>
      </c>
      <c r="G881" s="3" t="s">
        <v>5877</v>
      </c>
      <c r="H881" s="3" t="s">
        <v>6429</v>
      </c>
      <c r="I881" s="3" t="s">
        <v>6428</v>
      </c>
      <c r="J881" s="3" t="s">
        <v>20</v>
      </c>
      <c r="K881" s="3" t="s">
        <v>150</v>
      </c>
      <c r="L881" s="3"/>
      <c r="M881" s="3"/>
      <c r="N881" s="3" t="s">
        <v>75</v>
      </c>
      <c r="O881" s="3">
        <v>1624</v>
      </c>
      <c r="P881" s="3">
        <v>71325432</v>
      </c>
      <c r="Q881" s="3">
        <v>68018232</v>
      </c>
      <c r="R881" s="3"/>
      <c r="S881" s="3">
        <v>0</v>
      </c>
      <c r="T881" s="3">
        <f t="shared" si="13"/>
        <v>0</v>
      </c>
      <c r="U881" s="3">
        <f>VLOOKUP(A881,[1]BD_REVISAR!$A$2:$U$2778,21,0)</f>
        <v>1</v>
      </c>
    </row>
    <row r="882" spans="1:21" x14ac:dyDescent="0.25">
      <c r="A882" s="3" t="s">
        <v>6430</v>
      </c>
      <c r="B882" s="3"/>
      <c r="C882" s="3"/>
      <c r="D882" s="4">
        <v>42627</v>
      </c>
      <c r="E882" s="3" t="s">
        <v>9328</v>
      </c>
      <c r="F882" s="3" t="s">
        <v>0</v>
      </c>
      <c r="G882" s="3" t="s">
        <v>5877</v>
      </c>
      <c r="H882" s="3" t="s">
        <v>6429</v>
      </c>
      <c r="I882" s="3" t="s">
        <v>6428</v>
      </c>
      <c r="J882" s="3" t="s">
        <v>20</v>
      </c>
      <c r="K882" s="3" t="s">
        <v>150</v>
      </c>
      <c r="L882" s="3"/>
      <c r="M882" s="3"/>
      <c r="N882" s="3" t="s">
        <v>75</v>
      </c>
      <c r="O882" s="3">
        <v>1624</v>
      </c>
      <c r="P882" s="3">
        <v>148341802</v>
      </c>
      <c r="Q882" s="3">
        <v>128226425</v>
      </c>
      <c r="R882" s="3"/>
      <c r="S882" s="3">
        <v>0</v>
      </c>
      <c r="T882" s="3">
        <f t="shared" si="13"/>
        <v>0</v>
      </c>
      <c r="U882" s="3">
        <f>VLOOKUP(A882,[1]BD_REVISAR!$A$2:$U$2778,21,0)</f>
        <v>1</v>
      </c>
    </row>
    <row r="883" spans="1:21" x14ac:dyDescent="0.25">
      <c r="A883" s="3" t="s">
        <v>6427</v>
      </c>
      <c r="B883" s="3"/>
      <c r="C883" s="3"/>
      <c r="D883" s="4">
        <v>42627</v>
      </c>
      <c r="E883" s="3" t="s">
        <v>9328</v>
      </c>
      <c r="F883" s="3" t="s">
        <v>0</v>
      </c>
      <c r="G883" s="3" t="s">
        <v>6248</v>
      </c>
      <c r="H883" s="3" t="s">
        <v>6422</v>
      </c>
      <c r="I883" s="3" t="s">
        <v>6421</v>
      </c>
      <c r="J883" s="3" t="s">
        <v>20</v>
      </c>
      <c r="K883" s="3" t="s">
        <v>440</v>
      </c>
      <c r="L883" s="3"/>
      <c r="M883" s="3"/>
      <c r="N883" s="3" t="s">
        <v>133</v>
      </c>
      <c r="O883" s="3">
        <v>1655</v>
      </c>
      <c r="P883" s="3">
        <v>75551410</v>
      </c>
      <c r="Q883" s="3"/>
      <c r="R883" s="3"/>
      <c r="S883" s="3">
        <v>0</v>
      </c>
      <c r="T883" s="3">
        <f t="shared" si="13"/>
        <v>0</v>
      </c>
      <c r="U883" s="3">
        <f>VLOOKUP(A883,[1]BD_REVISAR!$A$2:$U$2778,21,0)</f>
        <v>0</v>
      </c>
    </row>
    <row r="884" spans="1:21" x14ac:dyDescent="0.25">
      <c r="A884" s="3" t="s">
        <v>6426</v>
      </c>
      <c r="B884" s="3"/>
      <c r="C884" s="3"/>
      <c r="D884" s="4">
        <v>42627</v>
      </c>
      <c r="E884" s="3" t="s">
        <v>9328</v>
      </c>
      <c r="F884" s="3" t="s">
        <v>0</v>
      </c>
      <c r="G884" s="3" t="s">
        <v>1430</v>
      </c>
      <c r="H884" s="3" t="s">
        <v>4426</v>
      </c>
      <c r="I884" s="3" t="s">
        <v>6419</v>
      </c>
      <c r="J884" s="3" t="s">
        <v>1</v>
      </c>
      <c r="K884" s="3" t="s">
        <v>87</v>
      </c>
      <c r="L884" s="3"/>
      <c r="M884" s="3"/>
      <c r="N884" s="3" t="s">
        <v>133</v>
      </c>
      <c r="O884" s="3">
        <v>1565</v>
      </c>
      <c r="P884" s="3">
        <v>140023166</v>
      </c>
      <c r="Q884" s="3"/>
      <c r="R884" s="3"/>
      <c r="S884" s="3">
        <v>0</v>
      </c>
      <c r="T884" s="3">
        <f t="shared" si="13"/>
        <v>0</v>
      </c>
      <c r="U884" s="3">
        <f>VLOOKUP(A884,[1]BD_REVISAR!$A$2:$U$2778,21,0)</f>
        <v>0</v>
      </c>
    </row>
    <row r="885" spans="1:21" x14ac:dyDescent="0.25">
      <c r="A885" s="3" t="s">
        <v>6425</v>
      </c>
      <c r="B885" s="3"/>
      <c r="C885" s="3"/>
      <c r="D885" s="4">
        <v>42639</v>
      </c>
      <c r="E885" s="3" t="s">
        <v>9328</v>
      </c>
      <c r="F885" s="3" t="s">
        <v>0</v>
      </c>
      <c r="G885" s="3" t="s">
        <v>6345</v>
      </c>
      <c r="H885" s="3" t="s">
        <v>6424</v>
      </c>
      <c r="I885" s="3" t="s">
        <v>6344</v>
      </c>
      <c r="J885" s="3" t="s">
        <v>20</v>
      </c>
      <c r="K885" s="3" t="s">
        <v>192</v>
      </c>
      <c r="L885" s="3"/>
      <c r="M885" s="3"/>
      <c r="N885" s="3" t="s">
        <v>133</v>
      </c>
      <c r="O885" s="3">
        <v>1434</v>
      </c>
      <c r="P885" s="3">
        <v>82507025</v>
      </c>
      <c r="Q885" s="3"/>
      <c r="R885" s="3"/>
      <c r="S885" s="3">
        <v>0</v>
      </c>
      <c r="T885" s="3">
        <f t="shared" si="13"/>
        <v>0</v>
      </c>
      <c r="U885" s="3">
        <f>VLOOKUP(A885,[1]BD_REVISAR!$A$2:$U$2778,21,0)</f>
        <v>0</v>
      </c>
    </row>
    <row r="886" spans="1:21" x14ac:dyDescent="0.25">
      <c r="A886" s="3" t="s">
        <v>6423</v>
      </c>
      <c r="B886" s="3"/>
      <c r="C886" s="3"/>
      <c r="D886" s="4">
        <v>42640</v>
      </c>
      <c r="E886" s="3" t="s">
        <v>9328</v>
      </c>
      <c r="F886" s="3" t="s">
        <v>0</v>
      </c>
      <c r="G886" s="3" t="s">
        <v>6248</v>
      </c>
      <c r="H886" s="3" t="s">
        <v>6422</v>
      </c>
      <c r="I886" s="3" t="s">
        <v>6421</v>
      </c>
      <c r="J886" s="3" t="s">
        <v>20</v>
      </c>
      <c r="K886" s="3" t="s">
        <v>440</v>
      </c>
      <c r="L886" s="3"/>
      <c r="M886" s="3"/>
      <c r="N886" s="3" t="s">
        <v>75</v>
      </c>
      <c r="O886" s="3">
        <v>1655</v>
      </c>
      <c r="P886" s="3">
        <v>143547679</v>
      </c>
      <c r="Q886" s="3">
        <v>212205638</v>
      </c>
      <c r="R886" s="3"/>
      <c r="S886" s="3">
        <v>0</v>
      </c>
      <c r="T886" s="3">
        <f t="shared" si="13"/>
        <v>0</v>
      </c>
      <c r="U886" s="3">
        <f>VLOOKUP(A886,[1]BD_REVISAR!$A$2:$U$2778,21,0)</f>
        <v>1</v>
      </c>
    </row>
    <row r="887" spans="1:21" x14ac:dyDescent="0.25">
      <c r="A887" s="3" t="s">
        <v>6420</v>
      </c>
      <c r="B887" s="3"/>
      <c r="C887" s="3"/>
      <c r="D887" s="4">
        <v>42641</v>
      </c>
      <c r="E887" s="3" t="s">
        <v>9328</v>
      </c>
      <c r="F887" s="3" t="s">
        <v>0</v>
      </c>
      <c r="G887" s="3" t="s">
        <v>1430</v>
      </c>
      <c r="H887" s="3" t="s">
        <v>4426</v>
      </c>
      <c r="I887" s="3" t="s">
        <v>6419</v>
      </c>
      <c r="J887" s="3" t="s">
        <v>1</v>
      </c>
      <c r="K887" s="3" t="s">
        <v>87</v>
      </c>
      <c r="L887" s="3"/>
      <c r="M887" s="3"/>
      <c r="N887" s="3" t="s">
        <v>133</v>
      </c>
      <c r="O887" s="3">
        <v>1565</v>
      </c>
      <c r="P887" s="3">
        <v>194237073</v>
      </c>
      <c r="Q887" s="3"/>
      <c r="R887" s="3"/>
      <c r="S887" s="3">
        <v>0</v>
      </c>
      <c r="T887" s="3">
        <f t="shared" si="13"/>
        <v>0</v>
      </c>
      <c r="U887" s="3">
        <f>VLOOKUP(A887,[1]BD_REVISAR!$A$2:$U$2778,21,0)</f>
        <v>0</v>
      </c>
    </row>
    <row r="888" spans="1:21" x14ac:dyDescent="0.25">
      <c r="A888" s="3" t="s">
        <v>6418</v>
      </c>
      <c r="B888" s="3"/>
      <c r="C888" s="3"/>
      <c r="D888" s="4">
        <v>42641</v>
      </c>
      <c r="E888" s="3" t="s">
        <v>9328</v>
      </c>
      <c r="F888" s="3" t="s">
        <v>0</v>
      </c>
      <c r="G888" s="3" t="s">
        <v>5462</v>
      </c>
      <c r="H888" s="3" t="s">
        <v>5461</v>
      </c>
      <c r="I888" s="3" t="s">
        <v>5460</v>
      </c>
      <c r="J888" s="3" t="s">
        <v>20</v>
      </c>
      <c r="K888" s="3" t="s">
        <v>87</v>
      </c>
      <c r="L888" s="3"/>
      <c r="M888" s="3"/>
      <c r="N888" s="3" t="s">
        <v>75</v>
      </c>
      <c r="O888" s="3">
        <v>1560</v>
      </c>
      <c r="P888" s="3">
        <v>26473008</v>
      </c>
      <c r="Q888" s="3">
        <v>26473008</v>
      </c>
      <c r="R888" s="3"/>
      <c r="S888" s="3">
        <v>0</v>
      </c>
      <c r="T888" s="3">
        <f t="shared" si="13"/>
        <v>0</v>
      </c>
      <c r="U888" s="3">
        <f>VLOOKUP(A888,[1]BD_REVISAR!$A$2:$U$2778,21,0)</f>
        <v>1</v>
      </c>
    </row>
    <row r="889" spans="1:21" x14ac:dyDescent="0.25">
      <c r="A889" s="3" t="s">
        <v>6417</v>
      </c>
      <c r="B889" s="3"/>
      <c r="C889" s="3"/>
      <c r="D889" s="4">
        <v>42646</v>
      </c>
      <c r="E889" s="3" t="s">
        <v>9328</v>
      </c>
      <c r="F889" s="3" t="s">
        <v>4761</v>
      </c>
      <c r="G889" s="3" t="s">
        <v>6416</v>
      </c>
      <c r="H889" s="3" t="s">
        <v>6415</v>
      </c>
      <c r="I889" s="3" t="s">
        <v>6414</v>
      </c>
      <c r="J889" s="3" t="s">
        <v>6</v>
      </c>
      <c r="K889" s="3" t="s">
        <v>184</v>
      </c>
      <c r="L889" s="3" t="s">
        <v>6413</v>
      </c>
      <c r="M889" s="3"/>
      <c r="N889" s="3" t="s">
        <v>602</v>
      </c>
      <c r="O889" s="3"/>
      <c r="P889" s="3">
        <v>30000000</v>
      </c>
      <c r="Q889" s="3"/>
      <c r="R889" s="3"/>
      <c r="S889" s="3">
        <v>100150</v>
      </c>
      <c r="T889" s="3">
        <f t="shared" si="13"/>
        <v>0</v>
      </c>
      <c r="U889" s="3">
        <f>VLOOKUP(A889,[1]BD_REVISAR!$A$2:$U$2778,21,0)</f>
        <v>0</v>
      </c>
    </row>
    <row r="890" spans="1:21" x14ac:dyDescent="0.25">
      <c r="A890" s="3" t="s">
        <v>6412</v>
      </c>
      <c r="B890" s="3"/>
      <c r="C890" s="3"/>
      <c r="D890" s="4">
        <v>42649</v>
      </c>
      <c r="E890" s="3" t="s">
        <v>9328</v>
      </c>
      <c r="F890" s="3" t="s">
        <v>4761</v>
      </c>
      <c r="G890" s="3" t="s">
        <v>6411</v>
      </c>
      <c r="H890" s="3" t="s">
        <v>6410</v>
      </c>
      <c r="I890" s="3" t="s">
        <v>6409</v>
      </c>
      <c r="J890" s="3" t="s">
        <v>20</v>
      </c>
      <c r="K890" s="3" t="s">
        <v>184</v>
      </c>
      <c r="L890" s="3" t="s">
        <v>6408</v>
      </c>
      <c r="M890" s="3"/>
      <c r="N890" s="3" t="s">
        <v>602</v>
      </c>
      <c r="O890" s="3"/>
      <c r="P890" s="3">
        <v>1216930305</v>
      </c>
      <c r="Q890" s="3"/>
      <c r="R890" s="3"/>
      <c r="S890" s="3">
        <v>36800</v>
      </c>
      <c r="T890" s="3">
        <f t="shared" si="13"/>
        <v>0</v>
      </c>
      <c r="U890" s="3">
        <f>VLOOKUP(A890,[1]BD_REVISAR!$A$2:$U$2778,21,0)</f>
        <v>0</v>
      </c>
    </row>
    <row r="891" spans="1:21" x14ac:dyDescent="0.25">
      <c r="A891" s="3" t="s">
        <v>6407</v>
      </c>
      <c r="B891" s="3"/>
      <c r="C891" s="3"/>
      <c r="D891" s="4">
        <v>42649</v>
      </c>
      <c r="E891" s="3" t="s">
        <v>9328</v>
      </c>
      <c r="F891" s="3" t="s">
        <v>4761</v>
      </c>
      <c r="G891" s="3" t="s">
        <v>5430</v>
      </c>
      <c r="H891" s="3" t="s">
        <v>5429</v>
      </c>
      <c r="I891" s="3" t="s">
        <v>5428</v>
      </c>
      <c r="J891" s="3" t="s">
        <v>1</v>
      </c>
      <c r="K891" s="3" t="s">
        <v>150</v>
      </c>
      <c r="L891" s="3" t="s">
        <v>6404</v>
      </c>
      <c r="M891" s="3"/>
      <c r="N891" s="3" t="s">
        <v>133</v>
      </c>
      <c r="O891" s="3"/>
      <c r="P891" s="3">
        <v>1917444722</v>
      </c>
      <c r="Q891" s="3"/>
      <c r="R891" s="3"/>
      <c r="S891" s="3">
        <v>6628</v>
      </c>
      <c r="T891" s="3">
        <f t="shared" si="13"/>
        <v>0</v>
      </c>
      <c r="U891" s="3">
        <f>VLOOKUP(A891,[1]BD_REVISAR!$A$2:$U$2778,21,0)</f>
        <v>0</v>
      </c>
    </row>
    <row r="892" spans="1:21" x14ac:dyDescent="0.25">
      <c r="A892" s="3" t="s">
        <v>6406</v>
      </c>
      <c r="B892" s="3"/>
      <c r="C892" s="3"/>
      <c r="D892" s="4">
        <v>42649</v>
      </c>
      <c r="E892" s="3" t="s">
        <v>9328</v>
      </c>
      <c r="F892" s="3" t="s">
        <v>4761</v>
      </c>
      <c r="G892" s="3" t="s">
        <v>5430</v>
      </c>
      <c r="H892" s="3" t="s">
        <v>5429</v>
      </c>
      <c r="I892" s="3" t="s">
        <v>6405</v>
      </c>
      <c r="J892" s="3" t="s">
        <v>6</v>
      </c>
      <c r="K892" s="3" t="s">
        <v>150</v>
      </c>
      <c r="L892" s="3" t="s">
        <v>6404</v>
      </c>
      <c r="M892" s="3"/>
      <c r="N892" s="3" t="s">
        <v>75</v>
      </c>
      <c r="O892" s="3">
        <v>1730</v>
      </c>
      <c r="P892" s="3">
        <v>7500000</v>
      </c>
      <c r="Q892" s="3">
        <v>7500000</v>
      </c>
      <c r="R892" s="3"/>
      <c r="S892" s="3">
        <v>1090</v>
      </c>
      <c r="T892" s="3">
        <f t="shared" si="13"/>
        <v>0</v>
      </c>
      <c r="U892" s="3">
        <f>VLOOKUP(A892,[1]BD_REVISAR!$A$2:$U$2778,21,0)</f>
        <v>1</v>
      </c>
    </row>
    <row r="893" spans="1:21" x14ac:dyDescent="0.25">
      <c r="A893" s="3" t="s">
        <v>6403</v>
      </c>
      <c r="B893" s="3"/>
      <c r="C893" s="3"/>
      <c r="D893" s="4">
        <v>42650</v>
      </c>
      <c r="E893" s="3" t="s">
        <v>9328</v>
      </c>
      <c r="F893" s="3" t="s">
        <v>4761</v>
      </c>
      <c r="G893" s="3" t="s">
        <v>6402</v>
      </c>
      <c r="H893" s="3" t="s">
        <v>6401</v>
      </c>
      <c r="I893" s="3" t="s">
        <v>6400</v>
      </c>
      <c r="J893" s="3" t="s">
        <v>6</v>
      </c>
      <c r="K893" s="3" t="s">
        <v>184</v>
      </c>
      <c r="L893" s="3" t="s">
        <v>6399</v>
      </c>
      <c r="M893" s="3"/>
      <c r="N893" s="3" t="s">
        <v>133</v>
      </c>
      <c r="O893" s="3"/>
      <c r="P893" s="3">
        <v>72900000</v>
      </c>
      <c r="Q893" s="3"/>
      <c r="R893" s="3"/>
      <c r="S893" s="3">
        <v>43984</v>
      </c>
      <c r="T893" s="3">
        <f t="shared" si="13"/>
        <v>0</v>
      </c>
      <c r="U893" s="3">
        <f>VLOOKUP(A893,[1]BD_REVISAR!$A$2:$U$2778,21,0)</f>
        <v>0</v>
      </c>
    </row>
    <row r="894" spans="1:21" x14ac:dyDescent="0.25">
      <c r="A894" s="3" t="s">
        <v>6398</v>
      </c>
      <c r="B894" s="3"/>
      <c r="C894" s="3"/>
      <c r="D894" s="4">
        <v>42650</v>
      </c>
      <c r="E894" s="3" t="s">
        <v>9328</v>
      </c>
      <c r="F894" s="3" t="s">
        <v>4761</v>
      </c>
      <c r="G894" s="3" t="s">
        <v>77</v>
      </c>
      <c r="H894" s="3" t="s">
        <v>6397</v>
      </c>
      <c r="I894" s="3" t="s">
        <v>6396</v>
      </c>
      <c r="J894" s="3" t="s">
        <v>1</v>
      </c>
      <c r="K894" s="3" t="s">
        <v>124</v>
      </c>
      <c r="L894" s="3" t="s">
        <v>6395</v>
      </c>
      <c r="M894" s="3"/>
      <c r="N894" s="3" t="s">
        <v>75</v>
      </c>
      <c r="O894" s="3">
        <v>1733</v>
      </c>
      <c r="P894" s="3">
        <v>3841115</v>
      </c>
      <c r="Q894" s="3">
        <v>3841115</v>
      </c>
      <c r="R894" s="3"/>
      <c r="S894" s="3">
        <v>0</v>
      </c>
      <c r="T894" s="3">
        <f t="shared" si="13"/>
        <v>0</v>
      </c>
      <c r="U894" s="3">
        <f>VLOOKUP(A894,[1]BD_REVISAR!$A$2:$U$2778,21,0)</f>
        <v>1</v>
      </c>
    </row>
    <row r="895" spans="1:21" x14ac:dyDescent="0.25">
      <c r="A895" s="3" t="s">
        <v>6394</v>
      </c>
      <c r="B895" s="3"/>
      <c r="C895" s="3"/>
      <c r="D895" s="4">
        <v>42656</v>
      </c>
      <c r="E895" s="3" t="s">
        <v>9328</v>
      </c>
      <c r="F895" s="3" t="s">
        <v>4761</v>
      </c>
      <c r="G895" s="3" t="s">
        <v>1552</v>
      </c>
      <c r="H895" s="3" t="s">
        <v>2766</v>
      </c>
      <c r="I895" s="3" t="s">
        <v>6393</v>
      </c>
      <c r="J895" s="3" t="s">
        <v>20</v>
      </c>
      <c r="K895" s="3" t="s">
        <v>87</v>
      </c>
      <c r="L895" s="3" t="s">
        <v>6392</v>
      </c>
      <c r="M895" s="3"/>
      <c r="N895" s="3" t="s">
        <v>133</v>
      </c>
      <c r="O895" s="3"/>
      <c r="P895" s="3">
        <v>74611076</v>
      </c>
      <c r="Q895" s="3"/>
      <c r="R895" s="3"/>
      <c r="S895" s="3">
        <v>709</v>
      </c>
      <c r="T895" s="3">
        <f t="shared" si="13"/>
        <v>0</v>
      </c>
      <c r="U895" s="3">
        <f>VLOOKUP(A895,[1]BD_REVISAR!$A$2:$U$2778,21,0)</f>
        <v>0</v>
      </c>
    </row>
    <row r="896" spans="1:21" x14ac:dyDescent="0.25">
      <c r="A896" s="3" t="s">
        <v>6391</v>
      </c>
      <c r="B896" s="3"/>
      <c r="C896" s="3"/>
      <c r="D896" s="4">
        <v>42656</v>
      </c>
      <c r="E896" s="3" t="s">
        <v>9328</v>
      </c>
      <c r="F896" s="3" t="s">
        <v>4761</v>
      </c>
      <c r="G896" s="3" t="s">
        <v>5930</v>
      </c>
      <c r="H896" s="3" t="s">
        <v>6390</v>
      </c>
      <c r="I896" s="3" t="s">
        <v>6389</v>
      </c>
      <c r="J896" s="3" t="s">
        <v>20</v>
      </c>
      <c r="K896" s="3" t="s">
        <v>150</v>
      </c>
      <c r="L896" s="3" t="s">
        <v>6388</v>
      </c>
      <c r="M896" s="3"/>
      <c r="N896" s="3" t="s">
        <v>133</v>
      </c>
      <c r="O896" s="3"/>
      <c r="P896" s="3">
        <v>825194828</v>
      </c>
      <c r="Q896" s="3"/>
      <c r="R896" s="3"/>
      <c r="S896" s="3">
        <v>35022</v>
      </c>
      <c r="T896" s="3">
        <f t="shared" si="13"/>
        <v>0</v>
      </c>
      <c r="U896" s="3">
        <f>VLOOKUP(A896,[1]BD_REVISAR!$A$2:$U$2778,21,0)</f>
        <v>0</v>
      </c>
    </row>
    <row r="897" spans="1:21" x14ac:dyDescent="0.25">
      <c r="A897" s="3" t="s">
        <v>6387</v>
      </c>
      <c r="B897" s="3"/>
      <c r="C897" s="3"/>
      <c r="D897" s="4">
        <v>42662</v>
      </c>
      <c r="E897" s="3" t="s">
        <v>9328</v>
      </c>
      <c r="F897" s="3" t="s">
        <v>4761</v>
      </c>
      <c r="G897" s="3" t="s">
        <v>4725</v>
      </c>
      <c r="H897" s="3" t="s">
        <v>6386</v>
      </c>
      <c r="I897" s="3" t="s">
        <v>6385</v>
      </c>
      <c r="J897" s="3" t="s">
        <v>6</v>
      </c>
      <c r="K897" s="3" t="s">
        <v>124</v>
      </c>
      <c r="L897" s="3" t="s">
        <v>6384</v>
      </c>
      <c r="M897" s="3"/>
      <c r="N897" s="3" t="s">
        <v>602</v>
      </c>
      <c r="O897" s="3"/>
      <c r="P897" s="3">
        <v>38950000</v>
      </c>
      <c r="Q897" s="3"/>
      <c r="R897" s="3"/>
      <c r="S897" s="3">
        <v>2633</v>
      </c>
      <c r="T897" s="3">
        <f t="shared" si="13"/>
        <v>0</v>
      </c>
      <c r="U897" s="3">
        <f>VLOOKUP(A897,[1]BD_REVISAR!$A$2:$U$2778,21,0)</f>
        <v>0</v>
      </c>
    </row>
    <row r="898" spans="1:21" x14ac:dyDescent="0.25">
      <c r="A898" s="3" t="s">
        <v>6383</v>
      </c>
      <c r="B898" s="3"/>
      <c r="C898" s="3"/>
      <c r="D898" s="4">
        <v>42663</v>
      </c>
      <c r="E898" s="3" t="s">
        <v>9328</v>
      </c>
      <c r="F898" s="3" t="s">
        <v>4761</v>
      </c>
      <c r="G898" s="3" t="s">
        <v>6382</v>
      </c>
      <c r="H898" s="3" t="s">
        <v>6381</v>
      </c>
      <c r="I898" s="3" t="s">
        <v>6380</v>
      </c>
      <c r="J898" s="3" t="s">
        <v>20</v>
      </c>
      <c r="K898" s="3" t="s">
        <v>150</v>
      </c>
      <c r="L898" s="3" t="s">
        <v>6379</v>
      </c>
      <c r="M898" s="3"/>
      <c r="N898" s="3" t="s">
        <v>602</v>
      </c>
      <c r="O898" s="3"/>
      <c r="P898" s="3">
        <v>163917264</v>
      </c>
      <c r="Q898" s="3"/>
      <c r="R898" s="3"/>
      <c r="S898" s="3">
        <v>7361</v>
      </c>
      <c r="T898" s="3">
        <f t="shared" si="13"/>
        <v>0</v>
      </c>
      <c r="U898" s="3">
        <f>VLOOKUP(A898,[1]BD_REVISAR!$A$2:$U$2778,21,0)</f>
        <v>0</v>
      </c>
    </row>
    <row r="899" spans="1:21" x14ac:dyDescent="0.25">
      <c r="A899" s="3" t="s">
        <v>6378</v>
      </c>
      <c r="B899" s="3"/>
      <c r="C899" s="3"/>
      <c r="D899" s="4">
        <v>42664</v>
      </c>
      <c r="E899" s="3" t="s">
        <v>9328</v>
      </c>
      <c r="F899" s="3" t="s">
        <v>4761</v>
      </c>
      <c r="G899" s="3" t="s">
        <v>5430</v>
      </c>
      <c r="H899" s="3" t="s">
        <v>5429</v>
      </c>
      <c r="I899" s="3" t="s">
        <v>6377</v>
      </c>
      <c r="J899" s="3" t="s">
        <v>6</v>
      </c>
      <c r="K899" s="3" t="s">
        <v>150</v>
      </c>
      <c r="L899" s="3" t="s">
        <v>6376</v>
      </c>
      <c r="M899" s="3"/>
      <c r="N899" s="3" t="s">
        <v>75</v>
      </c>
      <c r="O899" s="3">
        <v>1732</v>
      </c>
      <c r="P899" s="3">
        <v>7500000</v>
      </c>
      <c r="Q899" s="3">
        <v>7500000</v>
      </c>
      <c r="R899" s="3"/>
      <c r="S899" s="3">
        <v>0</v>
      </c>
      <c r="T899" s="3">
        <f t="shared" ref="T899:T962" si="14">IF(OR(D899="",E899="",F899="",G899="",H899="",I899="",J899="",K899="",P899=""),1,0)</f>
        <v>0</v>
      </c>
      <c r="U899" s="3">
        <f>VLOOKUP(A899,[1]BD_REVISAR!$A$2:$U$2778,21,0)</f>
        <v>1</v>
      </c>
    </row>
    <row r="900" spans="1:21" x14ac:dyDescent="0.25">
      <c r="A900" s="3" t="s">
        <v>6375</v>
      </c>
      <c r="B900" s="3"/>
      <c r="C900" s="3"/>
      <c r="D900" s="4">
        <v>42664</v>
      </c>
      <c r="E900" s="3" t="s">
        <v>9328</v>
      </c>
      <c r="F900" s="3" t="s">
        <v>4761</v>
      </c>
      <c r="G900" s="3" t="s">
        <v>6374</v>
      </c>
      <c r="H900" s="3" t="s">
        <v>6373</v>
      </c>
      <c r="I900" s="3" t="s">
        <v>6372</v>
      </c>
      <c r="J900" s="3" t="s">
        <v>6</v>
      </c>
      <c r="K900" s="3" t="s">
        <v>150</v>
      </c>
      <c r="L900" s="3" t="s">
        <v>5519</v>
      </c>
      <c r="M900" s="3"/>
      <c r="N900" s="3" t="s">
        <v>133</v>
      </c>
      <c r="O900" s="3"/>
      <c r="P900" s="3">
        <v>16300000</v>
      </c>
      <c r="Q900" s="3"/>
      <c r="R900" s="3"/>
      <c r="S900" s="3">
        <v>176422</v>
      </c>
      <c r="T900" s="3">
        <f t="shared" si="14"/>
        <v>0</v>
      </c>
      <c r="U900" s="3">
        <f>VLOOKUP(A900,[1]BD_REVISAR!$A$2:$U$2778,21,0)</f>
        <v>0</v>
      </c>
    </row>
    <row r="901" spans="1:21" x14ac:dyDescent="0.25">
      <c r="A901" s="3" t="s">
        <v>6371</v>
      </c>
      <c r="B901" s="3"/>
      <c r="C901" s="3"/>
      <c r="D901" s="4">
        <v>42664</v>
      </c>
      <c r="E901" s="3" t="s">
        <v>9328</v>
      </c>
      <c r="F901" s="3" t="s">
        <v>4761</v>
      </c>
      <c r="G901" s="3" t="s">
        <v>6370</v>
      </c>
      <c r="H901" s="3" t="s">
        <v>6369</v>
      </c>
      <c r="I901" s="3" t="s">
        <v>6368</v>
      </c>
      <c r="J901" s="3" t="s">
        <v>20</v>
      </c>
      <c r="K901" s="3" t="s">
        <v>198</v>
      </c>
      <c r="L901" s="3" t="s">
        <v>6367</v>
      </c>
      <c r="M901" s="3"/>
      <c r="N901" s="3" t="s">
        <v>133</v>
      </c>
      <c r="O901" s="3"/>
      <c r="P901" s="3">
        <v>104247090</v>
      </c>
      <c r="Q901" s="3"/>
      <c r="R901" s="3"/>
      <c r="S901" s="3">
        <v>0</v>
      </c>
      <c r="T901" s="3">
        <f t="shared" si="14"/>
        <v>0</v>
      </c>
      <c r="U901" s="3">
        <f>VLOOKUP(A901,[1]BD_REVISAR!$A$2:$U$2778,21,0)</f>
        <v>0</v>
      </c>
    </row>
    <row r="902" spans="1:21" x14ac:dyDescent="0.25">
      <c r="A902" s="3" t="s">
        <v>6366</v>
      </c>
      <c r="B902" s="3"/>
      <c r="C902" s="3"/>
      <c r="D902" s="4">
        <v>42669</v>
      </c>
      <c r="E902" s="3" t="s">
        <v>9328</v>
      </c>
      <c r="F902" s="3" t="s">
        <v>4761</v>
      </c>
      <c r="G902" s="3" t="s">
        <v>6365</v>
      </c>
      <c r="H902" s="3" t="s">
        <v>3382</v>
      </c>
      <c r="I902" s="3" t="s">
        <v>6364</v>
      </c>
      <c r="J902" s="3" t="s">
        <v>6</v>
      </c>
      <c r="K902" s="3" t="s">
        <v>184</v>
      </c>
      <c r="L902" s="3" t="s">
        <v>6363</v>
      </c>
      <c r="M902" s="3"/>
      <c r="N902" s="3" t="s">
        <v>133</v>
      </c>
      <c r="O902" s="3"/>
      <c r="P902" s="3">
        <v>9000000</v>
      </c>
      <c r="Q902" s="3"/>
      <c r="R902" s="3"/>
      <c r="S902" s="3">
        <v>403</v>
      </c>
      <c r="T902" s="3">
        <f t="shared" si="14"/>
        <v>0</v>
      </c>
      <c r="U902" s="3">
        <f>VLOOKUP(A902,[1]BD_REVISAR!$A$2:$U$2778,21,0)</f>
        <v>0</v>
      </c>
    </row>
    <row r="903" spans="1:21" x14ac:dyDescent="0.25">
      <c r="A903" s="3" t="s">
        <v>6362</v>
      </c>
      <c r="B903" s="3"/>
      <c r="C903" s="3"/>
      <c r="D903" s="4">
        <v>42669</v>
      </c>
      <c r="E903" s="3" t="s">
        <v>9328</v>
      </c>
      <c r="F903" s="3" t="s">
        <v>4761</v>
      </c>
      <c r="G903" s="3" t="s">
        <v>6361</v>
      </c>
      <c r="H903" s="3" t="s">
        <v>6360</v>
      </c>
      <c r="I903" s="3" t="s">
        <v>6359</v>
      </c>
      <c r="J903" s="3" t="s">
        <v>1</v>
      </c>
      <c r="K903" s="3" t="s">
        <v>184</v>
      </c>
      <c r="L903" s="3" t="s">
        <v>6358</v>
      </c>
      <c r="M903" s="3"/>
      <c r="N903" s="3" t="s">
        <v>602</v>
      </c>
      <c r="O903" s="3"/>
      <c r="P903" s="3">
        <v>557236767</v>
      </c>
      <c r="Q903" s="3"/>
      <c r="R903" s="3"/>
      <c r="S903" s="3">
        <v>8800</v>
      </c>
      <c r="T903" s="3">
        <f t="shared" si="14"/>
        <v>0</v>
      </c>
      <c r="U903" s="3">
        <f>VLOOKUP(A903,[1]BD_REVISAR!$A$2:$U$2778,21,0)</f>
        <v>0</v>
      </c>
    </row>
    <row r="904" spans="1:21" x14ac:dyDescent="0.25">
      <c r="A904" s="3" t="s">
        <v>6357</v>
      </c>
      <c r="B904" s="3"/>
      <c r="C904" s="3"/>
      <c r="D904" s="4">
        <v>42669</v>
      </c>
      <c r="E904" s="3" t="s">
        <v>9328</v>
      </c>
      <c r="F904" s="3" t="s">
        <v>4761</v>
      </c>
      <c r="G904" s="3" t="s">
        <v>2786</v>
      </c>
      <c r="H904" s="3" t="s">
        <v>6356</v>
      </c>
      <c r="I904" s="3" t="s">
        <v>6355</v>
      </c>
      <c r="J904" s="3" t="s">
        <v>6</v>
      </c>
      <c r="K904" s="3" t="s">
        <v>150</v>
      </c>
      <c r="L904" s="3" t="s">
        <v>6354</v>
      </c>
      <c r="M904" s="3"/>
      <c r="N904" s="3" t="s">
        <v>75</v>
      </c>
      <c r="O904" s="3">
        <v>1735</v>
      </c>
      <c r="P904" s="3">
        <v>25500000</v>
      </c>
      <c r="Q904" s="3">
        <v>25500000</v>
      </c>
      <c r="R904" s="3"/>
      <c r="S904" s="3">
        <v>0</v>
      </c>
      <c r="T904" s="3">
        <f t="shared" si="14"/>
        <v>0</v>
      </c>
      <c r="U904" s="3">
        <f>VLOOKUP(A904,[1]BD_REVISAR!$A$2:$U$2778,21,0)</f>
        <v>1</v>
      </c>
    </row>
    <row r="905" spans="1:21" x14ac:dyDescent="0.25">
      <c r="A905" s="3" t="s">
        <v>6353</v>
      </c>
      <c r="B905" s="3"/>
      <c r="C905" s="3"/>
      <c r="D905" s="4">
        <v>42670</v>
      </c>
      <c r="E905" s="3" t="s">
        <v>9328</v>
      </c>
      <c r="F905" s="3" t="s">
        <v>4761</v>
      </c>
      <c r="G905" s="3" t="s">
        <v>6352</v>
      </c>
      <c r="H905" s="3" t="s">
        <v>6351</v>
      </c>
      <c r="I905" s="3" t="s">
        <v>6350</v>
      </c>
      <c r="J905" s="3" t="s">
        <v>20</v>
      </c>
      <c r="K905" s="3" t="s">
        <v>198</v>
      </c>
      <c r="L905" s="3" t="s">
        <v>6349</v>
      </c>
      <c r="M905" s="3"/>
      <c r="N905" s="3" t="s">
        <v>133</v>
      </c>
      <c r="O905" s="3"/>
      <c r="P905" s="3">
        <v>617072940</v>
      </c>
      <c r="Q905" s="3"/>
      <c r="R905" s="3"/>
      <c r="S905" s="3">
        <v>19547</v>
      </c>
      <c r="T905" s="3">
        <f t="shared" si="14"/>
        <v>0</v>
      </c>
      <c r="U905" s="3">
        <f>VLOOKUP(A905,[1]BD_REVISAR!$A$2:$U$2778,21,0)</f>
        <v>0</v>
      </c>
    </row>
    <row r="906" spans="1:21" x14ac:dyDescent="0.25">
      <c r="A906" s="3" t="s">
        <v>6348</v>
      </c>
      <c r="B906" s="3"/>
      <c r="C906" s="3"/>
      <c r="D906" s="4">
        <v>42646</v>
      </c>
      <c r="E906" s="3" t="s">
        <v>9328</v>
      </c>
      <c r="F906" s="3" t="s">
        <v>0</v>
      </c>
      <c r="G906" s="3" t="s">
        <v>839</v>
      </c>
      <c r="H906" s="3" t="s">
        <v>6266</v>
      </c>
      <c r="I906" s="3" t="s">
        <v>6347</v>
      </c>
      <c r="J906" s="3" t="s">
        <v>20</v>
      </c>
      <c r="K906" s="3" t="s">
        <v>440</v>
      </c>
      <c r="L906" s="3"/>
      <c r="M906" s="3"/>
      <c r="N906" s="3" t="s">
        <v>133</v>
      </c>
      <c r="O906" s="3">
        <v>1676</v>
      </c>
      <c r="P906" s="3">
        <v>63369230</v>
      </c>
      <c r="Q906" s="3"/>
      <c r="R906" s="3"/>
      <c r="S906" s="3">
        <v>0</v>
      </c>
      <c r="T906" s="3">
        <f t="shared" si="14"/>
        <v>0</v>
      </c>
      <c r="U906" s="3">
        <f>VLOOKUP(A906,[1]BD_REVISAR!$A$2:$U$2778,21,0)</f>
        <v>0</v>
      </c>
    </row>
    <row r="907" spans="1:21" x14ac:dyDescent="0.25">
      <c r="A907" s="3" t="s">
        <v>6346</v>
      </c>
      <c r="B907" s="3"/>
      <c r="C907" s="3"/>
      <c r="D907" s="4">
        <v>42646</v>
      </c>
      <c r="E907" s="3" t="s">
        <v>9328</v>
      </c>
      <c r="F907" s="3" t="s">
        <v>0</v>
      </c>
      <c r="G907" s="3" t="s">
        <v>6345</v>
      </c>
      <c r="H907" s="3" t="s">
        <v>5451</v>
      </c>
      <c r="I907" s="3" t="s">
        <v>6344</v>
      </c>
      <c r="J907" s="3" t="s">
        <v>20</v>
      </c>
      <c r="K907" s="3" t="s">
        <v>192</v>
      </c>
      <c r="L907" s="3"/>
      <c r="M907" s="3"/>
      <c r="N907" s="3" t="s">
        <v>602</v>
      </c>
      <c r="O907" s="3">
        <v>1434</v>
      </c>
      <c r="P907" s="3">
        <v>165619559</v>
      </c>
      <c r="Q907" s="3"/>
      <c r="R907" s="3"/>
      <c r="S907" s="3">
        <v>0</v>
      </c>
      <c r="T907" s="3">
        <f t="shared" si="14"/>
        <v>0</v>
      </c>
      <c r="U907" s="3">
        <f>VLOOKUP(A907,[1]BD_REVISAR!$A$2:$U$2778,21,0)</f>
        <v>0</v>
      </c>
    </row>
    <row r="908" spans="1:21" x14ac:dyDescent="0.25">
      <c r="A908" s="3" t="s">
        <v>6343</v>
      </c>
      <c r="B908" s="3"/>
      <c r="C908" s="3"/>
      <c r="D908" s="4">
        <v>42648</v>
      </c>
      <c r="E908" s="3" t="s">
        <v>9328</v>
      </c>
      <c r="F908" s="3" t="s">
        <v>0</v>
      </c>
      <c r="G908" s="3" t="s">
        <v>4117</v>
      </c>
      <c r="H908" s="3" t="s">
        <v>6342</v>
      </c>
      <c r="I908" s="3" t="s">
        <v>2557</v>
      </c>
      <c r="J908" s="3" t="s">
        <v>20</v>
      </c>
      <c r="K908" s="3" t="s">
        <v>150</v>
      </c>
      <c r="L908" s="3"/>
      <c r="M908" s="3"/>
      <c r="N908" s="3" t="s">
        <v>75</v>
      </c>
      <c r="O908" s="3">
        <v>1412</v>
      </c>
      <c r="P908" s="3">
        <v>86046362</v>
      </c>
      <c r="Q908" s="3">
        <v>50046362.931034483</v>
      </c>
      <c r="R908" s="3"/>
      <c r="S908" s="3">
        <v>0</v>
      </c>
      <c r="T908" s="3">
        <f t="shared" si="14"/>
        <v>0</v>
      </c>
      <c r="U908" s="3">
        <f>VLOOKUP(A908,[1]BD_REVISAR!$A$2:$U$2778,21,0)</f>
        <v>1</v>
      </c>
    </row>
    <row r="909" spans="1:21" x14ac:dyDescent="0.25">
      <c r="A909" s="3" t="s">
        <v>6341</v>
      </c>
      <c r="B909" s="3"/>
      <c r="C909" s="3"/>
      <c r="D909" s="4">
        <v>42653</v>
      </c>
      <c r="E909" s="3" t="s">
        <v>9328</v>
      </c>
      <c r="F909" s="3" t="s">
        <v>0</v>
      </c>
      <c r="G909" s="3" t="s">
        <v>6340</v>
      </c>
      <c r="H909" s="3" t="s">
        <v>5579</v>
      </c>
      <c r="I909" s="3" t="s">
        <v>4653</v>
      </c>
      <c r="J909" s="3" t="s">
        <v>20</v>
      </c>
      <c r="K909" s="3" t="s">
        <v>150</v>
      </c>
      <c r="L909" s="3"/>
      <c r="M909" s="3"/>
      <c r="N909" s="3" t="s">
        <v>75</v>
      </c>
      <c r="O909" s="3">
        <v>1563</v>
      </c>
      <c r="P909" s="3">
        <v>216623552</v>
      </c>
      <c r="Q909" s="3">
        <v>216623552</v>
      </c>
      <c r="R909" s="3"/>
      <c r="S909" s="3">
        <v>0</v>
      </c>
      <c r="T909" s="3">
        <f t="shared" si="14"/>
        <v>0</v>
      </c>
      <c r="U909" s="3">
        <f>VLOOKUP(A909,[1]BD_REVISAR!$A$2:$U$2778,21,0)</f>
        <v>1</v>
      </c>
    </row>
    <row r="910" spans="1:21" x14ac:dyDescent="0.25">
      <c r="A910" s="3" t="s">
        <v>6339</v>
      </c>
      <c r="B910" s="3"/>
      <c r="C910" s="3"/>
      <c r="D910" s="4">
        <v>42667</v>
      </c>
      <c r="E910" s="3" t="s">
        <v>9328</v>
      </c>
      <c r="F910" s="3" t="s">
        <v>0</v>
      </c>
      <c r="G910" s="3" t="s">
        <v>1430</v>
      </c>
      <c r="H910" s="3" t="s">
        <v>4426</v>
      </c>
      <c r="I910" s="3" t="s">
        <v>6337</v>
      </c>
      <c r="J910" s="3" t="s">
        <v>1</v>
      </c>
      <c r="K910" s="3" t="s">
        <v>87</v>
      </c>
      <c r="L910" s="3"/>
      <c r="M910" s="3"/>
      <c r="N910" s="3" t="s">
        <v>602</v>
      </c>
      <c r="O910" s="3">
        <v>1565</v>
      </c>
      <c r="P910" s="3">
        <v>165823970</v>
      </c>
      <c r="Q910" s="3"/>
      <c r="R910" s="3"/>
      <c r="S910" s="3">
        <v>0</v>
      </c>
      <c r="T910" s="3">
        <f t="shared" si="14"/>
        <v>0</v>
      </c>
      <c r="U910" s="3">
        <f>VLOOKUP(A910,[1]BD_REVISAR!$A$2:$U$2778,21,0)</f>
        <v>0</v>
      </c>
    </row>
    <row r="911" spans="1:21" x14ac:dyDescent="0.25">
      <c r="A911" s="3" t="s">
        <v>6338</v>
      </c>
      <c r="B911" s="3"/>
      <c r="C911" s="3"/>
      <c r="D911" s="4">
        <v>42668</v>
      </c>
      <c r="E911" s="3" t="s">
        <v>9328</v>
      </c>
      <c r="F911" s="3" t="s">
        <v>0</v>
      </c>
      <c r="G911" s="3" t="s">
        <v>1430</v>
      </c>
      <c r="H911" s="3" t="s">
        <v>4426</v>
      </c>
      <c r="I911" s="3" t="s">
        <v>6337</v>
      </c>
      <c r="J911" s="3" t="s">
        <v>1</v>
      </c>
      <c r="K911" s="3" t="s">
        <v>87</v>
      </c>
      <c r="L911" s="3"/>
      <c r="M911" s="3"/>
      <c r="N911" s="3" t="s">
        <v>602</v>
      </c>
      <c r="O911" s="3">
        <v>1565</v>
      </c>
      <c r="P911" s="3">
        <v>30893500</v>
      </c>
      <c r="Q911" s="3"/>
      <c r="R911" s="3"/>
      <c r="S911" s="3">
        <v>0</v>
      </c>
      <c r="T911" s="3">
        <f t="shared" si="14"/>
        <v>0</v>
      </c>
      <c r="U911" s="3">
        <f>VLOOKUP(A911,[1]BD_REVISAR!$A$2:$U$2778,21,0)</f>
        <v>0</v>
      </c>
    </row>
    <row r="912" spans="1:21" x14ac:dyDescent="0.25">
      <c r="A912" s="3" t="s">
        <v>6336</v>
      </c>
      <c r="B912" s="3"/>
      <c r="C912" s="3"/>
      <c r="D912" s="4">
        <v>42668</v>
      </c>
      <c r="E912" s="3" t="s">
        <v>9328</v>
      </c>
      <c r="F912" s="3" t="s">
        <v>0</v>
      </c>
      <c r="G912" s="3" t="s">
        <v>2786</v>
      </c>
      <c r="H912" s="3" t="s">
        <v>6335</v>
      </c>
      <c r="I912" s="3" t="s">
        <v>3859</v>
      </c>
      <c r="J912" s="3" t="s">
        <v>20</v>
      </c>
      <c r="K912" s="3" t="s">
        <v>198</v>
      </c>
      <c r="L912" s="3"/>
      <c r="M912" s="3"/>
      <c r="N912" s="3" t="s">
        <v>133</v>
      </c>
      <c r="O912" s="3">
        <v>1461</v>
      </c>
      <c r="P912" s="3">
        <v>220210127</v>
      </c>
      <c r="Q912" s="3"/>
      <c r="R912" s="3"/>
      <c r="S912" s="3">
        <v>0</v>
      </c>
      <c r="T912" s="3">
        <f t="shared" si="14"/>
        <v>0</v>
      </c>
      <c r="U912" s="3">
        <f>VLOOKUP(A912,[1]BD_REVISAR!$A$2:$U$2778,21,0)</f>
        <v>0</v>
      </c>
    </row>
    <row r="913" spans="1:21" x14ac:dyDescent="0.25">
      <c r="A913" s="3" t="s">
        <v>6334</v>
      </c>
      <c r="B913" s="3"/>
      <c r="C913" s="3"/>
      <c r="D913" s="4">
        <v>42677</v>
      </c>
      <c r="E913" s="3" t="s">
        <v>9328</v>
      </c>
      <c r="F913" s="3" t="s">
        <v>4761</v>
      </c>
      <c r="G913" s="3" t="s">
        <v>316</v>
      </c>
      <c r="H913" s="3" t="s">
        <v>6333</v>
      </c>
      <c r="I913" s="3" t="s">
        <v>4672</v>
      </c>
      <c r="J913" s="3" t="s">
        <v>3475</v>
      </c>
      <c r="K913" s="3" t="s">
        <v>124</v>
      </c>
      <c r="L913" s="3" t="s">
        <v>6332</v>
      </c>
      <c r="M913" s="3"/>
      <c r="N913" s="3" t="s">
        <v>133</v>
      </c>
      <c r="O913" s="3"/>
      <c r="P913" s="3">
        <v>20476200</v>
      </c>
      <c r="Q913" s="3"/>
      <c r="R913" s="3"/>
      <c r="S913" s="3">
        <v>25600</v>
      </c>
      <c r="T913" s="3">
        <f t="shared" si="14"/>
        <v>0</v>
      </c>
      <c r="U913" s="3">
        <f>VLOOKUP(A913,[1]BD_REVISAR!$A$2:$U$2778,21,0)</f>
        <v>0</v>
      </c>
    </row>
    <row r="914" spans="1:21" x14ac:dyDescent="0.25">
      <c r="A914" s="3" t="s">
        <v>6331</v>
      </c>
      <c r="B914" s="3"/>
      <c r="C914" s="3"/>
      <c r="D914" s="4">
        <v>42682</v>
      </c>
      <c r="E914" s="3" t="s">
        <v>9328</v>
      </c>
      <c r="F914" s="3" t="s">
        <v>4761</v>
      </c>
      <c r="G914" s="3" t="s">
        <v>2443</v>
      </c>
      <c r="H914" s="3" t="s">
        <v>6330</v>
      </c>
      <c r="I914" s="3" t="s">
        <v>6329</v>
      </c>
      <c r="J914" s="3" t="s">
        <v>6</v>
      </c>
      <c r="K914" s="3" t="s">
        <v>462</v>
      </c>
      <c r="L914" s="3" t="s">
        <v>6328</v>
      </c>
      <c r="M914" s="3"/>
      <c r="N914" s="3" t="s">
        <v>75</v>
      </c>
      <c r="O914" s="3">
        <v>1738</v>
      </c>
      <c r="P914" s="3">
        <v>19139250</v>
      </c>
      <c r="Q914" s="3">
        <v>19139250</v>
      </c>
      <c r="R914" s="3"/>
      <c r="S914" s="3">
        <v>1790</v>
      </c>
      <c r="T914" s="3">
        <f t="shared" si="14"/>
        <v>0</v>
      </c>
      <c r="U914" s="3">
        <f>VLOOKUP(A914,[1]BD_REVISAR!$A$2:$U$2778,21,0)</f>
        <v>1</v>
      </c>
    </row>
    <row r="915" spans="1:21" x14ac:dyDescent="0.25">
      <c r="A915" s="3" t="s">
        <v>6327</v>
      </c>
      <c r="B915" s="3"/>
      <c r="C915" s="3"/>
      <c r="D915" s="4">
        <v>42683</v>
      </c>
      <c r="E915" s="3" t="s">
        <v>9328</v>
      </c>
      <c r="F915" s="3" t="s">
        <v>4761</v>
      </c>
      <c r="G915" s="3" t="s">
        <v>6326</v>
      </c>
      <c r="H915" s="3" t="s">
        <v>6325</v>
      </c>
      <c r="I915" s="3" t="s">
        <v>6324</v>
      </c>
      <c r="J915" s="3" t="s">
        <v>20</v>
      </c>
      <c r="K915" s="3" t="s">
        <v>184</v>
      </c>
      <c r="L915" s="3" t="s">
        <v>6323</v>
      </c>
      <c r="M915" s="3"/>
      <c r="N915" s="3" t="s">
        <v>133</v>
      </c>
      <c r="O915" s="3"/>
      <c r="P915" s="3">
        <v>1652605960</v>
      </c>
      <c r="Q915" s="3"/>
      <c r="R915" s="3"/>
      <c r="S915" s="3"/>
      <c r="T915" s="3">
        <f t="shared" si="14"/>
        <v>0</v>
      </c>
      <c r="U915" s="3">
        <f>VLOOKUP(A915,[1]BD_REVISAR!$A$2:$U$2778,21,0)</f>
        <v>0</v>
      </c>
    </row>
    <row r="916" spans="1:21" x14ac:dyDescent="0.25">
      <c r="A916" s="3" t="s">
        <v>6322</v>
      </c>
      <c r="B916" s="3"/>
      <c r="C916" s="3"/>
      <c r="D916" s="4">
        <v>42689</v>
      </c>
      <c r="E916" s="3" t="s">
        <v>9328</v>
      </c>
      <c r="F916" s="3" t="s">
        <v>4761</v>
      </c>
      <c r="G916" s="3" t="s">
        <v>806</v>
      </c>
      <c r="H916" s="3" t="s">
        <v>6321</v>
      </c>
      <c r="I916" s="3" t="s">
        <v>6320</v>
      </c>
      <c r="J916" s="3" t="s">
        <v>20</v>
      </c>
      <c r="K916" s="3" t="s">
        <v>606</v>
      </c>
      <c r="L916" s="3" t="s">
        <v>6319</v>
      </c>
      <c r="M916" s="3"/>
      <c r="N916" s="3" t="s">
        <v>75</v>
      </c>
      <c r="O916" s="3">
        <v>1720</v>
      </c>
      <c r="P916" s="3">
        <v>43844246</v>
      </c>
      <c r="Q916" s="3">
        <v>43844246</v>
      </c>
      <c r="R916" s="3"/>
      <c r="S916" s="3">
        <v>0</v>
      </c>
      <c r="T916" s="3">
        <f t="shared" si="14"/>
        <v>0</v>
      </c>
      <c r="U916" s="3">
        <f>VLOOKUP(A916,[1]BD_REVISAR!$A$2:$U$2778,21,0)</f>
        <v>1</v>
      </c>
    </row>
    <row r="917" spans="1:21" x14ac:dyDescent="0.25">
      <c r="A917" s="3" t="s">
        <v>6318</v>
      </c>
      <c r="B917" s="3"/>
      <c r="C917" s="3"/>
      <c r="D917" s="4">
        <v>42690</v>
      </c>
      <c r="E917" s="3" t="s">
        <v>9328</v>
      </c>
      <c r="F917" s="3" t="s">
        <v>4761</v>
      </c>
      <c r="G917" s="3" t="s">
        <v>6317</v>
      </c>
      <c r="H917" s="3" t="s">
        <v>5689</v>
      </c>
      <c r="I917" s="3" t="s">
        <v>6316</v>
      </c>
      <c r="J917" s="3" t="s">
        <v>3475</v>
      </c>
      <c r="K917" s="3" t="s">
        <v>462</v>
      </c>
      <c r="L917" s="3" t="s">
        <v>6315</v>
      </c>
      <c r="M917" s="3"/>
      <c r="N917" s="3" t="s">
        <v>75</v>
      </c>
      <c r="O917" s="3"/>
      <c r="P917" s="3">
        <v>693114</v>
      </c>
      <c r="Q917" s="3">
        <v>693114</v>
      </c>
      <c r="R917" s="3"/>
      <c r="S917" s="3">
        <v>0</v>
      </c>
      <c r="T917" s="3">
        <f t="shared" si="14"/>
        <v>0</v>
      </c>
      <c r="U917" s="3">
        <f>VLOOKUP(A917,[1]BD_REVISAR!$A$2:$U$2778,21,0)</f>
        <v>1</v>
      </c>
    </row>
    <row r="918" spans="1:21" x14ac:dyDescent="0.25">
      <c r="A918" s="3" t="s">
        <v>6314</v>
      </c>
      <c r="B918" s="3"/>
      <c r="C918" s="3"/>
      <c r="D918" s="4">
        <v>42690</v>
      </c>
      <c r="E918" s="3" t="s">
        <v>9328</v>
      </c>
      <c r="F918" s="3" t="s">
        <v>4761</v>
      </c>
      <c r="G918" s="3" t="s">
        <v>6313</v>
      </c>
      <c r="H918" s="3" t="s">
        <v>6312</v>
      </c>
      <c r="I918" s="3" t="s">
        <v>6311</v>
      </c>
      <c r="J918" s="3" t="s">
        <v>6</v>
      </c>
      <c r="K918" s="3" t="s">
        <v>2613</v>
      </c>
      <c r="L918" s="3" t="s">
        <v>6310</v>
      </c>
      <c r="M918" s="3"/>
      <c r="N918" s="3" t="s">
        <v>75</v>
      </c>
      <c r="O918" s="3">
        <v>1737</v>
      </c>
      <c r="P918" s="3">
        <v>18000000</v>
      </c>
      <c r="Q918" s="3">
        <v>18000000</v>
      </c>
      <c r="R918" s="3"/>
      <c r="S918" s="3">
        <v>16638</v>
      </c>
      <c r="T918" s="3">
        <f t="shared" si="14"/>
        <v>0</v>
      </c>
      <c r="U918" s="3">
        <f>VLOOKUP(A918,[1]BD_REVISAR!$A$2:$U$2778,21,0)</f>
        <v>1</v>
      </c>
    </row>
    <row r="919" spans="1:21" x14ac:dyDescent="0.25">
      <c r="A919" s="3" t="s">
        <v>6309</v>
      </c>
      <c r="B919" s="3"/>
      <c r="C919" s="3"/>
      <c r="D919" s="4">
        <v>42690</v>
      </c>
      <c r="E919" s="3" t="s">
        <v>9328</v>
      </c>
      <c r="F919" s="3" t="s">
        <v>4761</v>
      </c>
      <c r="G919" s="3" t="s">
        <v>6308</v>
      </c>
      <c r="H919" s="3" t="s">
        <v>6307</v>
      </c>
      <c r="I919" s="3" t="s">
        <v>6306</v>
      </c>
      <c r="J919" s="3" t="s">
        <v>6</v>
      </c>
      <c r="K919" s="3" t="s">
        <v>184</v>
      </c>
      <c r="L919" s="3" t="s">
        <v>6305</v>
      </c>
      <c r="M919" s="3"/>
      <c r="N919" s="3" t="s">
        <v>133</v>
      </c>
      <c r="O919" s="3"/>
      <c r="P919" s="3">
        <v>21600000</v>
      </c>
      <c r="Q919" s="3"/>
      <c r="R919" s="3"/>
      <c r="S919" s="3">
        <v>68812</v>
      </c>
      <c r="T919" s="3">
        <f t="shared" si="14"/>
        <v>0</v>
      </c>
      <c r="U919" s="3">
        <f>VLOOKUP(A919,[1]BD_REVISAR!$A$2:$U$2778,21,0)</f>
        <v>0</v>
      </c>
    </row>
    <row r="920" spans="1:21" x14ac:dyDescent="0.25">
      <c r="A920" s="3" t="s">
        <v>6304</v>
      </c>
      <c r="B920" s="3"/>
      <c r="C920" s="3"/>
      <c r="D920" s="4">
        <v>42691</v>
      </c>
      <c r="E920" s="3" t="s">
        <v>9328</v>
      </c>
      <c r="F920" s="3" t="s">
        <v>4761</v>
      </c>
      <c r="G920" s="3" t="s">
        <v>4421</v>
      </c>
      <c r="H920" s="3" t="s">
        <v>6303</v>
      </c>
      <c r="I920" s="3" t="s">
        <v>6302</v>
      </c>
      <c r="J920" s="3" t="s">
        <v>6</v>
      </c>
      <c r="K920" s="3" t="s">
        <v>87</v>
      </c>
      <c r="L920" s="3" t="s">
        <v>6301</v>
      </c>
      <c r="M920" s="3"/>
      <c r="N920" s="3" t="s">
        <v>133</v>
      </c>
      <c r="O920" s="3"/>
      <c r="P920" s="3">
        <v>19200000</v>
      </c>
      <c r="Q920" s="3"/>
      <c r="R920" s="3"/>
      <c r="S920" s="3">
        <v>11595</v>
      </c>
      <c r="T920" s="3">
        <f t="shared" si="14"/>
        <v>0</v>
      </c>
      <c r="U920" s="3">
        <f>VLOOKUP(A920,[1]BD_REVISAR!$A$2:$U$2778,21,0)</f>
        <v>0</v>
      </c>
    </row>
    <row r="921" spans="1:21" x14ac:dyDescent="0.25">
      <c r="A921" s="3" t="s">
        <v>6300</v>
      </c>
      <c r="B921" s="3"/>
      <c r="C921" s="3"/>
      <c r="D921" s="4">
        <v>42692</v>
      </c>
      <c r="E921" s="3" t="s">
        <v>9328</v>
      </c>
      <c r="F921" s="3" t="s">
        <v>4761</v>
      </c>
      <c r="G921" s="3" t="s">
        <v>6299</v>
      </c>
      <c r="H921" s="3" t="s">
        <v>6298</v>
      </c>
      <c r="I921" s="3" t="s">
        <v>6297</v>
      </c>
      <c r="J921" s="3" t="s">
        <v>20</v>
      </c>
      <c r="K921" s="3" t="s">
        <v>184</v>
      </c>
      <c r="L921" s="3" t="s">
        <v>6296</v>
      </c>
      <c r="M921" s="3"/>
      <c r="N921" s="3" t="s">
        <v>602</v>
      </c>
      <c r="O921" s="3"/>
      <c r="P921" s="3">
        <v>531004070</v>
      </c>
      <c r="Q921" s="3"/>
      <c r="R921" s="3"/>
      <c r="S921" s="3">
        <v>8300</v>
      </c>
      <c r="T921" s="3">
        <f t="shared" si="14"/>
        <v>0</v>
      </c>
      <c r="U921" s="3">
        <f>VLOOKUP(A921,[1]BD_REVISAR!$A$2:$U$2778,21,0)</f>
        <v>0</v>
      </c>
    </row>
    <row r="922" spans="1:21" x14ac:dyDescent="0.25">
      <c r="A922" s="3" t="s">
        <v>6295</v>
      </c>
      <c r="B922" s="3"/>
      <c r="C922" s="3"/>
      <c r="D922" s="4">
        <v>42692</v>
      </c>
      <c r="E922" s="3" t="s">
        <v>9328</v>
      </c>
      <c r="F922" s="3" t="s">
        <v>4761</v>
      </c>
      <c r="G922" s="3" t="s">
        <v>6167</v>
      </c>
      <c r="H922" s="3" t="s">
        <v>6284</v>
      </c>
      <c r="I922" s="3" t="s">
        <v>5781</v>
      </c>
      <c r="J922" s="3" t="s">
        <v>20</v>
      </c>
      <c r="K922" s="3" t="s">
        <v>124</v>
      </c>
      <c r="L922" s="3" t="s">
        <v>6282</v>
      </c>
      <c r="M922" s="3"/>
      <c r="N922" s="3" t="s">
        <v>133</v>
      </c>
      <c r="O922" s="3"/>
      <c r="P922" s="3">
        <v>44459859</v>
      </c>
      <c r="Q922" s="3"/>
      <c r="R922" s="3"/>
      <c r="S922" s="3">
        <v>0</v>
      </c>
      <c r="T922" s="3">
        <f t="shared" si="14"/>
        <v>0</v>
      </c>
      <c r="U922" s="3">
        <f>VLOOKUP(A922,[1]BD_REVISAR!$A$2:$U$2778,21,0)</f>
        <v>0</v>
      </c>
    </row>
    <row r="923" spans="1:21" x14ac:dyDescent="0.25">
      <c r="A923" s="3" t="s">
        <v>6294</v>
      </c>
      <c r="B923" s="3"/>
      <c r="C923" s="3"/>
      <c r="D923" s="4">
        <v>42695</v>
      </c>
      <c r="E923" s="3" t="s">
        <v>9328</v>
      </c>
      <c r="F923" s="3" t="s">
        <v>4761</v>
      </c>
      <c r="G923" s="3" t="s">
        <v>6010</v>
      </c>
      <c r="H923" s="3" t="s">
        <v>6236</v>
      </c>
      <c r="I923" s="3" t="s">
        <v>6293</v>
      </c>
      <c r="J923" s="3" t="s">
        <v>6</v>
      </c>
      <c r="K923" s="3" t="s">
        <v>184</v>
      </c>
      <c r="L923" s="3" t="s">
        <v>6290</v>
      </c>
      <c r="M923" s="3"/>
      <c r="N923" s="3" t="s">
        <v>602</v>
      </c>
      <c r="O923" s="3"/>
      <c r="P923" s="3">
        <v>13200000</v>
      </c>
      <c r="Q923" s="3"/>
      <c r="R923" s="3"/>
      <c r="S923" s="3">
        <v>33525</v>
      </c>
      <c r="T923" s="3">
        <f t="shared" si="14"/>
        <v>0</v>
      </c>
      <c r="U923" s="3">
        <f>VLOOKUP(A923,[1]BD_REVISAR!$A$2:$U$2778,21,0)</f>
        <v>0</v>
      </c>
    </row>
    <row r="924" spans="1:21" x14ac:dyDescent="0.25">
      <c r="A924" s="3" t="s">
        <v>6292</v>
      </c>
      <c r="B924" s="3"/>
      <c r="C924" s="3"/>
      <c r="D924" s="4">
        <v>42695</v>
      </c>
      <c r="E924" s="3" t="s">
        <v>9328</v>
      </c>
      <c r="F924" s="3" t="s">
        <v>4761</v>
      </c>
      <c r="G924" s="3" t="s">
        <v>6010</v>
      </c>
      <c r="H924" s="3" t="s">
        <v>6236</v>
      </c>
      <c r="I924" s="3" t="s">
        <v>6291</v>
      </c>
      <c r="J924" s="3" t="s">
        <v>3475</v>
      </c>
      <c r="K924" s="3" t="s">
        <v>184</v>
      </c>
      <c r="L924" s="3" t="s">
        <v>6290</v>
      </c>
      <c r="M924" s="3"/>
      <c r="N924" s="3" t="s">
        <v>75</v>
      </c>
      <c r="O924" s="3"/>
      <c r="P924" s="3">
        <v>295798982</v>
      </c>
      <c r="Q924" s="3">
        <v>295798982</v>
      </c>
      <c r="R924" s="3"/>
      <c r="S924" s="3">
        <v>0</v>
      </c>
      <c r="T924" s="3">
        <f t="shared" si="14"/>
        <v>0</v>
      </c>
      <c r="U924" s="3">
        <f>VLOOKUP(A924,[1]BD_REVISAR!$A$2:$U$2778,21,0)</f>
        <v>1</v>
      </c>
    </row>
    <row r="925" spans="1:21" x14ac:dyDescent="0.25">
      <c r="A925" s="3" t="s">
        <v>6289</v>
      </c>
      <c r="B925" s="3"/>
      <c r="C925" s="3"/>
      <c r="D925" s="4">
        <v>42697</v>
      </c>
      <c r="E925" s="3" t="s">
        <v>9328</v>
      </c>
      <c r="F925" s="3" t="s">
        <v>4761</v>
      </c>
      <c r="G925" s="3" t="s">
        <v>5587</v>
      </c>
      <c r="H925" s="3" t="s">
        <v>6220</v>
      </c>
      <c r="I925" s="3" t="s">
        <v>6219</v>
      </c>
      <c r="J925" s="3" t="s">
        <v>3475</v>
      </c>
      <c r="K925" s="3" t="s">
        <v>150</v>
      </c>
      <c r="L925" s="3"/>
      <c r="M925" s="3"/>
      <c r="N925" s="3" t="s">
        <v>75</v>
      </c>
      <c r="O925" s="3"/>
      <c r="P925" s="3">
        <v>3955023</v>
      </c>
      <c r="Q925" s="3">
        <v>3360000</v>
      </c>
      <c r="R925" s="3"/>
      <c r="S925" s="3">
        <v>0</v>
      </c>
      <c r="T925" s="3">
        <f t="shared" si="14"/>
        <v>0</v>
      </c>
      <c r="U925" s="3">
        <f>VLOOKUP(A925,[1]BD_REVISAR!$A$2:$U$2778,21,0)</f>
        <v>1</v>
      </c>
    </row>
    <row r="926" spans="1:21" x14ac:dyDescent="0.25">
      <c r="A926" s="3" t="s">
        <v>6288</v>
      </c>
      <c r="B926" s="3"/>
      <c r="C926" s="3"/>
      <c r="D926" s="4">
        <v>42702</v>
      </c>
      <c r="E926" s="3" t="s">
        <v>9328</v>
      </c>
      <c r="F926" s="3" t="s">
        <v>4761</v>
      </c>
      <c r="G926" s="3" t="s">
        <v>571</v>
      </c>
      <c r="H926" s="3" t="s">
        <v>5386</v>
      </c>
      <c r="I926" s="3" t="s">
        <v>6287</v>
      </c>
      <c r="J926" s="3" t="s">
        <v>3475</v>
      </c>
      <c r="K926" s="3" t="s">
        <v>124</v>
      </c>
      <c r="L926" s="3" t="s">
        <v>6286</v>
      </c>
      <c r="M926" s="3"/>
      <c r="N926" s="3" t="s">
        <v>75</v>
      </c>
      <c r="O926" s="3"/>
      <c r="P926" s="3">
        <v>4370000</v>
      </c>
      <c r="Q926" s="3">
        <v>4370000</v>
      </c>
      <c r="R926" s="3"/>
      <c r="S926" s="3">
        <v>0</v>
      </c>
      <c r="T926" s="3">
        <f t="shared" si="14"/>
        <v>0</v>
      </c>
      <c r="U926" s="3">
        <f>VLOOKUP(A926,[1]BD_REVISAR!$A$2:$U$2778,21,0)</f>
        <v>1</v>
      </c>
    </row>
    <row r="927" spans="1:21" x14ac:dyDescent="0.25">
      <c r="A927" s="3" t="s">
        <v>6285</v>
      </c>
      <c r="B927" s="3"/>
      <c r="C927" s="3"/>
      <c r="D927" s="4">
        <v>42703</v>
      </c>
      <c r="E927" s="3" t="s">
        <v>9328</v>
      </c>
      <c r="F927" s="3" t="s">
        <v>4761</v>
      </c>
      <c r="G927" s="3" t="s">
        <v>6167</v>
      </c>
      <c r="H927" s="3" t="s">
        <v>6284</v>
      </c>
      <c r="I927" s="3" t="s">
        <v>6283</v>
      </c>
      <c r="J927" s="3" t="s">
        <v>6</v>
      </c>
      <c r="K927" s="3" t="s">
        <v>124</v>
      </c>
      <c r="L927" s="3" t="s">
        <v>6282</v>
      </c>
      <c r="M927" s="3"/>
      <c r="N927" s="3" t="s">
        <v>602</v>
      </c>
      <c r="O927" s="3"/>
      <c r="P927" s="3">
        <v>8600000</v>
      </c>
      <c r="Q927" s="3"/>
      <c r="R927" s="3"/>
      <c r="S927" s="3">
        <v>14000</v>
      </c>
      <c r="T927" s="3">
        <f t="shared" si="14"/>
        <v>0</v>
      </c>
      <c r="U927" s="3">
        <f>VLOOKUP(A927,[1]BD_REVISAR!$A$2:$U$2778,21,0)</f>
        <v>0</v>
      </c>
    </row>
    <row r="928" spans="1:21" x14ac:dyDescent="0.25">
      <c r="A928" s="3" t="s">
        <v>6281</v>
      </c>
      <c r="B928" s="3"/>
      <c r="C928" s="3"/>
      <c r="D928" s="4">
        <v>42703</v>
      </c>
      <c r="E928" s="3" t="s">
        <v>9329</v>
      </c>
      <c r="F928" s="3" t="s">
        <v>4761</v>
      </c>
      <c r="G928" s="3" t="s">
        <v>6280</v>
      </c>
      <c r="H928" s="3" t="s">
        <v>6279</v>
      </c>
      <c r="I928" s="3" t="s">
        <v>6278</v>
      </c>
      <c r="J928" s="3" t="s">
        <v>20</v>
      </c>
      <c r="K928" s="3" t="s">
        <v>124</v>
      </c>
      <c r="L928" s="3"/>
      <c r="M928" s="3" t="s">
        <v>133</v>
      </c>
      <c r="N928" s="3"/>
      <c r="O928" s="3"/>
      <c r="P928" s="3">
        <v>4506672944</v>
      </c>
      <c r="Q928" s="3"/>
      <c r="R928" s="3"/>
      <c r="S928" s="3"/>
      <c r="T928" s="3">
        <f t="shared" si="14"/>
        <v>0</v>
      </c>
      <c r="U928" s="3">
        <f>VLOOKUP(A928,[1]BD_REVISAR!$A$2:$U$2778,21,0)</f>
        <v>0</v>
      </c>
    </row>
    <row r="929" spans="1:21" x14ac:dyDescent="0.25">
      <c r="A929" s="3" t="s">
        <v>6277</v>
      </c>
      <c r="B929" s="3"/>
      <c r="C929" s="3"/>
      <c r="D929" s="4">
        <v>42675</v>
      </c>
      <c r="E929" s="3" t="s">
        <v>9328</v>
      </c>
      <c r="F929" s="3" t="s">
        <v>0</v>
      </c>
      <c r="G929" s="3" t="s">
        <v>5681</v>
      </c>
      <c r="H929" s="3" t="s">
        <v>937</v>
      </c>
      <c r="I929" s="3" t="s">
        <v>6276</v>
      </c>
      <c r="J929" s="3" t="s">
        <v>1</v>
      </c>
      <c r="K929" s="3" t="s">
        <v>0</v>
      </c>
      <c r="L929" s="3"/>
      <c r="M929" s="3"/>
      <c r="N929" s="3" t="s">
        <v>75</v>
      </c>
      <c r="O929" s="3">
        <v>1289</v>
      </c>
      <c r="P929" s="3">
        <v>393298476</v>
      </c>
      <c r="Q929" s="3">
        <v>393298476</v>
      </c>
      <c r="R929" s="3"/>
      <c r="S929" s="3"/>
      <c r="T929" s="3">
        <f t="shared" si="14"/>
        <v>0</v>
      </c>
      <c r="U929" s="3">
        <f>VLOOKUP(A929,[1]BD_REVISAR!$A$2:$U$2778,21,0)</f>
        <v>1</v>
      </c>
    </row>
    <row r="930" spans="1:21" x14ac:dyDescent="0.25">
      <c r="A930" s="3" t="s">
        <v>6275</v>
      </c>
      <c r="B930" s="3"/>
      <c r="C930" s="3"/>
      <c r="D930" s="4">
        <v>42676</v>
      </c>
      <c r="E930" s="3" t="s">
        <v>9328</v>
      </c>
      <c r="F930" s="3" t="s">
        <v>0</v>
      </c>
      <c r="G930" s="3" t="s">
        <v>6255</v>
      </c>
      <c r="H930" s="3" t="s">
        <v>5508</v>
      </c>
      <c r="I930" s="3" t="s">
        <v>6254</v>
      </c>
      <c r="J930" s="3" t="s">
        <v>20</v>
      </c>
      <c r="K930" s="3" t="s">
        <v>0</v>
      </c>
      <c r="L930" s="3"/>
      <c r="M930" s="3"/>
      <c r="N930" s="3" t="s">
        <v>75</v>
      </c>
      <c r="O930" s="3">
        <v>1523</v>
      </c>
      <c r="P930" s="3">
        <v>9368595</v>
      </c>
      <c r="Q930" s="3">
        <v>9368595</v>
      </c>
      <c r="R930" s="3"/>
      <c r="S930" s="3"/>
      <c r="T930" s="3">
        <f t="shared" si="14"/>
        <v>0</v>
      </c>
      <c r="U930" s="3">
        <f>VLOOKUP(A930,[1]BD_REVISAR!$A$2:$U$2778,21,0)</f>
        <v>1</v>
      </c>
    </row>
    <row r="931" spans="1:21" x14ac:dyDescent="0.25">
      <c r="A931" s="3" t="s">
        <v>6274</v>
      </c>
      <c r="B931" s="3"/>
      <c r="C931" s="3"/>
      <c r="D931" s="4">
        <v>42689</v>
      </c>
      <c r="E931" s="3" t="s">
        <v>9328</v>
      </c>
      <c r="F931" s="3" t="s">
        <v>0</v>
      </c>
      <c r="G931" s="3" t="s">
        <v>5471</v>
      </c>
      <c r="H931" s="3" t="s">
        <v>6271</v>
      </c>
      <c r="I931" s="3" t="s">
        <v>6273</v>
      </c>
      <c r="J931" s="3" t="s">
        <v>20</v>
      </c>
      <c r="K931" s="3" t="s">
        <v>0</v>
      </c>
      <c r="L931" s="3"/>
      <c r="M931" s="3"/>
      <c r="N931" s="3" t="s">
        <v>75</v>
      </c>
      <c r="O931" s="3">
        <v>1589</v>
      </c>
      <c r="P931" s="3">
        <v>9500000</v>
      </c>
      <c r="Q931" s="3">
        <v>9500000</v>
      </c>
      <c r="R931" s="3"/>
      <c r="S931" s="3"/>
      <c r="T931" s="3">
        <f t="shared" si="14"/>
        <v>0</v>
      </c>
      <c r="U931" s="3">
        <f>VLOOKUP(A931,[1]BD_REVISAR!$A$2:$U$2778,21,0)</f>
        <v>1</v>
      </c>
    </row>
    <row r="932" spans="1:21" x14ac:dyDescent="0.25">
      <c r="A932" s="3" t="s">
        <v>6272</v>
      </c>
      <c r="B932" s="3"/>
      <c r="C932" s="3"/>
      <c r="D932" s="4">
        <v>42689</v>
      </c>
      <c r="E932" s="3" t="s">
        <v>9328</v>
      </c>
      <c r="F932" s="3" t="s">
        <v>0</v>
      </c>
      <c r="G932" s="3" t="s">
        <v>5471</v>
      </c>
      <c r="H932" s="3" t="s">
        <v>6271</v>
      </c>
      <c r="I932" s="3" t="s">
        <v>4555</v>
      </c>
      <c r="J932" s="3" t="s">
        <v>20</v>
      </c>
      <c r="K932" s="3" t="s">
        <v>0</v>
      </c>
      <c r="L932" s="3"/>
      <c r="M932" s="3"/>
      <c r="N932" s="3" t="s">
        <v>75</v>
      </c>
      <c r="O932" s="3">
        <v>1590</v>
      </c>
      <c r="P932" s="3">
        <v>9500000</v>
      </c>
      <c r="Q932" s="3">
        <v>9500000</v>
      </c>
      <c r="R932" s="3"/>
      <c r="S932" s="3"/>
      <c r="T932" s="3">
        <f t="shared" si="14"/>
        <v>0</v>
      </c>
      <c r="U932" s="3">
        <f>VLOOKUP(A932,[1]BD_REVISAR!$A$2:$U$2778,21,0)</f>
        <v>1</v>
      </c>
    </row>
    <row r="933" spans="1:21" x14ac:dyDescent="0.25">
      <c r="A933" s="3" t="s">
        <v>6270</v>
      </c>
      <c r="B933" s="3"/>
      <c r="C933" s="3"/>
      <c r="D933" s="4">
        <v>42689</v>
      </c>
      <c r="E933" s="3" t="s">
        <v>9328</v>
      </c>
      <c r="F933" s="3" t="s">
        <v>0</v>
      </c>
      <c r="G933" s="3" t="s">
        <v>5797</v>
      </c>
      <c r="H933" s="3" t="s">
        <v>6269</v>
      </c>
      <c r="I933" s="3" t="s">
        <v>6268</v>
      </c>
      <c r="J933" s="3" t="s">
        <v>20</v>
      </c>
      <c r="K933" s="3" t="s">
        <v>0</v>
      </c>
      <c r="L933" s="3"/>
      <c r="M933" s="3"/>
      <c r="N933" s="3" t="s">
        <v>75</v>
      </c>
      <c r="O933" s="3">
        <v>1695</v>
      </c>
      <c r="P933" s="3">
        <v>19334397</v>
      </c>
      <c r="Q933" s="3">
        <v>19334397</v>
      </c>
      <c r="R933" s="3"/>
      <c r="S933" s="3"/>
      <c r="T933" s="3">
        <f t="shared" si="14"/>
        <v>0</v>
      </c>
      <c r="U933" s="3">
        <f>VLOOKUP(A933,[1]BD_REVISAR!$A$2:$U$2778,21,0)</f>
        <v>1</v>
      </c>
    </row>
    <row r="934" spans="1:21" x14ac:dyDescent="0.25">
      <c r="A934" s="3" t="s">
        <v>6267</v>
      </c>
      <c r="B934" s="3"/>
      <c r="C934" s="3"/>
      <c r="D934" s="4">
        <v>42677</v>
      </c>
      <c r="E934" s="3" t="s">
        <v>9328</v>
      </c>
      <c r="F934" s="3" t="s">
        <v>0</v>
      </c>
      <c r="G934" s="3" t="s">
        <v>839</v>
      </c>
      <c r="H934" s="3" t="s">
        <v>6266</v>
      </c>
      <c r="I934" s="3" t="s">
        <v>6265</v>
      </c>
      <c r="J934" s="3" t="s">
        <v>20</v>
      </c>
      <c r="K934" s="3" t="s">
        <v>0</v>
      </c>
      <c r="L934" s="3"/>
      <c r="M934" s="3"/>
      <c r="N934" s="3" t="s">
        <v>75</v>
      </c>
      <c r="O934" s="3">
        <v>1676</v>
      </c>
      <c r="P934" s="3">
        <v>68387400</v>
      </c>
      <c r="Q934" s="3">
        <v>68387400</v>
      </c>
      <c r="R934" s="3"/>
      <c r="S934" s="3"/>
      <c r="T934" s="3">
        <f t="shared" si="14"/>
        <v>0</v>
      </c>
      <c r="U934" s="3">
        <f>VLOOKUP(A934,[1]BD_REVISAR!$A$2:$U$2778,21,0)</f>
        <v>1</v>
      </c>
    </row>
    <row r="935" spans="1:21" x14ac:dyDescent="0.25">
      <c r="A935" s="3" t="s">
        <v>6264</v>
      </c>
      <c r="B935" s="3"/>
      <c r="C935" s="3"/>
      <c r="D935" s="4">
        <v>42691</v>
      </c>
      <c r="E935" s="3" t="s">
        <v>9328</v>
      </c>
      <c r="F935" s="3" t="s">
        <v>0</v>
      </c>
      <c r="G935" s="3" t="s">
        <v>6263</v>
      </c>
      <c r="H935" s="3" t="s">
        <v>6262</v>
      </c>
      <c r="I935" s="3" t="s">
        <v>6261</v>
      </c>
      <c r="J935" s="3" t="s">
        <v>20</v>
      </c>
      <c r="K935" s="3" t="s">
        <v>0</v>
      </c>
      <c r="L935" s="3"/>
      <c r="M935" s="3"/>
      <c r="N935" s="3" t="s">
        <v>133</v>
      </c>
      <c r="O935" s="3">
        <v>1475</v>
      </c>
      <c r="P935" s="3">
        <v>56524162</v>
      </c>
      <c r="Q935" s="3"/>
      <c r="R935" s="3"/>
      <c r="S935" s="3"/>
      <c r="T935" s="3">
        <f t="shared" si="14"/>
        <v>0</v>
      </c>
      <c r="U935" s="3">
        <f>VLOOKUP(A935,[1]BD_REVISAR!$A$2:$U$2778,21,0)</f>
        <v>0</v>
      </c>
    </row>
    <row r="936" spans="1:21" x14ac:dyDescent="0.25">
      <c r="A936" s="3" t="s">
        <v>6260</v>
      </c>
      <c r="B936" s="3"/>
      <c r="C936" s="3"/>
      <c r="D936" s="4">
        <v>42695</v>
      </c>
      <c r="E936" s="3" t="s">
        <v>9328</v>
      </c>
      <c r="F936" s="3" t="s">
        <v>0</v>
      </c>
      <c r="G936" s="3" t="s">
        <v>6259</v>
      </c>
      <c r="H936" s="3" t="s">
        <v>6258</v>
      </c>
      <c r="I936" s="3" t="s">
        <v>6257</v>
      </c>
      <c r="J936" s="3" t="s">
        <v>20</v>
      </c>
      <c r="K936" s="3" t="s">
        <v>0</v>
      </c>
      <c r="L936" s="3"/>
      <c r="M936" s="3"/>
      <c r="N936" s="3" t="s">
        <v>75</v>
      </c>
      <c r="O936" s="3">
        <v>1476</v>
      </c>
      <c r="P936" s="3">
        <v>3680289</v>
      </c>
      <c r="Q936" s="3">
        <v>3680289</v>
      </c>
      <c r="R936" s="3"/>
      <c r="S936" s="3"/>
      <c r="T936" s="3">
        <f t="shared" si="14"/>
        <v>0</v>
      </c>
      <c r="U936" s="3">
        <f>VLOOKUP(A936,[1]BD_REVISAR!$A$2:$U$2778,21,0)</f>
        <v>1</v>
      </c>
    </row>
    <row r="937" spans="1:21" x14ac:dyDescent="0.25">
      <c r="A937" s="3" t="s">
        <v>6256</v>
      </c>
      <c r="B937" s="3"/>
      <c r="C937" s="3"/>
      <c r="D937" s="4">
        <v>42703</v>
      </c>
      <c r="E937" s="3" t="s">
        <v>9328</v>
      </c>
      <c r="F937" s="3" t="s">
        <v>0</v>
      </c>
      <c r="G937" s="3" t="s">
        <v>6255</v>
      </c>
      <c r="H937" s="3" t="s">
        <v>5508</v>
      </c>
      <c r="I937" s="3" t="s">
        <v>6254</v>
      </c>
      <c r="J937" s="3" t="s">
        <v>20</v>
      </c>
      <c r="K937" s="3" t="s">
        <v>0</v>
      </c>
      <c r="L937" s="3"/>
      <c r="M937" s="3"/>
      <c r="N937" s="3" t="s">
        <v>75</v>
      </c>
      <c r="O937" s="3">
        <v>1523</v>
      </c>
      <c r="P937" s="3">
        <v>28577338</v>
      </c>
      <c r="Q937" s="3">
        <v>28577338</v>
      </c>
      <c r="R937" s="3"/>
      <c r="S937" s="3"/>
      <c r="T937" s="3">
        <f t="shared" si="14"/>
        <v>0</v>
      </c>
      <c r="U937" s="3">
        <f>VLOOKUP(A937,[1]BD_REVISAR!$A$2:$U$2778,21,0)</f>
        <v>1</v>
      </c>
    </row>
    <row r="938" spans="1:21" x14ac:dyDescent="0.25">
      <c r="A938" s="3" t="s">
        <v>6253</v>
      </c>
      <c r="B938" s="3"/>
      <c r="C938" s="3"/>
      <c r="D938" s="4">
        <v>42711</v>
      </c>
      <c r="E938" s="3" t="s">
        <v>9328</v>
      </c>
      <c r="F938" s="3" t="s">
        <v>4761</v>
      </c>
      <c r="G938" s="3" t="s">
        <v>6252</v>
      </c>
      <c r="H938" s="3" t="s">
        <v>6251</v>
      </c>
      <c r="I938" s="3" t="s">
        <v>6250</v>
      </c>
      <c r="J938" s="3" t="s">
        <v>20</v>
      </c>
      <c r="K938" s="3" t="s">
        <v>606</v>
      </c>
      <c r="L938" s="3"/>
      <c r="M938" s="3"/>
      <c r="N938" s="3" t="s">
        <v>133</v>
      </c>
      <c r="O938" s="3"/>
      <c r="P938" s="3">
        <v>2261562000</v>
      </c>
      <c r="Q938" s="3"/>
      <c r="R938" s="3"/>
      <c r="S938" s="3"/>
      <c r="T938" s="3">
        <f t="shared" si="14"/>
        <v>0</v>
      </c>
      <c r="U938" s="3">
        <f>VLOOKUP(A938,[1]BD_REVISAR!$A$2:$U$2778,21,0)</f>
        <v>0</v>
      </c>
    </row>
    <row r="939" spans="1:21" x14ac:dyDescent="0.25">
      <c r="A939" s="3" t="s">
        <v>6249</v>
      </c>
      <c r="B939" s="3"/>
      <c r="C939" s="3"/>
      <c r="D939" s="4">
        <v>42713</v>
      </c>
      <c r="E939" s="3" t="s">
        <v>9328</v>
      </c>
      <c r="F939" s="3" t="s">
        <v>4761</v>
      </c>
      <c r="G939" s="3" t="s">
        <v>6248</v>
      </c>
      <c r="H939" s="3" t="s">
        <v>6247</v>
      </c>
      <c r="I939" s="3" t="s">
        <v>6246</v>
      </c>
      <c r="J939" s="3" t="s">
        <v>20</v>
      </c>
      <c r="K939" s="3" t="s">
        <v>440</v>
      </c>
      <c r="L939" s="3"/>
      <c r="M939" s="3"/>
      <c r="N939" s="3" t="s">
        <v>602</v>
      </c>
      <c r="O939" s="3"/>
      <c r="P939" s="3">
        <v>1339000000</v>
      </c>
      <c r="Q939" s="3"/>
      <c r="R939" s="3"/>
      <c r="S939" s="3"/>
      <c r="T939" s="3">
        <f t="shared" si="14"/>
        <v>0</v>
      </c>
      <c r="U939" s="3">
        <f>VLOOKUP(A939,[1]BD_REVISAR!$A$2:$U$2778,21,0)</f>
        <v>0</v>
      </c>
    </row>
    <row r="940" spans="1:21" x14ac:dyDescent="0.25">
      <c r="A940" s="3" t="s">
        <v>6245</v>
      </c>
      <c r="B940" s="3"/>
      <c r="C940" s="3"/>
      <c r="D940" s="4">
        <v>42713</v>
      </c>
      <c r="E940" s="3" t="s">
        <v>9328</v>
      </c>
      <c r="F940" s="3" t="s">
        <v>4761</v>
      </c>
      <c r="G940" s="3" t="s">
        <v>6003</v>
      </c>
      <c r="H940" s="3" t="s">
        <v>6244</v>
      </c>
      <c r="I940" s="3" t="s">
        <v>6001</v>
      </c>
      <c r="J940" s="3" t="s">
        <v>6</v>
      </c>
      <c r="K940" s="3" t="s">
        <v>198</v>
      </c>
      <c r="L940" s="3"/>
      <c r="M940" s="3"/>
      <c r="N940" s="3" t="s">
        <v>602</v>
      </c>
      <c r="O940" s="3"/>
      <c r="P940" s="3">
        <v>24400000</v>
      </c>
      <c r="Q940" s="3"/>
      <c r="R940" s="3"/>
      <c r="S940" s="3">
        <v>43400</v>
      </c>
      <c r="T940" s="3">
        <f t="shared" si="14"/>
        <v>0</v>
      </c>
      <c r="U940" s="3">
        <f>VLOOKUP(A940,[1]BD_REVISAR!$A$2:$U$2778,21,0)</f>
        <v>0</v>
      </c>
    </row>
    <row r="941" spans="1:21" x14ac:dyDescent="0.25">
      <c r="A941" s="3" t="s">
        <v>6243</v>
      </c>
      <c r="B941" s="3"/>
      <c r="C941" s="3"/>
      <c r="D941" s="4">
        <v>42716</v>
      </c>
      <c r="E941" s="3" t="s">
        <v>9328</v>
      </c>
      <c r="F941" s="3" t="s">
        <v>4761</v>
      </c>
      <c r="G941" s="3" t="s">
        <v>3957</v>
      </c>
      <c r="H941" s="3" t="s">
        <v>6242</v>
      </c>
      <c r="I941" s="3" t="s">
        <v>6241</v>
      </c>
      <c r="J941" s="3" t="s">
        <v>20</v>
      </c>
      <c r="K941" s="3" t="s">
        <v>184</v>
      </c>
      <c r="L941" s="3"/>
      <c r="M941" s="3"/>
      <c r="N941" s="3" t="s">
        <v>602</v>
      </c>
      <c r="O941" s="3"/>
      <c r="P941" s="3">
        <v>266370180</v>
      </c>
      <c r="Q941" s="3"/>
      <c r="R941" s="3"/>
      <c r="S941" s="3"/>
      <c r="T941" s="3">
        <f t="shared" si="14"/>
        <v>0</v>
      </c>
      <c r="U941" s="3">
        <f>VLOOKUP(A941,[1]BD_REVISAR!$A$2:$U$2778,21,0)</f>
        <v>0</v>
      </c>
    </row>
    <row r="942" spans="1:21" x14ac:dyDescent="0.25">
      <c r="A942" s="3" t="s">
        <v>6240</v>
      </c>
      <c r="B942" s="3"/>
      <c r="C942" s="3"/>
      <c r="D942" s="4">
        <v>42717</v>
      </c>
      <c r="E942" s="3" t="s">
        <v>9328</v>
      </c>
      <c r="F942" s="3" t="s">
        <v>4761</v>
      </c>
      <c r="G942" s="3" t="s">
        <v>5966</v>
      </c>
      <c r="H942" s="3" t="s">
        <v>6239</v>
      </c>
      <c r="I942" s="3" t="s">
        <v>6238</v>
      </c>
      <c r="J942" s="3" t="s">
        <v>20</v>
      </c>
      <c r="K942" s="3" t="s">
        <v>124</v>
      </c>
      <c r="L942" s="3"/>
      <c r="M942" s="3"/>
      <c r="N942" s="3" t="s">
        <v>602</v>
      </c>
      <c r="O942" s="3"/>
      <c r="P942" s="3">
        <v>219782598</v>
      </c>
      <c r="Q942" s="3"/>
      <c r="R942" s="3"/>
      <c r="S942" s="3">
        <v>1816</v>
      </c>
      <c r="T942" s="3">
        <f t="shared" si="14"/>
        <v>0</v>
      </c>
      <c r="U942" s="3">
        <f>VLOOKUP(A942,[1]BD_REVISAR!$A$2:$U$2778,21,0)</f>
        <v>0</v>
      </c>
    </row>
    <row r="943" spans="1:21" x14ac:dyDescent="0.25">
      <c r="A943" s="3" t="s">
        <v>6237</v>
      </c>
      <c r="B943" s="3"/>
      <c r="C943" s="3"/>
      <c r="D943" s="4">
        <v>42717</v>
      </c>
      <c r="E943" s="3" t="s">
        <v>9328</v>
      </c>
      <c r="F943" s="3" t="s">
        <v>4761</v>
      </c>
      <c r="G943" s="3" t="s">
        <v>6010</v>
      </c>
      <c r="H943" s="3" t="s">
        <v>6236</v>
      </c>
      <c r="I943" s="3" t="s">
        <v>6235</v>
      </c>
      <c r="J943" s="3" t="s">
        <v>6</v>
      </c>
      <c r="K943" s="3" t="s">
        <v>184</v>
      </c>
      <c r="L943" s="3"/>
      <c r="M943" s="3"/>
      <c r="N943" s="3" t="s">
        <v>75</v>
      </c>
      <c r="O943" s="3">
        <v>1740</v>
      </c>
      <c r="P943" s="3">
        <v>4000000</v>
      </c>
      <c r="Q943" s="3">
        <v>4000000</v>
      </c>
      <c r="R943" s="3"/>
      <c r="S943" s="3"/>
      <c r="T943" s="3">
        <f t="shared" si="14"/>
        <v>0</v>
      </c>
      <c r="U943" s="3">
        <f>VLOOKUP(A943,[1]BD_REVISAR!$A$2:$U$2778,21,0)</f>
        <v>1</v>
      </c>
    </row>
    <row r="944" spans="1:21" x14ac:dyDescent="0.25">
      <c r="A944" s="3" t="s">
        <v>6234</v>
      </c>
      <c r="B944" s="3"/>
      <c r="C944" s="3"/>
      <c r="D944" s="4">
        <v>42718</v>
      </c>
      <c r="E944" s="3" t="s">
        <v>9328</v>
      </c>
      <c r="F944" s="3" t="s">
        <v>4761</v>
      </c>
      <c r="G944" s="3" t="s">
        <v>6233</v>
      </c>
      <c r="H944" s="3" t="s">
        <v>6232</v>
      </c>
      <c r="I944" s="3" t="s">
        <v>6231</v>
      </c>
      <c r="J944" s="3" t="s">
        <v>20</v>
      </c>
      <c r="K944" s="3" t="s">
        <v>198</v>
      </c>
      <c r="L944" s="3"/>
      <c r="M944" s="3"/>
      <c r="N944" s="3" t="s">
        <v>75</v>
      </c>
      <c r="O944" s="3">
        <v>1742</v>
      </c>
      <c r="P944" s="3">
        <v>252669626</v>
      </c>
      <c r="Q944" s="3">
        <v>5000000</v>
      </c>
      <c r="R944" s="3"/>
      <c r="S944" s="3">
        <v>2600</v>
      </c>
      <c r="T944" s="3">
        <f t="shared" si="14"/>
        <v>0</v>
      </c>
      <c r="U944" s="3">
        <f>VLOOKUP(A944,[1]BD_REVISAR!$A$2:$U$2778,21,0)</f>
        <v>1</v>
      </c>
    </row>
    <row r="945" spans="1:21" x14ac:dyDescent="0.25">
      <c r="A945" s="3" t="s">
        <v>6230</v>
      </c>
      <c r="B945" s="3"/>
      <c r="C945" s="3"/>
      <c r="D945" s="4">
        <v>42718</v>
      </c>
      <c r="E945" s="3" t="s">
        <v>9329</v>
      </c>
      <c r="F945" s="3" t="s">
        <v>4761</v>
      </c>
      <c r="G945" s="3" t="s">
        <v>6229</v>
      </c>
      <c r="H945" s="3" t="s">
        <v>6228</v>
      </c>
      <c r="I945" s="3" t="s">
        <v>6227</v>
      </c>
      <c r="J945" s="3" t="s">
        <v>20</v>
      </c>
      <c r="K945" s="3" t="s">
        <v>2613</v>
      </c>
      <c r="L945" s="3"/>
      <c r="M945" s="3" t="s">
        <v>133</v>
      </c>
      <c r="N945" s="3"/>
      <c r="O945" s="3"/>
      <c r="P945" s="3">
        <v>1245060608</v>
      </c>
      <c r="Q945" s="3"/>
      <c r="R945" s="3"/>
      <c r="S945" s="3"/>
      <c r="T945" s="3">
        <f t="shared" si="14"/>
        <v>0</v>
      </c>
      <c r="U945" s="3">
        <f>VLOOKUP(A945,[1]BD_REVISAR!$A$2:$U$2778,21,0)</f>
        <v>0</v>
      </c>
    </row>
    <row r="946" spans="1:21" x14ac:dyDescent="0.25">
      <c r="A946" s="3" t="s">
        <v>6226</v>
      </c>
      <c r="B946" s="3"/>
      <c r="C946" s="3"/>
      <c r="D946" s="4">
        <v>42719</v>
      </c>
      <c r="E946" s="3" t="s">
        <v>9328</v>
      </c>
      <c r="F946" s="3" t="s">
        <v>4761</v>
      </c>
      <c r="G946" s="3" t="s">
        <v>2656</v>
      </c>
      <c r="H946" s="3" t="s">
        <v>2454</v>
      </c>
      <c r="I946" s="3" t="s">
        <v>6225</v>
      </c>
      <c r="J946" s="3" t="s">
        <v>20</v>
      </c>
      <c r="K946" s="3" t="s">
        <v>150</v>
      </c>
      <c r="L946" s="3"/>
      <c r="M946" s="3"/>
      <c r="N946" s="3" t="s">
        <v>133</v>
      </c>
      <c r="O946" s="3"/>
      <c r="P946" s="3">
        <v>3325540389</v>
      </c>
      <c r="Q946" s="3"/>
      <c r="R946" s="3"/>
      <c r="S946" s="3"/>
      <c r="T946" s="3">
        <f t="shared" si="14"/>
        <v>0</v>
      </c>
      <c r="U946" s="3">
        <f>VLOOKUP(A946,[1]BD_REVISAR!$A$2:$U$2778,21,0)</f>
        <v>0</v>
      </c>
    </row>
    <row r="947" spans="1:21" x14ac:dyDescent="0.25">
      <c r="A947" s="3" t="s">
        <v>6224</v>
      </c>
      <c r="B947" s="3"/>
      <c r="C947" s="3"/>
      <c r="D947" s="4">
        <v>42720</v>
      </c>
      <c r="E947" s="3" t="s">
        <v>9328</v>
      </c>
      <c r="F947" s="3" t="s">
        <v>4761</v>
      </c>
      <c r="G947" s="3" t="s">
        <v>806</v>
      </c>
      <c r="H947" s="3" t="s">
        <v>6223</v>
      </c>
      <c r="I947" s="3" t="s">
        <v>6222</v>
      </c>
      <c r="J947" s="3" t="s">
        <v>20</v>
      </c>
      <c r="K947" s="3" t="s">
        <v>2613</v>
      </c>
      <c r="L947" s="3"/>
      <c r="M947" s="3"/>
      <c r="N947" s="3" t="s">
        <v>602</v>
      </c>
      <c r="O947" s="3"/>
      <c r="P947" s="3">
        <v>616625324</v>
      </c>
      <c r="Q947" s="3"/>
      <c r="R947" s="3"/>
      <c r="S947" s="3"/>
      <c r="T947" s="3">
        <f t="shared" si="14"/>
        <v>0</v>
      </c>
      <c r="U947" s="3">
        <f>VLOOKUP(A947,[1]BD_REVISAR!$A$2:$U$2778,21,0)</f>
        <v>0</v>
      </c>
    </row>
    <row r="948" spans="1:21" x14ac:dyDescent="0.25">
      <c r="A948" s="3" t="s">
        <v>6221</v>
      </c>
      <c r="B948" s="3"/>
      <c r="C948" s="3"/>
      <c r="D948" s="4">
        <v>42720</v>
      </c>
      <c r="E948" s="3" t="s">
        <v>9328</v>
      </c>
      <c r="F948" s="3" t="s">
        <v>4761</v>
      </c>
      <c r="G948" s="3" t="s">
        <v>5587</v>
      </c>
      <c r="H948" s="3" t="s">
        <v>6220</v>
      </c>
      <c r="I948" s="3" t="s">
        <v>6219</v>
      </c>
      <c r="J948" s="3" t="s">
        <v>3475</v>
      </c>
      <c r="K948" s="3" t="s">
        <v>150</v>
      </c>
      <c r="L948" s="3"/>
      <c r="M948" s="3"/>
      <c r="N948" s="3" t="s">
        <v>602</v>
      </c>
      <c r="O948" s="3"/>
      <c r="P948" s="3">
        <v>4050000</v>
      </c>
      <c r="Q948" s="3"/>
      <c r="R948" s="3"/>
      <c r="S948" s="3">
        <v>0</v>
      </c>
      <c r="T948" s="3">
        <f t="shared" si="14"/>
        <v>0</v>
      </c>
      <c r="U948" s="3">
        <f>VLOOKUP(A948,[1]BD_REVISAR!$A$2:$U$2778,21,0)</f>
        <v>0</v>
      </c>
    </row>
    <row r="949" spans="1:21" x14ac:dyDescent="0.25">
      <c r="A949" s="3" t="s">
        <v>6218</v>
      </c>
      <c r="B949" s="3"/>
      <c r="C949" s="3"/>
      <c r="D949" s="4">
        <v>42720</v>
      </c>
      <c r="E949" s="3" t="s">
        <v>9328</v>
      </c>
      <c r="F949" s="3" t="s">
        <v>4761</v>
      </c>
      <c r="G949" s="3" t="s">
        <v>755</v>
      </c>
      <c r="H949" s="3" t="s">
        <v>6204</v>
      </c>
      <c r="I949" s="3" t="s">
        <v>6203</v>
      </c>
      <c r="J949" s="3" t="s">
        <v>3475</v>
      </c>
      <c r="K949" s="3" t="s">
        <v>150</v>
      </c>
      <c r="L949" s="3"/>
      <c r="M949" s="3"/>
      <c r="N949" s="3" t="s">
        <v>133</v>
      </c>
      <c r="O949" s="3"/>
      <c r="P949" s="3">
        <v>4000000</v>
      </c>
      <c r="Q949" s="3"/>
      <c r="R949" s="3"/>
      <c r="S949" s="3">
        <v>0</v>
      </c>
      <c r="T949" s="3">
        <f t="shared" si="14"/>
        <v>0</v>
      </c>
      <c r="U949" s="3">
        <f>VLOOKUP(A949,[1]BD_REVISAR!$A$2:$U$2778,21,0)</f>
        <v>0</v>
      </c>
    </row>
    <row r="950" spans="1:21" x14ac:dyDescent="0.25">
      <c r="A950" s="3" t="s">
        <v>6217</v>
      </c>
      <c r="B950" s="3"/>
      <c r="C950" s="3"/>
      <c r="D950" s="4">
        <v>42724</v>
      </c>
      <c r="E950" s="3" t="s">
        <v>9328</v>
      </c>
      <c r="F950" s="3" t="s">
        <v>4761</v>
      </c>
      <c r="G950" s="3" t="s">
        <v>6216</v>
      </c>
      <c r="H950" s="3" t="s">
        <v>6215</v>
      </c>
      <c r="I950" s="3" t="s">
        <v>6214</v>
      </c>
      <c r="J950" s="3" t="s">
        <v>20</v>
      </c>
      <c r="K950" s="3" t="s">
        <v>150</v>
      </c>
      <c r="L950" s="3"/>
      <c r="M950" s="3"/>
      <c r="N950" s="3" t="s">
        <v>75</v>
      </c>
      <c r="O950" s="3">
        <v>1741</v>
      </c>
      <c r="P950" s="3">
        <v>4283400</v>
      </c>
      <c r="Q950" s="3">
        <v>4283400</v>
      </c>
      <c r="R950" s="3"/>
      <c r="S950" s="3"/>
      <c r="T950" s="3">
        <f t="shared" si="14"/>
        <v>0</v>
      </c>
      <c r="U950" s="3">
        <f>VLOOKUP(A950,[1]BD_REVISAR!$A$2:$U$2778,21,0)</f>
        <v>1</v>
      </c>
    </row>
    <row r="951" spans="1:21" x14ac:dyDescent="0.25">
      <c r="A951" s="3" t="s">
        <v>6213</v>
      </c>
      <c r="B951" s="3"/>
      <c r="C951" s="3"/>
      <c r="D951" s="4">
        <v>42725</v>
      </c>
      <c r="E951" s="3" t="s">
        <v>9328</v>
      </c>
      <c r="F951" s="3" t="s">
        <v>4761</v>
      </c>
      <c r="G951" s="3" t="s">
        <v>6212</v>
      </c>
      <c r="H951" s="3" t="s">
        <v>6211</v>
      </c>
      <c r="I951" s="3" t="s">
        <v>6210</v>
      </c>
      <c r="J951" s="3" t="s">
        <v>6</v>
      </c>
      <c r="K951" s="3" t="s">
        <v>0</v>
      </c>
      <c r="L951" s="3"/>
      <c r="M951" s="3"/>
      <c r="N951" s="3" t="s">
        <v>602</v>
      </c>
      <c r="O951" s="3"/>
      <c r="P951" s="3">
        <v>31100000</v>
      </c>
      <c r="Q951" s="3"/>
      <c r="R951" s="3"/>
      <c r="S951" s="3">
        <v>13087</v>
      </c>
      <c r="T951" s="3">
        <f t="shared" si="14"/>
        <v>0</v>
      </c>
      <c r="U951" s="3">
        <f>VLOOKUP(A951,[1]BD_REVISAR!$A$2:$U$2778,21,0)</f>
        <v>0</v>
      </c>
    </row>
    <row r="952" spans="1:21" x14ac:dyDescent="0.25">
      <c r="A952" s="3" t="s">
        <v>6209</v>
      </c>
      <c r="B952" s="3"/>
      <c r="C952" s="3"/>
      <c r="D952" s="4">
        <v>42725</v>
      </c>
      <c r="E952" s="3" t="s">
        <v>9328</v>
      </c>
      <c r="F952" s="3" t="s">
        <v>4761</v>
      </c>
      <c r="G952" s="3" t="s">
        <v>6208</v>
      </c>
      <c r="H952" s="3" t="s">
        <v>6207</v>
      </c>
      <c r="I952" s="3" t="s">
        <v>6206</v>
      </c>
      <c r="J952" s="3" t="s">
        <v>6</v>
      </c>
      <c r="K952" s="3" t="s">
        <v>124</v>
      </c>
      <c r="L952" s="3"/>
      <c r="M952" s="3"/>
      <c r="N952" s="3" t="s">
        <v>602</v>
      </c>
      <c r="O952" s="3"/>
      <c r="P952" s="3">
        <v>20200000</v>
      </c>
      <c r="Q952" s="3"/>
      <c r="R952" s="3"/>
      <c r="S952" s="3">
        <v>24822</v>
      </c>
      <c r="T952" s="3">
        <f t="shared" si="14"/>
        <v>0</v>
      </c>
      <c r="U952" s="3">
        <f>VLOOKUP(A952,[1]BD_REVISAR!$A$2:$U$2778,21,0)</f>
        <v>0</v>
      </c>
    </row>
    <row r="953" spans="1:21" x14ac:dyDescent="0.25">
      <c r="A953" s="3" t="s">
        <v>6205</v>
      </c>
      <c r="B953" s="3"/>
      <c r="C953" s="3"/>
      <c r="D953" s="4">
        <v>43097</v>
      </c>
      <c r="E953" s="3" t="s">
        <v>9328</v>
      </c>
      <c r="F953" s="3" t="s">
        <v>4761</v>
      </c>
      <c r="G953" s="3" t="s">
        <v>755</v>
      </c>
      <c r="H953" s="3" t="s">
        <v>6204</v>
      </c>
      <c r="I953" s="3" t="s">
        <v>6203</v>
      </c>
      <c r="J953" s="3" t="s">
        <v>3475</v>
      </c>
      <c r="K953" s="3" t="s">
        <v>150</v>
      </c>
      <c r="L953" s="3"/>
      <c r="M953" s="3"/>
      <c r="N953" s="3" t="s">
        <v>602</v>
      </c>
      <c r="O953" s="3"/>
      <c r="P953" s="3">
        <v>10800000</v>
      </c>
      <c r="Q953" s="3"/>
      <c r="R953" s="3"/>
      <c r="S953" s="3">
        <v>0</v>
      </c>
      <c r="T953" s="3">
        <f t="shared" si="14"/>
        <v>0</v>
      </c>
      <c r="U953" s="3">
        <f>VLOOKUP(A953,[1]BD_REVISAR!$A$2:$U$2778,21,0)</f>
        <v>0</v>
      </c>
    </row>
    <row r="954" spans="1:21" x14ac:dyDescent="0.25">
      <c r="A954" s="3" t="s">
        <v>6202</v>
      </c>
      <c r="B954" s="3"/>
      <c r="C954" s="3"/>
      <c r="D954" s="4">
        <v>42711</v>
      </c>
      <c r="E954" s="3" t="s">
        <v>9328</v>
      </c>
      <c r="F954" s="3" t="s">
        <v>0</v>
      </c>
      <c r="G954" s="3" t="s">
        <v>4349</v>
      </c>
      <c r="H954" s="3" t="s">
        <v>4559</v>
      </c>
      <c r="I954" s="3" t="s">
        <v>6201</v>
      </c>
      <c r="J954" s="3" t="s">
        <v>20</v>
      </c>
      <c r="K954" s="3" t="s">
        <v>0</v>
      </c>
      <c r="L954" s="3"/>
      <c r="M954" s="3"/>
      <c r="N954" s="3" t="s">
        <v>133</v>
      </c>
      <c r="O954" s="3"/>
      <c r="P954" s="3">
        <v>54082971</v>
      </c>
      <c r="Q954" s="3"/>
      <c r="R954" s="3"/>
      <c r="S954" s="3"/>
      <c r="T954" s="3">
        <f t="shared" si="14"/>
        <v>0</v>
      </c>
      <c r="U954" s="3">
        <f>VLOOKUP(A954,[1]BD_REVISAR!$A$2:$U$2778,21,0)</f>
        <v>0</v>
      </c>
    </row>
    <row r="955" spans="1:21" x14ac:dyDescent="0.25">
      <c r="A955" s="3" t="s">
        <v>6200</v>
      </c>
      <c r="B955" s="3"/>
      <c r="C955" s="3"/>
      <c r="D955" s="4">
        <v>42711</v>
      </c>
      <c r="E955" s="3" t="s">
        <v>9328</v>
      </c>
      <c r="F955" s="3" t="s">
        <v>0</v>
      </c>
      <c r="G955" s="3"/>
      <c r="H955" s="3"/>
      <c r="I955" s="3" t="s">
        <v>6199</v>
      </c>
      <c r="J955" s="3" t="s">
        <v>20</v>
      </c>
      <c r="K955" s="3" t="s">
        <v>0</v>
      </c>
      <c r="L955" s="3"/>
      <c r="M955" s="3"/>
      <c r="N955" s="3" t="s">
        <v>133</v>
      </c>
      <c r="O955" s="3"/>
      <c r="P955" s="3">
        <v>362069650</v>
      </c>
      <c r="Q955" s="3"/>
      <c r="R955" s="3"/>
      <c r="S955" s="3"/>
      <c r="T955" s="3">
        <f t="shared" si="14"/>
        <v>1</v>
      </c>
      <c r="U955" s="3">
        <f>VLOOKUP(A955,[1]BD_REVISAR!$A$2:$U$2778,21,0)</f>
        <v>0</v>
      </c>
    </row>
    <row r="956" spans="1:21" x14ac:dyDescent="0.25">
      <c r="A956" s="3" t="s">
        <v>6198</v>
      </c>
      <c r="B956" s="3"/>
      <c r="C956" s="3"/>
      <c r="D956" s="4">
        <v>42711</v>
      </c>
      <c r="E956" s="3" t="s">
        <v>9328</v>
      </c>
      <c r="F956" s="3" t="s">
        <v>0</v>
      </c>
      <c r="G956" s="3" t="s">
        <v>6197</v>
      </c>
      <c r="H956" s="3" t="s">
        <v>6196</v>
      </c>
      <c r="I956" s="3" t="s">
        <v>6195</v>
      </c>
      <c r="J956" s="3" t="s">
        <v>20</v>
      </c>
      <c r="K956" s="3" t="s">
        <v>0</v>
      </c>
      <c r="L956" s="3"/>
      <c r="M956" s="3"/>
      <c r="N956" s="3" t="s">
        <v>133</v>
      </c>
      <c r="O956" s="3"/>
      <c r="P956" s="3">
        <v>13471692</v>
      </c>
      <c r="Q956" s="3"/>
      <c r="R956" s="3"/>
      <c r="S956" s="3"/>
      <c r="T956" s="3">
        <f t="shared" si="14"/>
        <v>0</v>
      </c>
      <c r="U956" s="3">
        <f>VLOOKUP(A956,[1]BD_REVISAR!$A$2:$U$2778,21,0)</f>
        <v>0</v>
      </c>
    </row>
    <row r="957" spans="1:21" x14ac:dyDescent="0.25">
      <c r="A957" s="3" t="s">
        <v>6194</v>
      </c>
      <c r="B957" s="3"/>
      <c r="C957" s="3"/>
      <c r="D957" s="4">
        <v>43096</v>
      </c>
      <c r="E957" s="3" t="s">
        <v>9328</v>
      </c>
      <c r="F957" s="3" t="s">
        <v>0</v>
      </c>
      <c r="G957" s="3" t="s">
        <v>6193</v>
      </c>
      <c r="H957" s="3" t="s">
        <v>6192</v>
      </c>
      <c r="I957" s="3" t="s">
        <v>6191</v>
      </c>
      <c r="J957" s="3" t="s">
        <v>20</v>
      </c>
      <c r="K957" s="3" t="s">
        <v>0</v>
      </c>
      <c r="L957" s="3"/>
      <c r="M957" s="3"/>
      <c r="N957" s="3" t="s">
        <v>133</v>
      </c>
      <c r="O957" s="3"/>
      <c r="P957" s="3">
        <v>22195330</v>
      </c>
      <c r="Q957" s="3"/>
      <c r="R957" s="3"/>
      <c r="S957" s="3"/>
      <c r="T957" s="3">
        <f t="shared" si="14"/>
        <v>0</v>
      </c>
      <c r="U957" s="3">
        <f>VLOOKUP(A957,[1]BD_REVISAR!$A$2:$U$2778,21,0)</f>
        <v>0</v>
      </c>
    </row>
    <row r="958" spans="1:21" x14ac:dyDescent="0.25">
      <c r="A958" s="3" t="s">
        <v>6190</v>
      </c>
      <c r="B958" s="3"/>
      <c r="C958" s="3"/>
      <c r="D958" s="4">
        <v>41995</v>
      </c>
      <c r="E958" s="3" t="s">
        <v>9328</v>
      </c>
      <c r="F958" s="3" t="s">
        <v>0</v>
      </c>
      <c r="G958" s="3" t="s">
        <v>4570</v>
      </c>
      <c r="H958" s="3" t="s">
        <v>6189</v>
      </c>
      <c r="I958" s="3" t="s">
        <v>6188</v>
      </c>
      <c r="J958" s="3" t="s">
        <v>20</v>
      </c>
      <c r="K958" s="3" t="s">
        <v>124</v>
      </c>
      <c r="L958" s="3"/>
      <c r="M958" s="3"/>
      <c r="N958" s="3" t="s">
        <v>75</v>
      </c>
      <c r="O958" s="3">
        <v>1487</v>
      </c>
      <c r="P958" s="3">
        <v>19660026</v>
      </c>
      <c r="Q958" s="3">
        <v>19660026</v>
      </c>
      <c r="R958" s="3"/>
      <c r="S958" s="3"/>
      <c r="T958" s="3">
        <f t="shared" si="14"/>
        <v>0</v>
      </c>
      <c r="U958" s="3">
        <f>VLOOKUP(A958,[1]BD_REVISAR!$A$2:$U$2778,21,0)</f>
        <v>1</v>
      </c>
    </row>
    <row r="959" spans="1:21" x14ac:dyDescent="0.25">
      <c r="A959" s="3" t="s">
        <v>6187</v>
      </c>
      <c r="B959" s="3"/>
      <c r="C959" s="3"/>
      <c r="D959" s="4">
        <v>41645</v>
      </c>
      <c r="E959" s="3" t="s">
        <v>9328</v>
      </c>
      <c r="F959" s="3" t="s">
        <v>4761</v>
      </c>
      <c r="G959" s="3" t="s">
        <v>5396</v>
      </c>
      <c r="H959" s="3" t="s">
        <v>6186</v>
      </c>
      <c r="I959" s="3" t="s">
        <v>6185</v>
      </c>
      <c r="J959" s="3" t="s">
        <v>20</v>
      </c>
      <c r="K959" s="3" t="s">
        <v>150</v>
      </c>
      <c r="L959" s="3" t="s">
        <v>6184</v>
      </c>
      <c r="M959" s="3"/>
      <c r="N959" s="3" t="s">
        <v>75</v>
      </c>
      <c r="O959" s="3">
        <v>1588</v>
      </c>
      <c r="P959" s="3">
        <v>1747837348</v>
      </c>
      <c r="Q959" s="3">
        <v>1994863119</v>
      </c>
      <c r="R959" s="3"/>
      <c r="S959" s="3">
        <v>118000</v>
      </c>
      <c r="T959" s="3">
        <f t="shared" si="14"/>
        <v>0</v>
      </c>
      <c r="U959" s="3">
        <f>VLOOKUP(A959,[1]BD_REVISAR!$A$2:$U$2778,21,0)</f>
        <v>1</v>
      </c>
    </row>
    <row r="960" spans="1:21" x14ac:dyDescent="0.25">
      <c r="A960" s="3" t="s">
        <v>6183</v>
      </c>
      <c r="B960" s="3"/>
      <c r="C960" s="3"/>
      <c r="D960" s="4">
        <v>42010</v>
      </c>
      <c r="E960" s="3" t="s">
        <v>9328</v>
      </c>
      <c r="F960" s="3" t="s">
        <v>4761</v>
      </c>
      <c r="G960" s="3" t="s">
        <v>5522</v>
      </c>
      <c r="H960" s="3" t="s">
        <v>5840</v>
      </c>
      <c r="I960" s="3" t="s">
        <v>6182</v>
      </c>
      <c r="J960" s="3" t="s">
        <v>20</v>
      </c>
      <c r="K960" s="3" t="s">
        <v>150</v>
      </c>
      <c r="L960" s="3" t="s">
        <v>5519</v>
      </c>
      <c r="M960" s="3"/>
      <c r="N960" s="3" t="s">
        <v>687</v>
      </c>
      <c r="O960" s="3"/>
      <c r="P960" s="3">
        <v>616779480</v>
      </c>
      <c r="Q960" s="3"/>
      <c r="R960" s="3"/>
      <c r="S960" s="3">
        <v>0</v>
      </c>
      <c r="T960" s="3">
        <f t="shared" si="14"/>
        <v>0</v>
      </c>
      <c r="U960" s="3">
        <f>VLOOKUP(A960,[1]BD_REVISAR!$A$2:$U$2778,21,0)</f>
        <v>0</v>
      </c>
    </row>
    <row r="961" spans="1:21" x14ac:dyDescent="0.25">
      <c r="A961" s="3" t="s">
        <v>6181</v>
      </c>
      <c r="B961" s="3"/>
      <c r="C961" s="3"/>
      <c r="D961" s="4">
        <v>42013</v>
      </c>
      <c r="E961" s="3" t="s">
        <v>9328</v>
      </c>
      <c r="F961" s="3" t="s">
        <v>4761</v>
      </c>
      <c r="G961" s="3" t="s">
        <v>2786</v>
      </c>
      <c r="H961" s="3" t="s">
        <v>5359</v>
      </c>
      <c r="I961" s="3" t="s">
        <v>6180</v>
      </c>
      <c r="J961" s="3" t="s">
        <v>20</v>
      </c>
      <c r="K961" s="3" t="s">
        <v>198</v>
      </c>
      <c r="L961" s="3" t="s">
        <v>6179</v>
      </c>
      <c r="M961" s="3"/>
      <c r="N961" s="3" t="s">
        <v>75</v>
      </c>
      <c r="O961" s="3">
        <v>1461</v>
      </c>
      <c r="P961" s="3">
        <v>546412309</v>
      </c>
      <c r="Q961" s="3">
        <v>539213309</v>
      </c>
      <c r="R961" s="3"/>
      <c r="S961" s="3">
        <v>9372</v>
      </c>
      <c r="T961" s="3">
        <f t="shared" si="14"/>
        <v>0</v>
      </c>
      <c r="U961" s="3">
        <f>VLOOKUP(A961,[1]BD_REVISAR!$A$2:$U$2778,21,0)</f>
        <v>1</v>
      </c>
    </row>
    <row r="962" spans="1:21" x14ac:dyDescent="0.25">
      <c r="A962" s="3" t="s">
        <v>6178</v>
      </c>
      <c r="B962" s="3"/>
      <c r="C962" s="3"/>
      <c r="D962" s="4">
        <v>42017</v>
      </c>
      <c r="E962" s="3" t="s">
        <v>9328</v>
      </c>
      <c r="F962" s="3" t="s">
        <v>4761</v>
      </c>
      <c r="G962" s="3" t="s">
        <v>6177</v>
      </c>
      <c r="H962" s="3" t="s">
        <v>6176</v>
      </c>
      <c r="I962" s="3" t="s">
        <v>6175</v>
      </c>
      <c r="J962" s="3" t="s">
        <v>6</v>
      </c>
      <c r="K962" s="3" t="s">
        <v>184</v>
      </c>
      <c r="L962" s="3" t="s">
        <v>6174</v>
      </c>
      <c r="M962" s="3"/>
      <c r="N962" s="3" t="s">
        <v>687</v>
      </c>
      <c r="O962" s="3"/>
      <c r="P962" s="3">
        <v>11200000</v>
      </c>
      <c r="Q962" s="3"/>
      <c r="R962" s="3"/>
      <c r="S962" s="3">
        <v>5250</v>
      </c>
      <c r="T962" s="3">
        <f t="shared" si="14"/>
        <v>0</v>
      </c>
      <c r="U962" s="3">
        <f>VLOOKUP(A962,[1]BD_REVISAR!$A$2:$U$2778,21,0)</f>
        <v>0</v>
      </c>
    </row>
    <row r="963" spans="1:21" x14ac:dyDescent="0.25">
      <c r="A963" s="3" t="s">
        <v>6173</v>
      </c>
      <c r="B963" s="3"/>
      <c r="C963" s="3"/>
      <c r="D963" s="4">
        <v>42018</v>
      </c>
      <c r="E963" s="3" t="s">
        <v>9328</v>
      </c>
      <c r="F963" s="3" t="s">
        <v>4761</v>
      </c>
      <c r="G963" s="3" t="s">
        <v>6172</v>
      </c>
      <c r="H963" s="3" t="s">
        <v>6171</v>
      </c>
      <c r="I963" s="3" t="s">
        <v>6170</v>
      </c>
      <c r="J963" s="3" t="s">
        <v>20</v>
      </c>
      <c r="K963" s="3" t="s">
        <v>440</v>
      </c>
      <c r="L963" s="3" t="s">
        <v>6169</v>
      </c>
      <c r="M963" s="3"/>
      <c r="N963" s="3" t="s">
        <v>75</v>
      </c>
      <c r="O963" s="3">
        <v>1615</v>
      </c>
      <c r="P963" s="3">
        <v>243604350</v>
      </c>
      <c r="Q963" s="3">
        <v>194399100</v>
      </c>
      <c r="R963" s="3"/>
      <c r="S963" s="3">
        <v>13000</v>
      </c>
      <c r="T963" s="3">
        <f t="shared" ref="T963:T1026" si="15">IF(OR(D963="",E963="",F963="",G963="",H963="",I963="",J963="",K963="",P963=""),1,0)</f>
        <v>0</v>
      </c>
      <c r="U963" s="3">
        <f>VLOOKUP(A963,[1]BD_REVISAR!$A$2:$U$2778,21,0)</f>
        <v>1</v>
      </c>
    </row>
    <row r="964" spans="1:21" x14ac:dyDescent="0.25">
      <c r="A964" s="3" t="s">
        <v>6168</v>
      </c>
      <c r="B964" s="3"/>
      <c r="C964" s="3"/>
      <c r="D964" s="4">
        <v>42020</v>
      </c>
      <c r="E964" s="3" t="s">
        <v>9328</v>
      </c>
      <c r="F964" s="3" t="s">
        <v>4761</v>
      </c>
      <c r="G964" s="3" t="s">
        <v>6167</v>
      </c>
      <c r="H964" s="3" t="s">
        <v>5782</v>
      </c>
      <c r="I964" s="3" t="s">
        <v>6166</v>
      </c>
      <c r="J964" s="3" t="s">
        <v>3475</v>
      </c>
      <c r="K964" s="3" t="s">
        <v>124</v>
      </c>
      <c r="L964" s="3" t="s">
        <v>5290</v>
      </c>
      <c r="M964" s="3"/>
      <c r="N964" s="3" t="s">
        <v>75</v>
      </c>
      <c r="O964" s="3">
        <v>1613</v>
      </c>
      <c r="P964" s="3">
        <v>3360000</v>
      </c>
      <c r="Q964" s="3">
        <v>3360000</v>
      </c>
      <c r="R964" s="3"/>
      <c r="S964" s="3">
        <v>14000</v>
      </c>
      <c r="T964" s="3">
        <f t="shared" si="15"/>
        <v>0</v>
      </c>
      <c r="U964" s="3">
        <f>VLOOKUP(A964,[1]BD_REVISAR!$A$2:$U$2778,21,0)</f>
        <v>1</v>
      </c>
    </row>
    <row r="965" spans="1:21" x14ac:dyDescent="0.25">
      <c r="A965" s="3" t="s">
        <v>6165</v>
      </c>
      <c r="B965" s="3"/>
      <c r="C965" s="3"/>
      <c r="D965" s="4">
        <v>42020</v>
      </c>
      <c r="E965" s="3" t="s">
        <v>9328</v>
      </c>
      <c r="F965" s="3" t="s">
        <v>4761</v>
      </c>
      <c r="G965" s="3" t="s">
        <v>4765</v>
      </c>
      <c r="H965" s="3" t="s">
        <v>6164</v>
      </c>
      <c r="I965" s="3" t="s">
        <v>6163</v>
      </c>
      <c r="J965" s="3" t="s">
        <v>20</v>
      </c>
      <c r="K965" s="3" t="s">
        <v>87</v>
      </c>
      <c r="L965" s="3" t="s">
        <v>6162</v>
      </c>
      <c r="M965" s="3"/>
      <c r="N965" s="3" t="s">
        <v>602</v>
      </c>
      <c r="O965" s="3"/>
      <c r="P965" s="3">
        <v>814045226</v>
      </c>
      <c r="Q965" s="3"/>
      <c r="R965" s="3"/>
      <c r="S965" s="3">
        <v>11930</v>
      </c>
      <c r="T965" s="3">
        <f t="shared" si="15"/>
        <v>0</v>
      </c>
      <c r="U965" s="3">
        <f>VLOOKUP(A965,[1]BD_REVISAR!$A$2:$U$2778,21,0)</f>
        <v>0</v>
      </c>
    </row>
    <row r="966" spans="1:21" x14ac:dyDescent="0.25">
      <c r="A966" s="3" t="s">
        <v>6161</v>
      </c>
      <c r="B966" s="3"/>
      <c r="C966" s="3"/>
      <c r="D966" s="4">
        <v>42013</v>
      </c>
      <c r="E966" s="3" t="s">
        <v>9328</v>
      </c>
      <c r="F966" s="3" t="s">
        <v>4761</v>
      </c>
      <c r="G966" s="3" t="s">
        <v>5509</v>
      </c>
      <c r="H966" s="3" t="s">
        <v>6160</v>
      </c>
      <c r="I966" s="3" t="s">
        <v>6159</v>
      </c>
      <c r="J966" s="3" t="s">
        <v>20</v>
      </c>
      <c r="K966" s="3" t="s">
        <v>87</v>
      </c>
      <c r="L966" s="3" t="s">
        <v>5506</v>
      </c>
      <c r="M966" s="3"/>
      <c r="N966" s="3" t="s">
        <v>75</v>
      </c>
      <c r="O966" s="3">
        <v>1523</v>
      </c>
      <c r="P966" s="3">
        <v>389752106</v>
      </c>
      <c r="Q966" s="3">
        <v>378510746</v>
      </c>
      <c r="R966" s="3"/>
      <c r="S966" s="3">
        <v>4400</v>
      </c>
      <c r="T966" s="3">
        <f t="shared" si="15"/>
        <v>0</v>
      </c>
      <c r="U966" s="3">
        <f>VLOOKUP(A966,[1]BD_REVISAR!$A$2:$U$2778,21,0)</f>
        <v>1</v>
      </c>
    </row>
    <row r="967" spans="1:21" x14ac:dyDescent="0.25">
      <c r="A967" s="3" t="s">
        <v>6158</v>
      </c>
      <c r="B967" s="3"/>
      <c r="C967" s="3"/>
      <c r="D967" s="4">
        <v>42026</v>
      </c>
      <c r="E967" s="3" t="s">
        <v>9328</v>
      </c>
      <c r="F967" s="3" t="s">
        <v>4761</v>
      </c>
      <c r="G967" s="3" t="s">
        <v>1572</v>
      </c>
      <c r="H967" s="3" t="s">
        <v>6157</v>
      </c>
      <c r="I967" s="3" t="s">
        <v>6156</v>
      </c>
      <c r="J967" s="3" t="s">
        <v>20</v>
      </c>
      <c r="K967" s="3" t="s">
        <v>124</v>
      </c>
      <c r="L967" s="3" t="s">
        <v>6155</v>
      </c>
      <c r="M967" s="3"/>
      <c r="N967" s="3" t="s">
        <v>602</v>
      </c>
      <c r="O967" s="3"/>
      <c r="P967" s="3">
        <v>826968064</v>
      </c>
      <c r="Q967" s="3"/>
      <c r="R967" s="3"/>
      <c r="S967" s="3">
        <v>15811</v>
      </c>
      <c r="T967" s="3">
        <f t="shared" si="15"/>
        <v>0</v>
      </c>
      <c r="U967" s="3">
        <f>VLOOKUP(A967,[1]BD_REVISAR!$A$2:$U$2778,21,0)</f>
        <v>0</v>
      </c>
    </row>
    <row r="968" spans="1:21" x14ac:dyDescent="0.25">
      <c r="A968" s="3" t="s">
        <v>6154</v>
      </c>
      <c r="B968" s="3"/>
      <c r="C968" s="3"/>
      <c r="D968" s="4">
        <v>42027</v>
      </c>
      <c r="E968" s="3" t="s">
        <v>9328</v>
      </c>
      <c r="F968" s="3" t="s">
        <v>4761</v>
      </c>
      <c r="G968" s="3" t="s">
        <v>6153</v>
      </c>
      <c r="H968" s="3" t="s">
        <v>6152</v>
      </c>
      <c r="I968" s="3" t="s">
        <v>6151</v>
      </c>
      <c r="J968" s="3" t="s">
        <v>20</v>
      </c>
      <c r="K968" s="3" t="s">
        <v>124</v>
      </c>
      <c r="L968" s="3" t="s">
        <v>6150</v>
      </c>
      <c r="M968" s="3"/>
      <c r="N968" s="3" t="s">
        <v>133</v>
      </c>
      <c r="O968" s="3"/>
      <c r="P968" s="3">
        <v>286515000</v>
      </c>
      <c r="Q968" s="3"/>
      <c r="R968" s="3"/>
      <c r="S968" s="3">
        <v>1806</v>
      </c>
      <c r="T968" s="3">
        <f t="shared" si="15"/>
        <v>0</v>
      </c>
      <c r="U968" s="3">
        <f>VLOOKUP(A968,[1]BD_REVISAR!$A$2:$U$2778,21,0)</f>
        <v>0</v>
      </c>
    </row>
    <row r="969" spans="1:21" x14ac:dyDescent="0.25">
      <c r="A969" s="3" t="s">
        <v>6149</v>
      </c>
      <c r="B969" s="3"/>
      <c r="C969" s="3"/>
      <c r="D969" s="4">
        <v>42026</v>
      </c>
      <c r="E969" s="3" t="s">
        <v>9328</v>
      </c>
      <c r="F969" s="3" t="s">
        <v>4761</v>
      </c>
      <c r="G969" s="3" t="s">
        <v>5681</v>
      </c>
      <c r="H969" s="3" t="s">
        <v>3731</v>
      </c>
      <c r="I969" s="3" t="s">
        <v>5680</v>
      </c>
      <c r="J969" s="3" t="s">
        <v>3475</v>
      </c>
      <c r="K969" s="3" t="s">
        <v>87</v>
      </c>
      <c r="L969" s="3" t="s">
        <v>6148</v>
      </c>
      <c r="M969" s="3"/>
      <c r="N969" s="3" t="s">
        <v>75</v>
      </c>
      <c r="O969" s="3"/>
      <c r="P969" s="3">
        <v>12396000</v>
      </c>
      <c r="Q969" s="3">
        <v>12396000</v>
      </c>
      <c r="R969" s="3"/>
      <c r="S969" s="3">
        <v>37268</v>
      </c>
      <c r="T969" s="3">
        <f t="shared" si="15"/>
        <v>0</v>
      </c>
      <c r="U969" s="3">
        <f>VLOOKUP(A969,[1]BD_REVISAR!$A$2:$U$2778,21,0)</f>
        <v>1</v>
      </c>
    </row>
    <row r="970" spans="1:21" x14ac:dyDescent="0.25">
      <c r="A970" s="3" t="s">
        <v>6147</v>
      </c>
      <c r="B970" s="3"/>
      <c r="C970" s="3"/>
      <c r="D970" s="4">
        <v>42024</v>
      </c>
      <c r="E970" s="3" t="s">
        <v>9328</v>
      </c>
      <c r="F970" s="3" t="s">
        <v>4761</v>
      </c>
      <c r="G970" s="3" t="s">
        <v>5342</v>
      </c>
      <c r="H970" s="3" t="s">
        <v>6146</v>
      </c>
      <c r="I970" s="3" t="s">
        <v>6145</v>
      </c>
      <c r="J970" s="3" t="s">
        <v>20</v>
      </c>
      <c r="K970" s="3" t="s">
        <v>150</v>
      </c>
      <c r="L970" s="3" t="s">
        <v>6144</v>
      </c>
      <c r="M970" s="3"/>
      <c r="N970" s="3" t="s">
        <v>75</v>
      </c>
      <c r="O970" s="3"/>
      <c r="P970" s="3">
        <v>1865995153</v>
      </c>
      <c r="Q970" s="3">
        <v>1500000000</v>
      </c>
      <c r="R970" s="3"/>
      <c r="S970" s="3">
        <v>112367</v>
      </c>
      <c r="T970" s="3">
        <f t="shared" si="15"/>
        <v>0</v>
      </c>
      <c r="U970" s="3">
        <f>VLOOKUP(A970,[1]BD_REVISAR!$A$2:$U$2778,21,0)</f>
        <v>1</v>
      </c>
    </row>
    <row r="971" spans="1:21" x14ac:dyDescent="0.25">
      <c r="A971" s="3" t="s">
        <v>6143</v>
      </c>
      <c r="B971" s="3"/>
      <c r="C971" s="3"/>
      <c r="D971" s="4">
        <v>42031</v>
      </c>
      <c r="E971" s="3" t="s">
        <v>9328</v>
      </c>
      <c r="F971" s="3" t="s">
        <v>4761</v>
      </c>
      <c r="G971" s="3" t="s">
        <v>5503</v>
      </c>
      <c r="H971" s="3" t="s">
        <v>5502</v>
      </c>
      <c r="I971" s="3" t="s">
        <v>5501</v>
      </c>
      <c r="J971" s="3" t="s">
        <v>1</v>
      </c>
      <c r="K971" s="3" t="s">
        <v>150</v>
      </c>
      <c r="L971" s="3" t="s">
        <v>5500</v>
      </c>
      <c r="M971" s="3"/>
      <c r="N971" s="3" t="s">
        <v>75</v>
      </c>
      <c r="O971" s="3">
        <v>1620</v>
      </c>
      <c r="P971" s="3">
        <v>94106775</v>
      </c>
      <c r="Q971" s="3">
        <v>91106775</v>
      </c>
      <c r="R971" s="3"/>
      <c r="S971" s="3">
        <v>1135</v>
      </c>
      <c r="T971" s="3">
        <f t="shared" si="15"/>
        <v>0</v>
      </c>
      <c r="U971" s="3">
        <f>VLOOKUP(A971,[1]BD_REVISAR!$A$2:$U$2778,21,0)</f>
        <v>1</v>
      </c>
    </row>
    <row r="972" spans="1:21" x14ac:dyDescent="0.25">
      <c r="A972" s="3" t="s">
        <v>6142</v>
      </c>
      <c r="B972" s="3"/>
      <c r="C972" s="3"/>
      <c r="D972" s="4">
        <v>42038</v>
      </c>
      <c r="E972" s="3" t="s">
        <v>9328</v>
      </c>
      <c r="F972" s="3" t="s">
        <v>4761</v>
      </c>
      <c r="G972" s="3" t="s">
        <v>4091</v>
      </c>
      <c r="H972" s="3" t="s">
        <v>5341</v>
      </c>
      <c r="I972" s="3" t="s">
        <v>6141</v>
      </c>
      <c r="J972" s="3" t="s">
        <v>20</v>
      </c>
      <c r="K972" s="3" t="s">
        <v>150</v>
      </c>
      <c r="L972" s="3" t="s">
        <v>6140</v>
      </c>
      <c r="M972" s="3"/>
      <c r="N972" s="3" t="s">
        <v>75</v>
      </c>
      <c r="O972" s="3">
        <v>1635</v>
      </c>
      <c r="P972" s="3">
        <v>400133000</v>
      </c>
      <c r="Q972" s="3">
        <v>37200000</v>
      </c>
      <c r="R972" s="3"/>
      <c r="S972" s="3">
        <v>103000</v>
      </c>
      <c r="T972" s="3">
        <f t="shared" si="15"/>
        <v>0</v>
      </c>
      <c r="U972" s="3">
        <f>VLOOKUP(A972,[1]BD_REVISAR!$A$2:$U$2778,21,0)</f>
        <v>1</v>
      </c>
    </row>
    <row r="973" spans="1:21" x14ac:dyDescent="0.25">
      <c r="A973" s="3" t="s">
        <v>6139</v>
      </c>
      <c r="B973" s="3"/>
      <c r="C973" s="3"/>
      <c r="D973" s="4">
        <v>42038</v>
      </c>
      <c r="E973" s="3" t="s">
        <v>9328</v>
      </c>
      <c r="F973" s="3" t="s">
        <v>4761</v>
      </c>
      <c r="G973" s="3" t="s">
        <v>6138</v>
      </c>
      <c r="H973" s="3" t="s">
        <v>6137</v>
      </c>
      <c r="I973" s="3" t="s">
        <v>6136</v>
      </c>
      <c r="J973" s="3" t="s">
        <v>20</v>
      </c>
      <c r="K973" s="3" t="s">
        <v>184</v>
      </c>
      <c r="L973" s="3" t="s">
        <v>6135</v>
      </c>
      <c r="M973" s="3"/>
      <c r="N973" s="3" t="s">
        <v>133</v>
      </c>
      <c r="O973" s="3"/>
      <c r="P973" s="3">
        <v>1330880988</v>
      </c>
      <c r="Q973" s="3"/>
      <c r="R973" s="3"/>
      <c r="S973" s="3">
        <v>73952</v>
      </c>
      <c r="T973" s="3">
        <f t="shared" si="15"/>
        <v>0</v>
      </c>
      <c r="U973" s="3">
        <f>VLOOKUP(A973,[1]BD_REVISAR!$A$2:$U$2778,21,0)</f>
        <v>0</v>
      </c>
    </row>
    <row r="974" spans="1:21" x14ac:dyDescent="0.25">
      <c r="A974" s="3" t="s">
        <v>6134</v>
      </c>
      <c r="B974" s="3"/>
      <c r="C974" s="3"/>
      <c r="D974" s="4">
        <v>42037</v>
      </c>
      <c r="E974" s="3" t="s">
        <v>9328</v>
      </c>
      <c r="F974" s="3" t="s">
        <v>4761</v>
      </c>
      <c r="G974" s="3" t="s">
        <v>5288</v>
      </c>
      <c r="H974" s="3" t="s">
        <v>5287</v>
      </c>
      <c r="I974" s="3" t="s">
        <v>5286</v>
      </c>
      <c r="J974" s="3" t="s">
        <v>20</v>
      </c>
      <c r="K974" s="3" t="s">
        <v>198</v>
      </c>
      <c r="L974" s="3" t="s">
        <v>5285</v>
      </c>
      <c r="M974" s="3"/>
      <c r="N974" s="3" t="s">
        <v>75</v>
      </c>
      <c r="O974" s="3">
        <v>1622</v>
      </c>
      <c r="P974" s="3">
        <v>5232451931.0695686</v>
      </c>
      <c r="Q974" s="3">
        <v>4038180199</v>
      </c>
      <c r="R974" s="3"/>
      <c r="S974" s="3">
        <v>125000</v>
      </c>
      <c r="T974" s="3">
        <f t="shared" si="15"/>
        <v>0</v>
      </c>
      <c r="U974" s="3">
        <f>VLOOKUP(A974,[1]BD_REVISAR!$A$2:$U$2778,21,0)</f>
        <v>1</v>
      </c>
    </row>
    <row r="975" spans="1:21" x14ac:dyDescent="0.25">
      <c r="A975" s="3" t="s">
        <v>6133</v>
      </c>
      <c r="B975" s="3"/>
      <c r="C975" s="3"/>
      <c r="D975" s="4">
        <v>42038</v>
      </c>
      <c r="E975" s="3" t="s">
        <v>9328</v>
      </c>
      <c r="F975" s="3" t="s">
        <v>4761</v>
      </c>
      <c r="G975" s="3" t="s">
        <v>5695</v>
      </c>
      <c r="H975" s="3" t="s">
        <v>5694</v>
      </c>
      <c r="I975" s="3" t="s">
        <v>6132</v>
      </c>
      <c r="J975" s="3" t="s">
        <v>1</v>
      </c>
      <c r="K975" s="3" t="s">
        <v>150</v>
      </c>
      <c r="L975" s="3" t="s">
        <v>6131</v>
      </c>
      <c r="M975" s="3"/>
      <c r="N975" s="3" t="s">
        <v>75</v>
      </c>
      <c r="O975" s="3">
        <v>1616</v>
      </c>
      <c r="P975" s="3">
        <v>555172001</v>
      </c>
      <c r="Q975" s="3">
        <v>501240807</v>
      </c>
      <c r="R975" s="3"/>
      <c r="S975" s="3">
        <v>32715</v>
      </c>
      <c r="T975" s="3">
        <f t="shared" si="15"/>
        <v>0</v>
      </c>
      <c r="U975" s="3">
        <f>VLOOKUP(A975,[1]BD_REVISAR!$A$2:$U$2778,21,0)</f>
        <v>1</v>
      </c>
    </row>
    <row r="976" spans="1:21" x14ac:dyDescent="0.25">
      <c r="A976" s="3" t="s">
        <v>6130</v>
      </c>
      <c r="B976" s="3"/>
      <c r="C976" s="3"/>
      <c r="D976" s="4">
        <v>42041</v>
      </c>
      <c r="E976" s="3" t="s">
        <v>9328</v>
      </c>
      <c r="F976" s="3" t="s">
        <v>4761</v>
      </c>
      <c r="G976" s="3" t="s">
        <v>4384</v>
      </c>
      <c r="H976" s="3" t="s">
        <v>6129</v>
      </c>
      <c r="I976" s="3" t="s">
        <v>6128</v>
      </c>
      <c r="J976" s="3" t="s">
        <v>6</v>
      </c>
      <c r="K976" s="3" t="s">
        <v>184</v>
      </c>
      <c r="L976" s="3" t="s">
        <v>6127</v>
      </c>
      <c r="M976" s="3"/>
      <c r="N976" s="3" t="s">
        <v>133</v>
      </c>
      <c r="O976" s="3"/>
      <c r="P976" s="3">
        <v>8500000</v>
      </c>
      <c r="Q976" s="3"/>
      <c r="R976" s="3"/>
      <c r="S976" s="3">
        <v>850</v>
      </c>
      <c r="T976" s="3">
        <f t="shared" si="15"/>
        <v>0</v>
      </c>
      <c r="U976" s="3">
        <f>VLOOKUP(A976,[1]BD_REVISAR!$A$2:$U$2778,21,0)</f>
        <v>0</v>
      </c>
    </row>
    <row r="977" spans="1:21" x14ac:dyDescent="0.25">
      <c r="A977" s="3" t="s">
        <v>6126</v>
      </c>
      <c r="B977" s="3"/>
      <c r="C977" s="3"/>
      <c r="D977" s="4">
        <v>42041</v>
      </c>
      <c r="E977" s="3" t="s">
        <v>9328</v>
      </c>
      <c r="F977" s="3" t="s">
        <v>4761</v>
      </c>
      <c r="G977" s="3" t="s">
        <v>6125</v>
      </c>
      <c r="H977" s="3" t="s">
        <v>6124</v>
      </c>
      <c r="I977" s="3" t="s">
        <v>5666</v>
      </c>
      <c r="J977" s="3" t="s">
        <v>6</v>
      </c>
      <c r="K977" s="3" t="s">
        <v>184</v>
      </c>
      <c r="L977" s="3" t="s">
        <v>6123</v>
      </c>
      <c r="M977" s="3"/>
      <c r="N977" s="3" t="s">
        <v>133</v>
      </c>
      <c r="O977" s="3"/>
      <c r="P977" s="3">
        <v>12900000</v>
      </c>
      <c r="Q977" s="3"/>
      <c r="R977" s="3"/>
      <c r="S977" s="3">
        <v>630</v>
      </c>
      <c r="T977" s="3">
        <f t="shared" si="15"/>
        <v>0</v>
      </c>
      <c r="U977" s="3">
        <f>VLOOKUP(A977,[1]BD_REVISAR!$A$2:$U$2778,21,0)</f>
        <v>0</v>
      </c>
    </row>
    <row r="978" spans="1:21" x14ac:dyDescent="0.25">
      <c r="A978" s="3" t="s">
        <v>6122</v>
      </c>
      <c r="B978" s="3"/>
      <c r="C978" s="3"/>
      <c r="D978" s="4">
        <v>42044</v>
      </c>
      <c r="E978" s="3" t="s">
        <v>9328</v>
      </c>
      <c r="F978" s="3" t="s">
        <v>4761</v>
      </c>
      <c r="G978" s="3" t="s">
        <v>5658</v>
      </c>
      <c r="H978" s="3" t="s">
        <v>5657</v>
      </c>
      <c r="I978" s="3" t="s">
        <v>5656</v>
      </c>
      <c r="J978" s="3" t="s">
        <v>20</v>
      </c>
      <c r="K978" s="3" t="s">
        <v>440</v>
      </c>
      <c r="L978" s="3" t="s">
        <v>5132</v>
      </c>
      <c r="M978" s="3"/>
      <c r="N978" s="3" t="s">
        <v>75</v>
      </c>
      <c r="O978" s="3" t="s">
        <v>5660</v>
      </c>
      <c r="P978" s="3">
        <v>205587493</v>
      </c>
      <c r="Q978" s="3">
        <v>205587493</v>
      </c>
      <c r="R978" s="3"/>
      <c r="S978" s="3"/>
      <c r="T978" s="3">
        <f t="shared" si="15"/>
        <v>0</v>
      </c>
      <c r="U978" s="3">
        <f>VLOOKUP(A978,[1]BD_REVISAR!$A$2:$U$2778,21,0)</f>
        <v>1</v>
      </c>
    </row>
    <row r="979" spans="1:21" x14ac:dyDescent="0.25">
      <c r="A979" s="3" t="s">
        <v>6121</v>
      </c>
      <c r="B979" s="3"/>
      <c r="C979" s="3"/>
      <c r="D979" s="4">
        <v>42044</v>
      </c>
      <c r="E979" s="3" t="s">
        <v>9328</v>
      </c>
      <c r="F979" s="3" t="s">
        <v>4761</v>
      </c>
      <c r="G979" s="3" t="s">
        <v>5695</v>
      </c>
      <c r="H979" s="3" t="s">
        <v>3341</v>
      </c>
      <c r="I979" s="3" t="s">
        <v>6120</v>
      </c>
      <c r="J979" s="3" t="s">
        <v>20</v>
      </c>
      <c r="K979" s="3" t="s">
        <v>184</v>
      </c>
      <c r="L979" s="3" t="s">
        <v>6119</v>
      </c>
      <c r="M979" s="3"/>
      <c r="N979" s="3" t="s">
        <v>75</v>
      </c>
      <c r="O979" s="3">
        <v>1614</v>
      </c>
      <c r="P979" s="3">
        <v>11800000</v>
      </c>
      <c r="Q979" s="3">
        <v>11800000</v>
      </c>
      <c r="R979" s="3"/>
      <c r="S979" s="3">
        <v>23331</v>
      </c>
      <c r="T979" s="3">
        <f t="shared" si="15"/>
        <v>0</v>
      </c>
      <c r="U979" s="3">
        <f>VLOOKUP(A979,[1]BD_REVISAR!$A$2:$U$2778,21,0)</f>
        <v>1</v>
      </c>
    </row>
    <row r="980" spans="1:21" x14ac:dyDescent="0.25">
      <c r="A980" s="3" t="s">
        <v>6118</v>
      </c>
      <c r="B980" s="3"/>
      <c r="C980" s="3"/>
      <c r="D980" s="4">
        <v>42041</v>
      </c>
      <c r="E980" s="3" t="s">
        <v>9328</v>
      </c>
      <c r="F980" s="3" t="s">
        <v>4761</v>
      </c>
      <c r="G980" s="3" t="s">
        <v>4603</v>
      </c>
      <c r="H980" s="3" t="s">
        <v>4602</v>
      </c>
      <c r="I980" s="3" t="s">
        <v>4601</v>
      </c>
      <c r="J980" s="3" t="s">
        <v>20</v>
      </c>
      <c r="K980" s="3" t="s">
        <v>440</v>
      </c>
      <c r="L980" s="3" t="s">
        <v>4600</v>
      </c>
      <c r="M980" s="3"/>
      <c r="N980" s="3" t="s">
        <v>75</v>
      </c>
      <c r="O980" s="3">
        <v>1553</v>
      </c>
      <c r="P980" s="3">
        <v>0</v>
      </c>
      <c r="Q980" s="3">
        <v>631551470</v>
      </c>
      <c r="R980" s="3"/>
      <c r="S980" s="3">
        <v>8500</v>
      </c>
      <c r="T980" s="3">
        <f t="shared" si="15"/>
        <v>0</v>
      </c>
      <c r="U980" s="3">
        <f>VLOOKUP(A980,[1]BD_REVISAR!$A$2:$U$2778,21,0)</f>
        <v>1</v>
      </c>
    </row>
    <row r="981" spans="1:21" x14ac:dyDescent="0.25">
      <c r="A981" s="3" t="s">
        <v>6117</v>
      </c>
      <c r="B981" s="3"/>
      <c r="C981" s="3"/>
      <c r="D981" s="4">
        <v>42041</v>
      </c>
      <c r="E981" s="3" t="s">
        <v>9328</v>
      </c>
      <c r="F981" s="3" t="s">
        <v>4761</v>
      </c>
      <c r="G981" s="3" t="s">
        <v>6116</v>
      </c>
      <c r="H981" s="3" t="s">
        <v>6115</v>
      </c>
      <c r="I981" s="3" t="s">
        <v>6114</v>
      </c>
      <c r="J981" s="3" t="s">
        <v>6</v>
      </c>
      <c r="K981" s="3" t="s">
        <v>184</v>
      </c>
      <c r="L981" s="3" t="s">
        <v>268</v>
      </c>
      <c r="M981" s="3"/>
      <c r="N981" s="3" t="s">
        <v>133</v>
      </c>
      <c r="O981" s="3"/>
      <c r="P981" s="3">
        <v>17200000</v>
      </c>
      <c r="Q981" s="3"/>
      <c r="R981" s="3"/>
      <c r="S981" s="3">
        <v>15000</v>
      </c>
      <c r="T981" s="3">
        <f t="shared" si="15"/>
        <v>0</v>
      </c>
      <c r="U981" s="3">
        <f>VLOOKUP(A981,[1]BD_REVISAR!$A$2:$U$2778,21,0)</f>
        <v>0</v>
      </c>
    </row>
    <row r="982" spans="1:21" x14ac:dyDescent="0.25">
      <c r="A982" s="3" t="s">
        <v>6113</v>
      </c>
      <c r="B982" s="3"/>
      <c r="C982" s="3"/>
      <c r="D982" s="4">
        <v>42044</v>
      </c>
      <c r="E982" s="3" t="s">
        <v>9328</v>
      </c>
      <c r="F982" s="3" t="s">
        <v>4761</v>
      </c>
      <c r="G982" s="3" t="s">
        <v>5690</v>
      </c>
      <c r="H982" s="3" t="s">
        <v>5689</v>
      </c>
      <c r="I982" s="3" t="s">
        <v>5688</v>
      </c>
      <c r="J982" s="3" t="s">
        <v>20</v>
      </c>
      <c r="K982" s="3" t="s">
        <v>462</v>
      </c>
      <c r="L982" s="3" t="s">
        <v>268</v>
      </c>
      <c r="M982" s="3"/>
      <c r="N982" s="3" t="s">
        <v>75</v>
      </c>
      <c r="O982" s="3" t="s">
        <v>6112</v>
      </c>
      <c r="P982" s="3">
        <v>315230672</v>
      </c>
      <c r="Q982" s="3">
        <v>187028360</v>
      </c>
      <c r="R982" s="3"/>
      <c r="S982" s="3">
        <v>10000</v>
      </c>
      <c r="T982" s="3">
        <f t="shared" si="15"/>
        <v>0</v>
      </c>
      <c r="U982" s="3">
        <f>VLOOKUP(A982,[1]BD_REVISAR!$A$2:$U$2778,21,0)</f>
        <v>1</v>
      </c>
    </row>
    <row r="983" spans="1:21" x14ac:dyDescent="0.25">
      <c r="A983" s="3" t="s">
        <v>6111</v>
      </c>
      <c r="B983" s="3"/>
      <c r="C983" s="3"/>
      <c r="D983" s="4">
        <v>42041</v>
      </c>
      <c r="E983" s="3" t="s">
        <v>9328</v>
      </c>
      <c r="F983" s="3" t="s">
        <v>4761</v>
      </c>
      <c r="G983" s="3" t="s">
        <v>6110</v>
      </c>
      <c r="H983" s="3" t="s">
        <v>6109</v>
      </c>
      <c r="I983" s="3" t="s">
        <v>6108</v>
      </c>
      <c r="J983" s="3" t="s">
        <v>6</v>
      </c>
      <c r="K983" s="3" t="s">
        <v>124</v>
      </c>
      <c r="L983" s="3" t="s">
        <v>6107</v>
      </c>
      <c r="M983" s="3"/>
      <c r="N983" s="3" t="s">
        <v>133</v>
      </c>
      <c r="O983" s="3"/>
      <c r="P983" s="3">
        <v>26700000</v>
      </c>
      <c r="Q983" s="3"/>
      <c r="R983" s="3"/>
      <c r="S983" s="3">
        <v>8244</v>
      </c>
      <c r="T983" s="3">
        <f t="shared" si="15"/>
        <v>0</v>
      </c>
      <c r="U983" s="3">
        <f>VLOOKUP(A983,[1]BD_REVISAR!$A$2:$U$2778,21,0)</f>
        <v>0</v>
      </c>
    </row>
    <row r="984" spans="1:21" x14ac:dyDescent="0.25">
      <c r="A984" s="3" t="s">
        <v>6106</v>
      </c>
      <c r="B984" s="3"/>
      <c r="C984" s="3"/>
      <c r="D984" s="4">
        <v>42041</v>
      </c>
      <c r="E984" s="3" t="s">
        <v>9328</v>
      </c>
      <c r="F984" s="3" t="s">
        <v>4761</v>
      </c>
      <c r="G984" s="3" t="s">
        <v>6105</v>
      </c>
      <c r="H984" s="3" t="s">
        <v>6104</v>
      </c>
      <c r="I984" s="3" t="s">
        <v>6103</v>
      </c>
      <c r="J984" s="3" t="s">
        <v>6</v>
      </c>
      <c r="K984" s="3" t="s">
        <v>184</v>
      </c>
      <c r="L984" s="3" t="s">
        <v>6102</v>
      </c>
      <c r="M984" s="3"/>
      <c r="N984" s="3" t="s">
        <v>133</v>
      </c>
      <c r="O984" s="3"/>
      <c r="P984" s="3">
        <v>8600000</v>
      </c>
      <c r="Q984" s="3"/>
      <c r="R984" s="3"/>
      <c r="S984" s="3">
        <v>4260</v>
      </c>
      <c r="T984" s="3">
        <f t="shared" si="15"/>
        <v>0</v>
      </c>
      <c r="U984" s="3">
        <f>VLOOKUP(A984,[1]BD_REVISAR!$A$2:$U$2778,21,0)</f>
        <v>0</v>
      </c>
    </row>
    <row r="985" spans="1:21" x14ac:dyDescent="0.25">
      <c r="A985" s="3" t="s">
        <v>6101</v>
      </c>
      <c r="B985" s="3"/>
      <c r="C985" s="3"/>
      <c r="D985" s="4">
        <v>42044</v>
      </c>
      <c r="E985" s="3" t="s">
        <v>9328</v>
      </c>
      <c r="F985" s="3" t="s">
        <v>4761</v>
      </c>
      <c r="G985" s="3" t="s">
        <v>6100</v>
      </c>
      <c r="H985" s="3" t="s">
        <v>6099</v>
      </c>
      <c r="I985" s="3" t="s">
        <v>6098</v>
      </c>
      <c r="J985" s="3" t="s">
        <v>6</v>
      </c>
      <c r="K985" s="3" t="s">
        <v>87</v>
      </c>
      <c r="L985" s="3" t="s">
        <v>6097</v>
      </c>
      <c r="M985" s="3"/>
      <c r="N985" s="3" t="s">
        <v>133</v>
      </c>
      <c r="O985" s="3"/>
      <c r="P985" s="3">
        <v>73400000</v>
      </c>
      <c r="Q985" s="3"/>
      <c r="R985" s="3"/>
      <c r="S985" s="3">
        <v>14950</v>
      </c>
      <c r="T985" s="3">
        <f t="shared" si="15"/>
        <v>0</v>
      </c>
      <c r="U985" s="3">
        <f>VLOOKUP(A985,[1]BD_REVISAR!$A$2:$U$2778,21,0)</f>
        <v>0</v>
      </c>
    </row>
    <row r="986" spans="1:21" x14ac:dyDescent="0.25">
      <c r="A986" s="3" t="s">
        <v>6096</v>
      </c>
      <c r="B986" s="3"/>
      <c r="C986" s="3"/>
      <c r="D986" s="4">
        <v>42046</v>
      </c>
      <c r="E986" s="3" t="s">
        <v>9328</v>
      </c>
      <c r="F986" s="3" t="s">
        <v>0</v>
      </c>
      <c r="G986" s="3" t="s">
        <v>17</v>
      </c>
      <c r="H986" s="3" t="s">
        <v>5454</v>
      </c>
      <c r="I986" s="3" t="s">
        <v>6095</v>
      </c>
      <c r="J986" s="3" t="s">
        <v>3475</v>
      </c>
      <c r="K986" s="3" t="s">
        <v>124</v>
      </c>
      <c r="L986" s="3"/>
      <c r="M986" s="3"/>
      <c r="N986" s="3" t="s">
        <v>75</v>
      </c>
      <c r="O986" s="3">
        <v>1210</v>
      </c>
      <c r="P986" s="3">
        <v>12896000</v>
      </c>
      <c r="Q986" s="3">
        <v>12896000</v>
      </c>
      <c r="R986" s="3"/>
      <c r="S986" s="3"/>
      <c r="T986" s="3">
        <f t="shared" si="15"/>
        <v>0</v>
      </c>
      <c r="U986" s="3">
        <f>VLOOKUP(A986,[1]BD_REVISAR!$A$2:$U$2778,21,0)</f>
        <v>1</v>
      </c>
    </row>
    <row r="987" spans="1:21" x14ac:dyDescent="0.25">
      <c r="A987" s="3" t="s">
        <v>6094</v>
      </c>
      <c r="B987" s="3"/>
      <c r="C987" s="3"/>
      <c r="D987" s="4">
        <v>42058</v>
      </c>
      <c r="E987" s="3" t="s">
        <v>9328</v>
      </c>
      <c r="F987" s="3" t="s">
        <v>0</v>
      </c>
      <c r="G987" s="3" t="s">
        <v>17</v>
      </c>
      <c r="H987" s="3" t="s">
        <v>5457</v>
      </c>
      <c r="I987" s="3" t="s">
        <v>6093</v>
      </c>
      <c r="J987" s="3" t="s">
        <v>1</v>
      </c>
      <c r="K987" s="3" t="s">
        <v>124</v>
      </c>
      <c r="L987" s="3"/>
      <c r="M987" s="3"/>
      <c r="N987" s="3" t="s">
        <v>75</v>
      </c>
      <c r="O987" s="3">
        <v>1221</v>
      </c>
      <c r="P987" s="3">
        <v>102013089</v>
      </c>
      <c r="Q987" s="3">
        <v>102013089</v>
      </c>
      <c r="R987" s="3"/>
      <c r="S987" s="3"/>
      <c r="T987" s="3">
        <f t="shared" si="15"/>
        <v>0</v>
      </c>
      <c r="U987" s="3">
        <f>VLOOKUP(A987,[1]BD_REVISAR!$A$2:$U$2778,21,0)</f>
        <v>1</v>
      </c>
    </row>
    <row r="988" spans="1:21" x14ac:dyDescent="0.25">
      <c r="A988" s="3" t="s">
        <v>6092</v>
      </c>
      <c r="B988" s="3"/>
      <c r="C988" s="3"/>
      <c r="D988" s="4">
        <v>42058</v>
      </c>
      <c r="E988" s="3" t="s">
        <v>9328</v>
      </c>
      <c r="F988" s="3" t="s">
        <v>0</v>
      </c>
      <c r="G988" s="3" t="s">
        <v>17</v>
      </c>
      <c r="H988" s="3" t="s">
        <v>5457</v>
      </c>
      <c r="I988" s="3" t="s">
        <v>6091</v>
      </c>
      <c r="J988" s="3" t="s">
        <v>1</v>
      </c>
      <c r="K988" s="3" t="s">
        <v>124</v>
      </c>
      <c r="L988" s="3"/>
      <c r="M988" s="3"/>
      <c r="N988" s="3" t="s">
        <v>75</v>
      </c>
      <c r="O988" s="3">
        <v>1210</v>
      </c>
      <c r="P988" s="3">
        <v>51261301</v>
      </c>
      <c r="Q988" s="3">
        <v>51261301</v>
      </c>
      <c r="R988" s="3"/>
      <c r="S988" s="3"/>
      <c r="T988" s="3">
        <f t="shared" si="15"/>
        <v>0</v>
      </c>
      <c r="U988" s="3">
        <f>VLOOKUP(A988,[1]BD_REVISAR!$A$2:$U$2778,21,0)</f>
        <v>1</v>
      </c>
    </row>
    <row r="989" spans="1:21" x14ac:dyDescent="0.25">
      <c r="A989" s="3" t="s">
        <v>6090</v>
      </c>
      <c r="B989" s="3"/>
      <c r="C989" s="3"/>
      <c r="D989" s="4">
        <v>42046</v>
      </c>
      <c r="E989" s="3" t="s">
        <v>9328</v>
      </c>
      <c r="F989" s="3" t="s">
        <v>4761</v>
      </c>
      <c r="G989" s="3" t="s">
        <v>6089</v>
      </c>
      <c r="H989" s="3" t="s">
        <v>6088</v>
      </c>
      <c r="I989" s="3" t="s">
        <v>6087</v>
      </c>
      <c r="J989" s="3" t="s">
        <v>1</v>
      </c>
      <c r="K989" s="3" t="s">
        <v>198</v>
      </c>
      <c r="L989" s="3" t="s">
        <v>6086</v>
      </c>
      <c r="M989" s="3"/>
      <c r="N989" s="3" t="s">
        <v>75</v>
      </c>
      <c r="O989" s="3">
        <v>1553</v>
      </c>
      <c r="P989" s="3">
        <v>391703484</v>
      </c>
      <c r="Q989" s="3">
        <v>107528159</v>
      </c>
      <c r="R989" s="3"/>
      <c r="S989" s="3">
        <v>5500</v>
      </c>
      <c r="T989" s="3">
        <f t="shared" si="15"/>
        <v>0</v>
      </c>
      <c r="U989" s="3">
        <f>VLOOKUP(A989,[1]BD_REVISAR!$A$2:$U$2778,21,0)</f>
        <v>1</v>
      </c>
    </row>
    <row r="990" spans="1:21" x14ac:dyDescent="0.25">
      <c r="A990" s="3" t="s">
        <v>6085</v>
      </c>
      <c r="B990" s="3"/>
      <c r="C990" s="3"/>
      <c r="D990" s="4">
        <v>42047</v>
      </c>
      <c r="E990" s="3" t="s">
        <v>9328</v>
      </c>
      <c r="F990" s="3" t="s">
        <v>4761</v>
      </c>
      <c r="G990" s="3" t="s">
        <v>4634</v>
      </c>
      <c r="H990" s="3" t="s">
        <v>2005</v>
      </c>
      <c r="I990" s="3" t="s">
        <v>6084</v>
      </c>
      <c r="J990" s="3" t="s">
        <v>20</v>
      </c>
      <c r="K990" s="3" t="s">
        <v>150</v>
      </c>
      <c r="L990" s="3" t="s">
        <v>6083</v>
      </c>
      <c r="M990" s="3"/>
      <c r="N990" s="3" t="s">
        <v>75</v>
      </c>
      <c r="O990" s="3">
        <v>1624</v>
      </c>
      <c r="P990" s="3">
        <v>874647576</v>
      </c>
      <c r="Q990" s="3">
        <v>893670096</v>
      </c>
      <c r="R990" s="3"/>
      <c r="S990" s="3">
        <v>16976</v>
      </c>
      <c r="T990" s="3">
        <f t="shared" si="15"/>
        <v>0</v>
      </c>
      <c r="U990" s="3">
        <f>VLOOKUP(A990,[1]BD_REVISAR!$A$2:$U$2778,21,0)</f>
        <v>1</v>
      </c>
    </row>
    <row r="991" spans="1:21" x14ac:dyDescent="0.25">
      <c r="A991" s="3" t="s">
        <v>6082</v>
      </c>
      <c r="B991" s="3"/>
      <c r="C991" s="3"/>
      <c r="D991" s="4">
        <v>42052</v>
      </c>
      <c r="E991" s="3" t="s">
        <v>9328</v>
      </c>
      <c r="F991" s="3" t="s">
        <v>4761</v>
      </c>
      <c r="G991" s="3" t="s">
        <v>1577</v>
      </c>
      <c r="H991" s="3" t="s">
        <v>6081</v>
      </c>
      <c r="I991" s="3" t="s">
        <v>6080</v>
      </c>
      <c r="J991" s="3" t="s">
        <v>20</v>
      </c>
      <c r="K991" s="3" t="s">
        <v>150</v>
      </c>
      <c r="L991" s="3" t="s">
        <v>6079</v>
      </c>
      <c r="M991" s="3"/>
      <c r="N991" s="3" t="s">
        <v>133</v>
      </c>
      <c r="O991" s="3"/>
      <c r="P991" s="3">
        <v>2136246871</v>
      </c>
      <c r="Q991" s="3"/>
      <c r="R991" s="3"/>
      <c r="S991" s="3">
        <v>185400</v>
      </c>
      <c r="T991" s="3">
        <f t="shared" si="15"/>
        <v>0</v>
      </c>
      <c r="U991" s="3">
        <f>VLOOKUP(A991,[1]BD_REVISAR!$A$2:$U$2778,21,0)</f>
        <v>0</v>
      </c>
    </row>
    <row r="992" spans="1:21" x14ac:dyDescent="0.25">
      <c r="A992" s="3" t="s">
        <v>6078</v>
      </c>
      <c r="B992" s="3"/>
      <c r="C992" s="3"/>
      <c r="D992" s="4">
        <v>42059</v>
      </c>
      <c r="E992" s="3" t="s">
        <v>9328</v>
      </c>
      <c r="F992" s="3" t="s">
        <v>4761</v>
      </c>
      <c r="G992" s="3" t="s">
        <v>5940</v>
      </c>
      <c r="H992" s="3" t="s">
        <v>5939</v>
      </c>
      <c r="I992" s="3" t="s">
        <v>6077</v>
      </c>
      <c r="J992" s="3" t="s">
        <v>20</v>
      </c>
      <c r="K992" s="3" t="s">
        <v>87</v>
      </c>
      <c r="L992" s="3" t="s">
        <v>5937</v>
      </c>
      <c r="M992" s="3"/>
      <c r="N992" s="3" t="s">
        <v>602</v>
      </c>
      <c r="O992" s="3"/>
      <c r="P992" s="3">
        <v>282381403</v>
      </c>
      <c r="Q992" s="3"/>
      <c r="R992" s="3"/>
      <c r="S992" s="3">
        <v>0</v>
      </c>
      <c r="T992" s="3">
        <f t="shared" si="15"/>
        <v>0</v>
      </c>
      <c r="U992" s="3">
        <f>VLOOKUP(A992,[1]BD_REVISAR!$A$2:$U$2778,21,0)</f>
        <v>0</v>
      </c>
    </row>
    <row r="993" spans="1:21" x14ac:dyDescent="0.25">
      <c r="A993" s="3" t="s">
        <v>6076</v>
      </c>
      <c r="B993" s="3"/>
      <c r="C993" s="3"/>
      <c r="D993" s="4">
        <v>42055</v>
      </c>
      <c r="E993" s="3" t="s">
        <v>9328</v>
      </c>
      <c r="F993" s="3" t="s">
        <v>4761</v>
      </c>
      <c r="G993" s="3" t="s">
        <v>442</v>
      </c>
      <c r="H993" s="3" t="s">
        <v>6075</v>
      </c>
      <c r="I993" s="3" t="s">
        <v>6074</v>
      </c>
      <c r="J993" s="3" t="s">
        <v>20</v>
      </c>
      <c r="K993" s="3" t="s">
        <v>198</v>
      </c>
      <c r="L993" s="3" t="s">
        <v>6073</v>
      </c>
      <c r="M993" s="3"/>
      <c r="N993" s="3" t="s">
        <v>133</v>
      </c>
      <c r="O993" s="3"/>
      <c r="P993" s="3">
        <v>3598206024</v>
      </c>
      <c r="Q993" s="3"/>
      <c r="R993" s="3"/>
      <c r="S993" s="3">
        <v>0</v>
      </c>
      <c r="T993" s="3">
        <f t="shared" si="15"/>
        <v>0</v>
      </c>
      <c r="U993" s="3">
        <f>VLOOKUP(A993,[1]BD_REVISAR!$A$2:$U$2778,21,0)</f>
        <v>0</v>
      </c>
    </row>
    <row r="994" spans="1:21" x14ac:dyDescent="0.25">
      <c r="A994" s="3" t="s">
        <v>6072</v>
      </c>
      <c r="B994" s="3"/>
      <c r="C994" s="3"/>
      <c r="D994" s="4">
        <v>42048</v>
      </c>
      <c r="E994" s="3" t="s">
        <v>9328</v>
      </c>
      <c r="F994" s="3" t="s">
        <v>0</v>
      </c>
      <c r="G994" s="3" t="s">
        <v>17</v>
      </c>
      <c r="H994" s="3" t="s">
        <v>6071</v>
      </c>
      <c r="I994" s="3" t="s">
        <v>1615</v>
      </c>
      <c r="J994" s="3" t="s">
        <v>20</v>
      </c>
      <c r="K994" s="3" t="s">
        <v>124</v>
      </c>
      <c r="L994" s="3"/>
      <c r="M994" s="3"/>
      <c r="N994" s="3" t="s">
        <v>75</v>
      </c>
      <c r="O994" s="3">
        <v>1631</v>
      </c>
      <c r="P994" s="3">
        <v>18216329</v>
      </c>
      <c r="Q994" s="3">
        <v>18216329</v>
      </c>
      <c r="R994" s="3"/>
      <c r="S994" s="3"/>
      <c r="T994" s="3">
        <f t="shared" si="15"/>
        <v>0</v>
      </c>
      <c r="U994" s="3">
        <f>VLOOKUP(A994,[1]BD_REVISAR!$A$2:$U$2778,21,0)</f>
        <v>1</v>
      </c>
    </row>
    <row r="995" spans="1:21" x14ac:dyDescent="0.25">
      <c r="A995" s="3" t="s">
        <v>6070</v>
      </c>
      <c r="B995" s="3"/>
      <c r="C995" s="3"/>
      <c r="D995" s="4">
        <v>42051</v>
      </c>
      <c r="E995" s="3" t="s">
        <v>9328</v>
      </c>
      <c r="F995" s="3" t="s">
        <v>0</v>
      </c>
      <c r="G995" s="3" t="s">
        <v>702</v>
      </c>
      <c r="H995" s="3" t="s">
        <v>5513</v>
      </c>
      <c r="I995" s="3" t="s">
        <v>6069</v>
      </c>
      <c r="J995" s="3" t="s">
        <v>20</v>
      </c>
      <c r="K995" s="3" t="s">
        <v>192</v>
      </c>
      <c r="L995" s="3"/>
      <c r="M995" s="3"/>
      <c r="N995" s="3" t="s">
        <v>133</v>
      </c>
      <c r="O995" s="3"/>
      <c r="P995" s="3">
        <v>122495290</v>
      </c>
      <c r="Q995" s="3"/>
      <c r="R995" s="3"/>
      <c r="S995" s="3"/>
      <c r="T995" s="3">
        <f t="shared" si="15"/>
        <v>0</v>
      </c>
      <c r="U995" s="3">
        <f>VLOOKUP(A995,[1]BD_REVISAR!$A$2:$U$2778,21,0)</f>
        <v>0</v>
      </c>
    </row>
    <row r="996" spans="1:21" x14ac:dyDescent="0.25">
      <c r="A996" s="3" t="s">
        <v>6068</v>
      </c>
      <c r="B996" s="3"/>
      <c r="C996" s="3"/>
      <c r="D996" s="4">
        <v>42128</v>
      </c>
      <c r="E996" s="3" t="s">
        <v>9328</v>
      </c>
      <c r="F996" s="3" t="s">
        <v>0</v>
      </c>
      <c r="G996" s="3" t="s">
        <v>702</v>
      </c>
      <c r="H996" s="3" t="s">
        <v>5513</v>
      </c>
      <c r="I996" s="3" t="s">
        <v>6067</v>
      </c>
      <c r="J996" s="3" t="s">
        <v>20</v>
      </c>
      <c r="K996" s="3" t="s">
        <v>192</v>
      </c>
      <c r="L996" s="3"/>
      <c r="M996" s="3"/>
      <c r="N996" s="3" t="s">
        <v>75</v>
      </c>
      <c r="O996" s="3">
        <v>1392</v>
      </c>
      <c r="P996" s="3">
        <v>208170394</v>
      </c>
      <c r="Q996" s="3">
        <v>208170394</v>
      </c>
      <c r="R996" s="3"/>
      <c r="S996" s="3"/>
      <c r="T996" s="3">
        <f t="shared" si="15"/>
        <v>0</v>
      </c>
      <c r="U996" s="3">
        <f>VLOOKUP(A996,[1]BD_REVISAR!$A$2:$U$2778,21,0)</f>
        <v>1</v>
      </c>
    </row>
    <row r="997" spans="1:21" x14ac:dyDescent="0.25">
      <c r="A997" s="3" t="s">
        <v>6066</v>
      </c>
      <c r="B997" s="3"/>
      <c r="C997" s="3"/>
      <c r="D997" s="4">
        <v>42051</v>
      </c>
      <c r="E997" s="3" t="s">
        <v>9328</v>
      </c>
      <c r="F997" s="3" t="s">
        <v>0</v>
      </c>
      <c r="G997" s="3" t="s">
        <v>5797</v>
      </c>
      <c r="H997" s="3" t="s">
        <v>6065</v>
      </c>
      <c r="I997" s="3" t="s">
        <v>6064</v>
      </c>
      <c r="J997" s="3" t="s">
        <v>20</v>
      </c>
      <c r="K997" s="3" t="s">
        <v>150</v>
      </c>
      <c r="L997" s="3"/>
      <c r="M997" s="3"/>
      <c r="N997" s="3" t="s">
        <v>75</v>
      </c>
      <c r="O997" s="3">
        <v>1556</v>
      </c>
      <c r="P997" s="3">
        <v>40700847</v>
      </c>
      <c r="Q997" s="3">
        <v>40700847</v>
      </c>
      <c r="R997" s="3"/>
      <c r="S997" s="3"/>
      <c r="T997" s="3">
        <f t="shared" si="15"/>
        <v>0</v>
      </c>
      <c r="U997" s="3">
        <f>VLOOKUP(A997,[1]BD_REVISAR!$A$2:$U$2778,21,0)</f>
        <v>1</v>
      </c>
    </row>
    <row r="998" spans="1:21" x14ac:dyDescent="0.25">
      <c r="A998" s="3" t="s">
        <v>6063</v>
      </c>
      <c r="B998" s="3"/>
      <c r="C998" s="3"/>
      <c r="D998" s="4">
        <v>42061</v>
      </c>
      <c r="E998" s="3" t="s">
        <v>9328</v>
      </c>
      <c r="F998" s="3" t="s">
        <v>4761</v>
      </c>
      <c r="G998" s="3" t="s">
        <v>5792</v>
      </c>
      <c r="H998" s="3" t="s">
        <v>6062</v>
      </c>
      <c r="I998" s="3" t="s">
        <v>6061</v>
      </c>
      <c r="J998" s="3" t="s">
        <v>20</v>
      </c>
      <c r="K998" s="3" t="s">
        <v>198</v>
      </c>
      <c r="L998" s="3" t="s">
        <v>6060</v>
      </c>
      <c r="M998" s="3"/>
      <c r="N998" s="3" t="s">
        <v>75</v>
      </c>
      <c r="O998" s="3">
        <v>1627</v>
      </c>
      <c r="P998" s="3">
        <v>1198747171</v>
      </c>
      <c r="Q998" s="3">
        <v>1198747171</v>
      </c>
      <c r="R998" s="3"/>
      <c r="S998" s="3">
        <v>54573</v>
      </c>
      <c r="T998" s="3">
        <f t="shared" si="15"/>
        <v>0</v>
      </c>
      <c r="U998" s="3">
        <f>VLOOKUP(A998,[1]BD_REVISAR!$A$2:$U$2778,21,0)</f>
        <v>1</v>
      </c>
    </row>
    <row r="999" spans="1:21" x14ac:dyDescent="0.25">
      <c r="A999" s="3" t="s">
        <v>6059</v>
      </c>
      <c r="B999" s="3"/>
      <c r="C999" s="3"/>
      <c r="D999" s="4">
        <v>42104</v>
      </c>
      <c r="E999" s="3" t="s">
        <v>9328</v>
      </c>
      <c r="F999" s="3" t="s">
        <v>4761</v>
      </c>
      <c r="G999" s="3" t="s">
        <v>5792</v>
      </c>
      <c r="H999" s="3" t="s">
        <v>5791</v>
      </c>
      <c r="I999" s="3" t="s">
        <v>6058</v>
      </c>
      <c r="J999" s="3" t="s">
        <v>6</v>
      </c>
      <c r="K999" s="3" t="s">
        <v>198</v>
      </c>
      <c r="L999" s="3" t="s">
        <v>6057</v>
      </c>
      <c r="M999" s="3"/>
      <c r="N999" s="3" t="s">
        <v>133</v>
      </c>
      <c r="O999" s="3"/>
      <c r="P999" s="3">
        <v>18000000</v>
      </c>
      <c r="Q999" s="3"/>
      <c r="R999" s="3"/>
      <c r="S999" s="3">
        <v>54573</v>
      </c>
      <c r="T999" s="3">
        <f t="shared" si="15"/>
        <v>0</v>
      </c>
      <c r="U999" s="3">
        <f>VLOOKUP(A999,[1]BD_REVISAR!$A$2:$U$2778,21,0)</f>
        <v>0</v>
      </c>
    </row>
    <row r="1000" spans="1:21" x14ac:dyDescent="0.25">
      <c r="A1000" s="3" t="s">
        <v>6056</v>
      </c>
      <c r="B1000" s="3"/>
      <c r="C1000" s="3"/>
      <c r="D1000" s="4">
        <v>42059</v>
      </c>
      <c r="E1000" s="3" t="s">
        <v>9328</v>
      </c>
      <c r="F1000" s="3" t="s">
        <v>4761</v>
      </c>
      <c r="G1000" s="3" t="s">
        <v>172</v>
      </c>
      <c r="H1000" s="3" t="s">
        <v>4470</v>
      </c>
      <c r="I1000" s="3" t="s">
        <v>6055</v>
      </c>
      <c r="J1000" s="3" t="s">
        <v>1</v>
      </c>
      <c r="K1000" s="3" t="s">
        <v>150</v>
      </c>
      <c r="L1000" s="3" t="s">
        <v>4468</v>
      </c>
      <c r="M1000" s="3"/>
      <c r="N1000" s="3" t="s">
        <v>75</v>
      </c>
      <c r="O1000" s="3">
        <v>1618</v>
      </c>
      <c r="P1000" s="3">
        <v>0</v>
      </c>
      <c r="Q1000" s="3">
        <v>1246799327</v>
      </c>
      <c r="R1000" s="3"/>
      <c r="S1000" s="3">
        <v>12427</v>
      </c>
      <c r="T1000" s="3">
        <f t="shared" si="15"/>
        <v>0</v>
      </c>
      <c r="U1000" s="3">
        <f>VLOOKUP(A1000,[1]BD_REVISAR!$A$2:$U$2778,21,0)</f>
        <v>1</v>
      </c>
    </row>
    <row r="1001" spans="1:21" x14ac:dyDescent="0.25">
      <c r="A1001" s="3" t="s">
        <v>6054</v>
      </c>
      <c r="B1001" s="3"/>
      <c r="C1001" s="3"/>
      <c r="D1001" s="4">
        <v>42059</v>
      </c>
      <c r="E1001" s="3" t="s">
        <v>9328</v>
      </c>
      <c r="F1001" s="3" t="s">
        <v>4761</v>
      </c>
      <c r="G1001" s="3" t="s">
        <v>4725</v>
      </c>
      <c r="H1001" s="3" t="s">
        <v>4724</v>
      </c>
      <c r="I1001" s="3" t="s">
        <v>723</v>
      </c>
      <c r="J1001" s="3" t="s">
        <v>6</v>
      </c>
      <c r="K1001" s="3" t="s">
        <v>124</v>
      </c>
      <c r="L1001" s="3">
        <v>5425555</v>
      </c>
      <c r="M1001" s="3"/>
      <c r="N1001" s="3" t="s">
        <v>75</v>
      </c>
      <c r="O1001" s="3">
        <v>1619</v>
      </c>
      <c r="P1001" s="3">
        <v>0</v>
      </c>
      <c r="Q1001" s="3">
        <v>14700000</v>
      </c>
      <c r="R1001" s="3"/>
      <c r="S1001" s="3">
        <v>3081</v>
      </c>
      <c r="T1001" s="3">
        <f t="shared" si="15"/>
        <v>0</v>
      </c>
      <c r="U1001" s="3">
        <f>VLOOKUP(A1001,[1]BD_REVISAR!$A$2:$U$2778,21,0)</f>
        <v>1</v>
      </c>
    </row>
    <row r="1002" spans="1:21" x14ac:dyDescent="0.25">
      <c r="A1002" s="3" t="s">
        <v>6053</v>
      </c>
      <c r="B1002" s="3"/>
      <c r="C1002" s="3"/>
      <c r="D1002" s="4">
        <v>42061</v>
      </c>
      <c r="E1002" s="3" t="s">
        <v>9328</v>
      </c>
      <c r="F1002" s="3" t="s">
        <v>4761</v>
      </c>
      <c r="G1002" s="3" t="s">
        <v>2656</v>
      </c>
      <c r="H1002" s="3" t="s">
        <v>6014</v>
      </c>
      <c r="I1002" s="3" t="s">
        <v>6052</v>
      </c>
      <c r="J1002" s="3" t="s">
        <v>20</v>
      </c>
      <c r="K1002" s="3" t="s">
        <v>150</v>
      </c>
      <c r="L1002" s="3" t="s">
        <v>6051</v>
      </c>
      <c r="M1002" s="3"/>
      <c r="N1002" s="3" t="s">
        <v>133</v>
      </c>
      <c r="O1002" s="3"/>
      <c r="P1002" s="3">
        <v>121979500</v>
      </c>
      <c r="Q1002" s="3"/>
      <c r="R1002" s="3"/>
      <c r="S1002" s="3"/>
      <c r="T1002" s="3">
        <f t="shared" si="15"/>
        <v>0</v>
      </c>
      <c r="U1002" s="3">
        <f>VLOOKUP(A1002,[1]BD_REVISAR!$A$2:$U$2778,21,0)</f>
        <v>0</v>
      </c>
    </row>
    <row r="1003" spans="1:21" x14ac:dyDescent="0.25">
      <c r="A1003" s="3" t="s">
        <v>6050</v>
      </c>
      <c r="B1003" s="3"/>
      <c r="C1003" s="3"/>
      <c r="D1003" s="4">
        <v>42062</v>
      </c>
      <c r="E1003" s="3" t="s">
        <v>9328</v>
      </c>
      <c r="F1003" s="3" t="s">
        <v>0</v>
      </c>
      <c r="G1003" s="3" t="s">
        <v>3671</v>
      </c>
      <c r="H1003" s="3" t="s">
        <v>3670</v>
      </c>
      <c r="I1003" s="3" t="s">
        <v>6049</v>
      </c>
      <c r="J1003" s="3" t="s">
        <v>1</v>
      </c>
      <c r="K1003" s="3" t="s">
        <v>124</v>
      </c>
      <c r="L1003" s="3"/>
      <c r="M1003" s="3"/>
      <c r="N1003" s="3" t="s">
        <v>75</v>
      </c>
      <c r="O1003" s="3">
        <v>1441</v>
      </c>
      <c r="P1003" s="3">
        <v>76062634</v>
      </c>
      <c r="Q1003" s="3">
        <v>76062634</v>
      </c>
      <c r="R1003" s="3"/>
      <c r="S1003" s="3"/>
      <c r="T1003" s="3">
        <f t="shared" si="15"/>
        <v>0</v>
      </c>
      <c r="U1003" s="3">
        <f>VLOOKUP(A1003,[1]BD_REVISAR!$A$2:$U$2778,21,0)</f>
        <v>1</v>
      </c>
    </row>
    <row r="1004" spans="1:21" x14ac:dyDescent="0.25">
      <c r="A1004" s="3" t="s">
        <v>6048</v>
      </c>
      <c r="B1004" s="3"/>
      <c r="C1004" s="3"/>
      <c r="D1004" s="4">
        <v>42067</v>
      </c>
      <c r="E1004" s="3" t="s">
        <v>9329</v>
      </c>
      <c r="F1004" s="3" t="s">
        <v>4761</v>
      </c>
      <c r="G1004" s="3" t="s">
        <v>6047</v>
      </c>
      <c r="H1004" s="3" t="s">
        <v>4333</v>
      </c>
      <c r="I1004" s="3" t="s">
        <v>6046</v>
      </c>
      <c r="J1004" s="3" t="s">
        <v>6</v>
      </c>
      <c r="K1004" s="3" t="s">
        <v>2458</v>
      </c>
      <c r="L1004" s="3"/>
      <c r="M1004" s="3" t="s">
        <v>75</v>
      </c>
      <c r="N1004" s="3"/>
      <c r="O1004" s="3">
        <v>1621</v>
      </c>
      <c r="P1004" s="3">
        <v>11500000</v>
      </c>
      <c r="Q1004" s="3">
        <v>11500000</v>
      </c>
      <c r="R1004" s="3"/>
      <c r="S1004" s="3">
        <v>1002</v>
      </c>
      <c r="T1004" s="3">
        <f t="shared" si="15"/>
        <v>0</v>
      </c>
      <c r="U1004" s="3">
        <f>VLOOKUP(A1004,[1]BD_REVISAR!$A$2:$U$2778,21,0)</f>
        <v>1</v>
      </c>
    </row>
    <row r="1005" spans="1:21" x14ac:dyDescent="0.25">
      <c r="A1005" s="3" t="s">
        <v>6045</v>
      </c>
      <c r="B1005" s="3"/>
      <c r="C1005" s="3"/>
      <c r="D1005" s="4">
        <v>42073</v>
      </c>
      <c r="E1005" s="3" t="s">
        <v>9328</v>
      </c>
      <c r="F1005" s="3" t="s">
        <v>4761</v>
      </c>
      <c r="G1005" s="3" t="s">
        <v>6044</v>
      </c>
      <c r="H1005" s="3" t="s">
        <v>5228</v>
      </c>
      <c r="I1005" s="3" t="s">
        <v>6043</v>
      </c>
      <c r="J1005" s="3" t="s">
        <v>6</v>
      </c>
      <c r="K1005" s="3" t="s">
        <v>150</v>
      </c>
      <c r="L1005" s="3" t="s">
        <v>6042</v>
      </c>
      <c r="M1005" s="3"/>
      <c r="N1005" s="3" t="s">
        <v>133</v>
      </c>
      <c r="O1005" s="3"/>
      <c r="P1005" s="3">
        <v>30000000</v>
      </c>
      <c r="Q1005" s="3"/>
      <c r="R1005" s="3"/>
      <c r="S1005" s="3"/>
      <c r="T1005" s="3">
        <f t="shared" si="15"/>
        <v>0</v>
      </c>
      <c r="U1005" s="3">
        <f>VLOOKUP(A1005,[1]BD_REVISAR!$A$2:$U$2778,21,0)</f>
        <v>0</v>
      </c>
    </row>
    <row r="1006" spans="1:21" x14ac:dyDescent="0.25">
      <c r="A1006" s="3" t="s">
        <v>6041</v>
      </c>
      <c r="B1006" s="3"/>
      <c r="C1006" s="3"/>
      <c r="D1006" s="4">
        <v>42073</v>
      </c>
      <c r="E1006" s="3" t="s">
        <v>9328</v>
      </c>
      <c r="F1006" s="3" t="s">
        <v>4761</v>
      </c>
      <c r="G1006" s="3" t="s">
        <v>6040</v>
      </c>
      <c r="H1006" s="3" t="s">
        <v>6039</v>
      </c>
      <c r="I1006" s="3" t="s">
        <v>6038</v>
      </c>
      <c r="J1006" s="3" t="s">
        <v>3783</v>
      </c>
      <c r="K1006" s="3" t="s">
        <v>87</v>
      </c>
      <c r="L1006" s="3" t="s">
        <v>6037</v>
      </c>
      <c r="M1006" s="3"/>
      <c r="N1006" s="3" t="s">
        <v>133</v>
      </c>
      <c r="O1006" s="3"/>
      <c r="P1006" s="3">
        <v>8000000</v>
      </c>
      <c r="Q1006" s="3"/>
      <c r="R1006" s="3"/>
      <c r="S1006" s="3">
        <v>5000</v>
      </c>
      <c r="T1006" s="3">
        <f t="shared" si="15"/>
        <v>0</v>
      </c>
      <c r="U1006" s="3">
        <f>VLOOKUP(A1006,[1]BD_REVISAR!$A$2:$U$2778,21,0)</f>
        <v>0</v>
      </c>
    </row>
    <row r="1007" spans="1:21" x14ac:dyDescent="0.25">
      <c r="A1007" s="3" t="s">
        <v>6036</v>
      </c>
      <c r="B1007" s="3"/>
      <c r="C1007" s="3"/>
      <c r="D1007" s="4">
        <v>42075</v>
      </c>
      <c r="E1007" s="3" t="s">
        <v>9328</v>
      </c>
      <c r="F1007" s="3" t="s">
        <v>4761</v>
      </c>
      <c r="G1007" s="3" t="s">
        <v>6035</v>
      </c>
      <c r="H1007" s="3" t="s">
        <v>6034</v>
      </c>
      <c r="I1007" s="3" t="s">
        <v>6033</v>
      </c>
      <c r="J1007" s="3" t="s">
        <v>20</v>
      </c>
      <c r="K1007" s="3" t="s">
        <v>198</v>
      </c>
      <c r="L1007" s="3" t="s">
        <v>6032</v>
      </c>
      <c r="M1007" s="3"/>
      <c r="N1007" s="3" t="s">
        <v>687</v>
      </c>
      <c r="O1007" s="3"/>
      <c r="P1007" s="3">
        <v>1992362100</v>
      </c>
      <c r="Q1007" s="3"/>
      <c r="R1007" s="3"/>
      <c r="S1007" s="3">
        <v>20000</v>
      </c>
      <c r="T1007" s="3">
        <f t="shared" si="15"/>
        <v>0</v>
      </c>
      <c r="U1007" s="3">
        <f>VLOOKUP(A1007,[1]BD_REVISAR!$A$2:$U$2778,21,0)</f>
        <v>0</v>
      </c>
    </row>
    <row r="1008" spans="1:21" x14ac:dyDescent="0.25">
      <c r="A1008" s="3" t="s">
        <v>6031</v>
      </c>
      <c r="B1008" s="3"/>
      <c r="C1008" s="3"/>
      <c r="D1008" s="4">
        <v>42069</v>
      </c>
      <c r="E1008" s="3" t="s">
        <v>9329</v>
      </c>
      <c r="F1008" s="3" t="s">
        <v>0</v>
      </c>
      <c r="G1008" s="3" t="s">
        <v>6030</v>
      </c>
      <c r="H1008" s="3" t="s">
        <v>6029</v>
      </c>
      <c r="I1008" s="3" t="s">
        <v>6028</v>
      </c>
      <c r="J1008" s="3" t="s">
        <v>20</v>
      </c>
      <c r="K1008" s="3" t="s">
        <v>124</v>
      </c>
      <c r="L1008" s="3"/>
      <c r="M1008" s="3" t="s">
        <v>75</v>
      </c>
      <c r="N1008" s="3"/>
      <c r="O1008" s="3"/>
      <c r="P1008" s="3">
        <v>49089969</v>
      </c>
      <c r="Q1008" s="3">
        <v>49089969</v>
      </c>
      <c r="R1008" s="3"/>
      <c r="S1008" s="3"/>
      <c r="T1008" s="3">
        <f t="shared" si="15"/>
        <v>0</v>
      </c>
      <c r="U1008" s="3">
        <f>VLOOKUP(A1008,[1]BD_REVISAR!$A$2:$U$2778,21,0)</f>
        <v>1</v>
      </c>
    </row>
    <row r="1009" spans="1:21" x14ac:dyDescent="0.25">
      <c r="A1009" s="3" t="s">
        <v>6027</v>
      </c>
      <c r="B1009" s="3"/>
      <c r="C1009" s="3"/>
      <c r="D1009" s="4">
        <v>42076</v>
      </c>
      <c r="E1009" s="3" t="s">
        <v>9328</v>
      </c>
      <c r="F1009" s="3" t="s">
        <v>4761</v>
      </c>
      <c r="G1009" s="3" t="s">
        <v>6026</v>
      </c>
      <c r="H1009" s="3" t="s">
        <v>6025</v>
      </c>
      <c r="I1009" s="3" t="s">
        <v>6024</v>
      </c>
      <c r="J1009" s="3" t="s">
        <v>20</v>
      </c>
      <c r="K1009" s="3" t="s">
        <v>198</v>
      </c>
      <c r="L1009" s="3" t="s">
        <v>6023</v>
      </c>
      <c r="M1009" s="3"/>
      <c r="N1009" s="3" t="s">
        <v>133</v>
      </c>
      <c r="O1009" s="3"/>
      <c r="P1009" s="3">
        <v>411087072</v>
      </c>
      <c r="Q1009" s="3"/>
      <c r="R1009" s="3"/>
      <c r="S1009" s="3">
        <v>19000</v>
      </c>
      <c r="T1009" s="3">
        <f t="shared" si="15"/>
        <v>0</v>
      </c>
      <c r="U1009" s="3">
        <f>VLOOKUP(A1009,[1]BD_REVISAR!$A$2:$U$2778,21,0)</f>
        <v>0</v>
      </c>
    </row>
    <row r="1010" spans="1:21" x14ac:dyDescent="0.25">
      <c r="A1010" s="3" t="s">
        <v>6022</v>
      </c>
      <c r="B1010" s="3"/>
      <c r="C1010" s="3"/>
      <c r="D1010" s="4">
        <v>42076</v>
      </c>
      <c r="E1010" s="3" t="s">
        <v>9328</v>
      </c>
      <c r="F1010" s="3" t="s">
        <v>4761</v>
      </c>
      <c r="G1010" s="3" t="s">
        <v>5870</v>
      </c>
      <c r="H1010" s="3" t="s">
        <v>1584</v>
      </c>
      <c r="I1010" s="3" t="s">
        <v>6021</v>
      </c>
      <c r="J1010" s="3" t="s">
        <v>6</v>
      </c>
      <c r="K1010" s="3" t="s">
        <v>184</v>
      </c>
      <c r="L1010" s="3" t="s">
        <v>6020</v>
      </c>
      <c r="M1010" s="3"/>
      <c r="N1010" s="3" t="s">
        <v>75</v>
      </c>
      <c r="O1010" s="3">
        <v>1630</v>
      </c>
      <c r="P1010" s="3">
        <v>6800000</v>
      </c>
      <c r="Q1010" s="3">
        <v>6800000</v>
      </c>
      <c r="R1010" s="3"/>
      <c r="S1010" s="3">
        <v>618</v>
      </c>
      <c r="T1010" s="3">
        <f t="shared" si="15"/>
        <v>0</v>
      </c>
      <c r="U1010" s="3">
        <f>VLOOKUP(A1010,[1]BD_REVISAR!$A$2:$U$2778,21,0)</f>
        <v>1</v>
      </c>
    </row>
    <row r="1011" spans="1:21" x14ac:dyDescent="0.25">
      <c r="A1011" s="3" t="s">
        <v>6019</v>
      </c>
      <c r="B1011" s="3"/>
      <c r="C1011" s="3"/>
      <c r="D1011" s="4">
        <v>42083</v>
      </c>
      <c r="E1011" s="3" t="s">
        <v>9328</v>
      </c>
      <c r="F1011" s="3" t="s">
        <v>4761</v>
      </c>
      <c r="G1011" s="3" t="s">
        <v>2656</v>
      </c>
      <c r="H1011" s="3" t="s">
        <v>6018</v>
      </c>
      <c r="I1011" s="3" t="s">
        <v>6017</v>
      </c>
      <c r="J1011" s="3" t="s">
        <v>6</v>
      </c>
      <c r="K1011" s="3" t="s">
        <v>150</v>
      </c>
      <c r="L1011" s="3" t="s">
        <v>6016</v>
      </c>
      <c r="M1011" s="3"/>
      <c r="N1011" s="3" t="s">
        <v>75</v>
      </c>
      <c r="O1011" s="3">
        <v>1623</v>
      </c>
      <c r="P1011" s="3">
        <v>13000000</v>
      </c>
      <c r="Q1011" s="3">
        <v>13000000</v>
      </c>
      <c r="R1011" s="3"/>
      <c r="S1011" s="3">
        <v>15548</v>
      </c>
      <c r="T1011" s="3">
        <f t="shared" si="15"/>
        <v>0</v>
      </c>
      <c r="U1011" s="3">
        <f>VLOOKUP(A1011,[1]BD_REVISAR!$A$2:$U$2778,21,0)</f>
        <v>1</v>
      </c>
    </row>
    <row r="1012" spans="1:21" x14ac:dyDescent="0.25">
      <c r="A1012" s="3" t="s">
        <v>6015</v>
      </c>
      <c r="B1012" s="3"/>
      <c r="C1012" s="3"/>
      <c r="D1012" s="4">
        <v>42087</v>
      </c>
      <c r="E1012" s="3" t="s">
        <v>9328</v>
      </c>
      <c r="F1012" s="3" t="s">
        <v>4761</v>
      </c>
      <c r="G1012" s="3" t="s">
        <v>2656</v>
      </c>
      <c r="H1012" s="3" t="s">
        <v>6014</v>
      </c>
      <c r="I1012" s="3" t="s">
        <v>6013</v>
      </c>
      <c r="J1012" s="3" t="s">
        <v>20</v>
      </c>
      <c r="K1012" s="3" t="s">
        <v>150</v>
      </c>
      <c r="L1012" s="3" t="s">
        <v>6012</v>
      </c>
      <c r="M1012" s="3"/>
      <c r="N1012" s="3" t="s">
        <v>133</v>
      </c>
      <c r="O1012" s="3"/>
      <c r="P1012" s="3">
        <v>2654628747</v>
      </c>
      <c r="Q1012" s="3"/>
      <c r="R1012" s="3"/>
      <c r="S1012" s="3">
        <v>75929</v>
      </c>
      <c r="T1012" s="3">
        <f t="shared" si="15"/>
        <v>0</v>
      </c>
      <c r="U1012" s="3">
        <f>VLOOKUP(A1012,[1]BD_REVISAR!$A$2:$U$2778,21,0)</f>
        <v>0</v>
      </c>
    </row>
    <row r="1013" spans="1:21" x14ac:dyDescent="0.25">
      <c r="A1013" s="3" t="s">
        <v>6011</v>
      </c>
      <c r="B1013" s="3"/>
      <c r="C1013" s="3"/>
      <c r="D1013" s="4">
        <v>42088</v>
      </c>
      <c r="E1013" s="3" t="s">
        <v>9328</v>
      </c>
      <c r="F1013" s="3" t="s">
        <v>4761</v>
      </c>
      <c r="G1013" s="3" t="s">
        <v>6010</v>
      </c>
      <c r="H1013" s="3" t="s">
        <v>6009</v>
      </c>
      <c r="I1013" s="3" t="s">
        <v>6008</v>
      </c>
      <c r="J1013" s="3" t="s">
        <v>6</v>
      </c>
      <c r="K1013" s="3" t="s">
        <v>184</v>
      </c>
      <c r="L1013" s="3" t="s">
        <v>6007</v>
      </c>
      <c r="M1013" s="3"/>
      <c r="N1013" s="3" t="s">
        <v>133</v>
      </c>
      <c r="O1013" s="3"/>
      <c r="P1013" s="3">
        <v>5000000</v>
      </c>
      <c r="Q1013" s="3"/>
      <c r="R1013" s="3"/>
      <c r="S1013" s="3">
        <v>33525</v>
      </c>
      <c r="T1013" s="3">
        <f t="shared" si="15"/>
        <v>0</v>
      </c>
      <c r="U1013" s="3">
        <f>VLOOKUP(A1013,[1]BD_REVISAR!$A$2:$U$2778,21,0)</f>
        <v>0</v>
      </c>
    </row>
    <row r="1014" spans="1:21" x14ac:dyDescent="0.25">
      <c r="A1014" s="3" t="s">
        <v>6006</v>
      </c>
      <c r="B1014" s="3"/>
      <c r="C1014" s="3"/>
      <c r="D1014" s="4">
        <v>42089</v>
      </c>
      <c r="E1014" s="3" t="s">
        <v>9328</v>
      </c>
      <c r="F1014" s="3" t="s">
        <v>4761</v>
      </c>
      <c r="G1014" s="3" t="s">
        <v>4196</v>
      </c>
      <c r="H1014" s="3" t="s">
        <v>2637</v>
      </c>
      <c r="I1014" s="3" t="s">
        <v>6005</v>
      </c>
      <c r="J1014" s="3" t="s">
        <v>1</v>
      </c>
      <c r="K1014" s="3" t="s">
        <v>150</v>
      </c>
      <c r="L1014" s="3"/>
      <c r="M1014" s="3"/>
      <c r="N1014" s="3" t="s">
        <v>75</v>
      </c>
      <c r="O1014" s="3"/>
      <c r="P1014" s="3">
        <v>3126952090</v>
      </c>
      <c r="Q1014" s="3">
        <v>3126952090</v>
      </c>
      <c r="R1014" s="3"/>
      <c r="S1014" s="3">
        <v>30000</v>
      </c>
      <c r="T1014" s="3">
        <f t="shared" si="15"/>
        <v>0</v>
      </c>
      <c r="U1014" s="3">
        <f>VLOOKUP(A1014,[1]BD_REVISAR!$A$2:$U$2778,21,0)</f>
        <v>1</v>
      </c>
    </row>
    <row r="1015" spans="1:21" x14ac:dyDescent="0.25">
      <c r="A1015" s="3" t="s">
        <v>6004</v>
      </c>
      <c r="B1015" s="3"/>
      <c r="C1015" s="3"/>
      <c r="D1015" s="4">
        <v>42090</v>
      </c>
      <c r="E1015" s="3" t="s">
        <v>9328</v>
      </c>
      <c r="F1015" s="3" t="s">
        <v>0</v>
      </c>
      <c r="G1015" s="3" t="s">
        <v>6003</v>
      </c>
      <c r="H1015" s="3" t="s">
        <v>6002</v>
      </c>
      <c r="I1015" s="3" t="s">
        <v>6001</v>
      </c>
      <c r="J1015" s="3" t="s">
        <v>1</v>
      </c>
      <c r="K1015" s="3" t="s">
        <v>150</v>
      </c>
      <c r="L1015" s="3" t="s">
        <v>6000</v>
      </c>
      <c r="M1015" s="3"/>
      <c r="N1015" s="3" t="s">
        <v>75</v>
      </c>
      <c r="O1015" s="3">
        <v>1637</v>
      </c>
      <c r="P1015" s="3">
        <v>2713652191</v>
      </c>
      <c r="Q1015" s="3">
        <v>23000000</v>
      </c>
      <c r="R1015" s="3"/>
      <c r="S1015" s="3">
        <v>43400</v>
      </c>
      <c r="T1015" s="3">
        <f t="shared" si="15"/>
        <v>0</v>
      </c>
      <c r="U1015" s="3">
        <f>VLOOKUP(A1015,[1]BD_REVISAR!$A$2:$U$2778,21,0)</f>
        <v>1</v>
      </c>
    </row>
    <row r="1016" spans="1:21" x14ac:dyDescent="0.25">
      <c r="A1016" s="3" t="s">
        <v>5999</v>
      </c>
      <c r="B1016" s="3"/>
      <c r="C1016" s="3"/>
      <c r="D1016" s="4">
        <v>42244</v>
      </c>
      <c r="E1016" s="3" t="s">
        <v>9328</v>
      </c>
      <c r="F1016" s="3" t="s">
        <v>0</v>
      </c>
      <c r="G1016" s="3"/>
      <c r="H1016" s="3"/>
      <c r="I1016" s="3" t="s">
        <v>5998</v>
      </c>
      <c r="J1016" s="3" t="s">
        <v>20</v>
      </c>
      <c r="K1016" s="3" t="s">
        <v>0</v>
      </c>
      <c r="L1016" s="3"/>
      <c r="M1016" s="3"/>
      <c r="N1016" s="3" t="s">
        <v>602</v>
      </c>
      <c r="O1016" s="3"/>
      <c r="P1016" s="3">
        <v>18716000</v>
      </c>
      <c r="Q1016" s="3"/>
      <c r="R1016" s="3"/>
      <c r="S1016" s="3"/>
      <c r="T1016" s="3">
        <f t="shared" si="15"/>
        <v>1</v>
      </c>
      <c r="U1016" s="3">
        <f>VLOOKUP(A1016,[1]BD_REVISAR!$A$2:$U$2778,21,0)</f>
        <v>0</v>
      </c>
    </row>
    <row r="1017" spans="1:21" x14ac:dyDescent="0.25">
      <c r="A1017" s="3" t="s">
        <v>5997</v>
      </c>
      <c r="B1017" s="3"/>
      <c r="C1017" s="3"/>
      <c r="D1017" s="4">
        <v>42093</v>
      </c>
      <c r="E1017" s="3" t="s">
        <v>9328</v>
      </c>
      <c r="F1017" s="3" t="s">
        <v>4761</v>
      </c>
      <c r="G1017" s="3" t="s">
        <v>5844</v>
      </c>
      <c r="H1017" s="3" t="s">
        <v>5843</v>
      </c>
      <c r="I1017" s="3" t="s">
        <v>4732</v>
      </c>
      <c r="J1017" s="3" t="s">
        <v>3475</v>
      </c>
      <c r="K1017" s="3" t="s">
        <v>150</v>
      </c>
      <c r="L1017" s="3"/>
      <c r="M1017" s="3"/>
      <c r="N1017" s="3" t="s">
        <v>75</v>
      </c>
      <c r="O1017" s="3">
        <v>1579</v>
      </c>
      <c r="P1017" s="3">
        <v>520800</v>
      </c>
      <c r="Q1017" s="3">
        <v>1562400</v>
      </c>
      <c r="R1017" s="3"/>
      <c r="S1017" s="3"/>
      <c r="T1017" s="3">
        <f t="shared" si="15"/>
        <v>0</v>
      </c>
      <c r="U1017" s="3">
        <f>VLOOKUP(A1017,[1]BD_REVISAR!$A$2:$U$2778,21,0)</f>
        <v>1</v>
      </c>
    </row>
    <row r="1018" spans="1:21" x14ac:dyDescent="0.25">
      <c r="A1018" s="3" t="s">
        <v>5996</v>
      </c>
      <c r="B1018" s="3"/>
      <c r="C1018" s="3"/>
      <c r="D1018" s="4">
        <v>42093</v>
      </c>
      <c r="E1018" s="3" t="s">
        <v>9328</v>
      </c>
      <c r="F1018" s="3" t="s">
        <v>4761</v>
      </c>
      <c r="G1018" s="3" t="s">
        <v>5288</v>
      </c>
      <c r="H1018" s="3" t="s">
        <v>5995</v>
      </c>
      <c r="I1018" s="3" t="s">
        <v>5994</v>
      </c>
      <c r="J1018" s="3" t="s">
        <v>3475</v>
      </c>
      <c r="K1018" s="3" t="s">
        <v>198</v>
      </c>
      <c r="L1018" s="3"/>
      <c r="M1018" s="3"/>
      <c r="N1018" s="3" t="s">
        <v>75</v>
      </c>
      <c r="O1018" s="3">
        <v>1622</v>
      </c>
      <c r="P1018" s="3">
        <v>31248000</v>
      </c>
      <c r="Q1018" s="3">
        <v>31248000</v>
      </c>
      <c r="R1018" s="3"/>
      <c r="S1018" s="3">
        <v>125000</v>
      </c>
      <c r="T1018" s="3">
        <f t="shared" si="15"/>
        <v>0</v>
      </c>
      <c r="U1018" s="3">
        <f>VLOOKUP(A1018,[1]BD_REVISAR!$A$2:$U$2778,21,0)</f>
        <v>1</v>
      </c>
    </row>
    <row r="1019" spans="1:21" x14ac:dyDescent="0.25">
      <c r="A1019" s="3" t="s">
        <v>5993</v>
      </c>
      <c r="B1019" s="3"/>
      <c r="C1019" s="3"/>
      <c r="D1019" s="4">
        <v>42093</v>
      </c>
      <c r="E1019" s="3" t="s">
        <v>9328</v>
      </c>
      <c r="F1019" s="3" t="s">
        <v>4761</v>
      </c>
      <c r="G1019" s="3" t="s">
        <v>5992</v>
      </c>
      <c r="H1019" s="3" t="s">
        <v>5991</v>
      </c>
      <c r="I1019" s="3" t="s">
        <v>5990</v>
      </c>
      <c r="J1019" s="3" t="s">
        <v>20</v>
      </c>
      <c r="K1019" s="3" t="s">
        <v>184</v>
      </c>
      <c r="L1019" s="3" t="s">
        <v>5989</v>
      </c>
      <c r="M1019" s="3"/>
      <c r="N1019" s="3" t="s">
        <v>602</v>
      </c>
      <c r="O1019" s="3"/>
      <c r="P1019" s="3">
        <v>507265936</v>
      </c>
      <c r="Q1019" s="3"/>
      <c r="R1019" s="3"/>
      <c r="S1019" s="3">
        <v>18794</v>
      </c>
      <c r="T1019" s="3">
        <f t="shared" si="15"/>
        <v>0</v>
      </c>
      <c r="U1019" s="3">
        <f>VLOOKUP(A1019,[1]BD_REVISAR!$A$2:$U$2778,21,0)</f>
        <v>0</v>
      </c>
    </row>
    <row r="1020" spans="1:21" x14ac:dyDescent="0.25">
      <c r="A1020" s="3" t="s">
        <v>5988</v>
      </c>
      <c r="B1020" s="3"/>
      <c r="C1020" s="3"/>
      <c r="D1020" s="4">
        <v>42074</v>
      </c>
      <c r="E1020" s="3" t="s">
        <v>9328</v>
      </c>
      <c r="F1020" s="3" t="s">
        <v>0</v>
      </c>
      <c r="G1020" s="3" t="s">
        <v>5597</v>
      </c>
      <c r="H1020" s="3" t="s">
        <v>1559</v>
      </c>
      <c r="I1020" s="3" t="s">
        <v>5006</v>
      </c>
      <c r="J1020" s="3" t="s">
        <v>20</v>
      </c>
      <c r="K1020" s="3" t="s">
        <v>150</v>
      </c>
      <c r="L1020" s="3"/>
      <c r="M1020" s="3"/>
      <c r="N1020" s="3" t="s">
        <v>75</v>
      </c>
      <c r="O1020" s="3">
        <v>1558</v>
      </c>
      <c r="P1020" s="3">
        <v>72198095</v>
      </c>
      <c r="Q1020" s="3">
        <v>72198095</v>
      </c>
      <c r="R1020" s="3"/>
      <c r="S1020" s="3"/>
      <c r="T1020" s="3">
        <f t="shared" si="15"/>
        <v>0</v>
      </c>
      <c r="U1020" s="3">
        <f>VLOOKUP(A1020,[1]BD_REVISAR!$A$2:$U$2778,21,0)</f>
        <v>1</v>
      </c>
    </row>
    <row r="1021" spans="1:21" x14ac:dyDescent="0.25">
      <c r="A1021" s="3" t="s">
        <v>5987</v>
      </c>
      <c r="B1021" s="3"/>
      <c r="C1021" s="3"/>
      <c r="D1021" s="4">
        <v>42093</v>
      </c>
      <c r="E1021" s="3" t="s">
        <v>9329</v>
      </c>
      <c r="F1021" s="3" t="s">
        <v>0</v>
      </c>
      <c r="G1021" s="3" t="s">
        <v>608</v>
      </c>
      <c r="H1021" s="3" t="s">
        <v>5207</v>
      </c>
      <c r="I1021" s="3" t="s">
        <v>5366</v>
      </c>
      <c r="J1021" s="3" t="s">
        <v>20</v>
      </c>
      <c r="K1021" s="3" t="s">
        <v>184</v>
      </c>
      <c r="L1021" s="3"/>
      <c r="M1021" s="3" t="s">
        <v>75</v>
      </c>
      <c r="N1021" s="3"/>
      <c r="O1021" s="3">
        <v>1452</v>
      </c>
      <c r="P1021" s="3">
        <v>18076839</v>
      </c>
      <c r="Q1021" s="3">
        <v>125333091</v>
      </c>
      <c r="R1021" s="3"/>
      <c r="S1021" s="3"/>
      <c r="T1021" s="3">
        <f t="shared" si="15"/>
        <v>0</v>
      </c>
      <c r="U1021" s="3">
        <f>VLOOKUP(A1021,[1]BD_REVISAR!$A$2:$U$2778,21,0)</f>
        <v>1</v>
      </c>
    </row>
    <row r="1022" spans="1:21" x14ac:dyDescent="0.25">
      <c r="A1022" s="3" t="s">
        <v>5986</v>
      </c>
      <c r="B1022" s="3"/>
      <c r="C1022" s="3"/>
      <c r="D1022" s="4">
        <v>42093</v>
      </c>
      <c r="E1022" s="3" t="s">
        <v>9328</v>
      </c>
      <c r="F1022" s="3" t="s">
        <v>0</v>
      </c>
      <c r="G1022" s="3" t="s">
        <v>702</v>
      </c>
      <c r="H1022" s="3" t="s">
        <v>5985</v>
      </c>
      <c r="I1022" s="3" t="s">
        <v>5984</v>
      </c>
      <c r="J1022" s="3" t="s">
        <v>20</v>
      </c>
      <c r="K1022" s="3" t="s">
        <v>192</v>
      </c>
      <c r="L1022" s="3"/>
      <c r="M1022" s="3"/>
      <c r="N1022" s="3" t="s">
        <v>133</v>
      </c>
      <c r="O1022" s="3">
        <v>1393</v>
      </c>
      <c r="P1022" s="3">
        <v>23928179</v>
      </c>
      <c r="Q1022" s="3"/>
      <c r="R1022" s="3"/>
      <c r="S1022" s="3"/>
      <c r="T1022" s="3">
        <f t="shared" si="15"/>
        <v>0</v>
      </c>
      <c r="U1022" s="3">
        <f>VLOOKUP(A1022,[1]BD_REVISAR!$A$2:$U$2778,21,0)</f>
        <v>0</v>
      </c>
    </row>
    <row r="1023" spans="1:21" x14ac:dyDescent="0.25">
      <c r="A1023" s="3" t="s">
        <v>5983</v>
      </c>
      <c r="B1023" s="3"/>
      <c r="C1023" s="3"/>
      <c r="D1023" s="4">
        <v>42072</v>
      </c>
      <c r="E1023" s="3" t="s">
        <v>9328</v>
      </c>
      <c r="F1023" s="3" t="s">
        <v>4761</v>
      </c>
      <c r="G1023" s="3" t="s">
        <v>571</v>
      </c>
      <c r="H1023" s="3" t="s">
        <v>5386</v>
      </c>
      <c r="I1023" s="3" t="s">
        <v>5982</v>
      </c>
      <c r="J1023" s="3" t="s">
        <v>3475</v>
      </c>
      <c r="K1023" s="3" t="s">
        <v>124</v>
      </c>
      <c r="L1023" s="3"/>
      <c r="M1023" s="3"/>
      <c r="N1023" s="3" t="s">
        <v>75</v>
      </c>
      <c r="O1023" s="3">
        <v>1248</v>
      </c>
      <c r="P1023" s="3">
        <v>11457600</v>
      </c>
      <c r="Q1023" s="3">
        <v>11457600</v>
      </c>
      <c r="R1023" s="3"/>
      <c r="S1023" s="3"/>
      <c r="T1023" s="3">
        <f t="shared" si="15"/>
        <v>0</v>
      </c>
      <c r="U1023" s="3">
        <f>VLOOKUP(A1023,[1]BD_REVISAR!$A$2:$U$2778,21,0)</f>
        <v>1</v>
      </c>
    </row>
    <row r="1024" spans="1:21" x14ac:dyDescent="0.25">
      <c r="A1024" s="3" t="s">
        <v>5981</v>
      </c>
      <c r="B1024" s="3"/>
      <c r="C1024" s="3"/>
      <c r="D1024" s="4">
        <v>42100</v>
      </c>
      <c r="E1024" s="3" t="s">
        <v>9328</v>
      </c>
      <c r="F1024" s="3" t="s">
        <v>4761</v>
      </c>
      <c r="G1024" s="3" t="s">
        <v>5980</v>
      </c>
      <c r="H1024" s="3" t="s">
        <v>5979</v>
      </c>
      <c r="I1024" s="3" t="s">
        <v>5978</v>
      </c>
      <c r="J1024" s="3" t="s">
        <v>6</v>
      </c>
      <c r="K1024" s="3" t="s">
        <v>184</v>
      </c>
      <c r="L1024" s="3" t="s">
        <v>5977</v>
      </c>
      <c r="M1024" s="3"/>
      <c r="N1024" s="3" t="s">
        <v>75</v>
      </c>
      <c r="O1024" s="3">
        <v>1628</v>
      </c>
      <c r="P1024" s="3">
        <v>15500000</v>
      </c>
      <c r="Q1024" s="3">
        <v>25500000</v>
      </c>
      <c r="R1024" s="3"/>
      <c r="S1024" s="3">
        <v>15605</v>
      </c>
      <c r="T1024" s="3">
        <f t="shared" si="15"/>
        <v>0</v>
      </c>
      <c r="U1024" s="3">
        <f>VLOOKUP(A1024,[1]BD_REVISAR!$A$2:$U$2778,21,0)</f>
        <v>1</v>
      </c>
    </row>
    <row r="1025" spans="1:21" x14ac:dyDescent="0.25">
      <c r="A1025" s="3" t="s">
        <v>5976</v>
      </c>
      <c r="B1025" s="3"/>
      <c r="C1025" s="3"/>
      <c r="D1025" s="4">
        <v>42117</v>
      </c>
      <c r="E1025" s="3" t="s">
        <v>9328</v>
      </c>
      <c r="F1025" s="3" t="s">
        <v>4761</v>
      </c>
      <c r="G1025" s="3" t="s">
        <v>5342</v>
      </c>
      <c r="H1025" s="3" t="s">
        <v>5975</v>
      </c>
      <c r="I1025" s="3" t="s">
        <v>5974</v>
      </c>
      <c r="J1025" s="3" t="s">
        <v>6</v>
      </c>
      <c r="K1025" s="3" t="s">
        <v>184</v>
      </c>
      <c r="L1025" s="3" t="s">
        <v>5973</v>
      </c>
      <c r="M1025" s="3"/>
      <c r="N1025" s="3" t="s">
        <v>133</v>
      </c>
      <c r="O1025" s="3"/>
      <c r="P1025" s="3">
        <v>26500000</v>
      </c>
      <c r="Q1025" s="3"/>
      <c r="R1025" s="3"/>
      <c r="S1025" s="3">
        <v>120000</v>
      </c>
      <c r="T1025" s="3">
        <f t="shared" si="15"/>
        <v>0</v>
      </c>
      <c r="U1025" s="3">
        <f>VLOOKUP(A1025,[1]BD_REVISAR!$A$2:$U$2778,21,0)</f>
        <v>0</v>
      </c>
    </row>
    <row r="1026" spans="1:21" x14ac:dyDescent="0.25">
      <c r="A1026" s="3" t="s">
        <v>5972</v>
      </c>
      <c r="B1026" s="3"/>
      <c r="C1026" s="3"/>
      <c r="D1026" s="4">
        <v>42103</v>
      </c>
      <c r="E1026" s="3" t="s">
        <v>9328</v>
      </c>
      <c r="F1026" s="3" t="s">
        <v>0</v>
      </c>
      <c r="G1026" s="3" t="s">
        <v>17</v>
      </c>
      <c r="H1026" s="3" t="s">
        <v>5363</v>
      </c>
      <c r="I1026" s="3" t="s">
        <v>5971</v>
      </c>
      <c r="J1026" s="3" t="s">
        <v>1</v>
      </c>
      <c r="K1026" s="3" t="s">
        <v>124</v>
      </c>
      <c r="L1026" s="3" t="s">
        <v>5968</v>
      </c>
      <c r="M1026" s="3"/>
      <c r="N1026" s="3" t="s">
        <v>75</v>
      </c>
      <c r="O1026" s="3">
        <v>1632</v>
      </c>
      <c r="P1026" s="3">
        <v>333628800</v>
      </c>
      <c r="Q1026" s="3">
        <v>333628800</v>
      </c>
      <c r="R1026" s="3"/>
      <c r="S1026" s="3">
        <v>0</v>
      </c>
      <c r="T1026" s="3">
        <f t="shared" si="15"/>
        <v>0</v>
      </c>
      <c r="U1026" s="3">
        <f>VLOOKUP(A1026,[1]BD_REVISAR!$A$2:$U$2778,21,0)</f>
        <v>1</v>
      </c>
    </row>
    <row r="1027" spans="1:21" x14ac:dyDescent="0.25">
      <c r="A1027" s="3" t="s">
        <v>5970</v>
      </c>
      <c r="B1027" s="3"/>
      <c r="C1027" s="3"/>
      <c r="D1027" s="4">
        <v>42103</v>
      </c>
      <c r="E1027" s="3" t="s">
        <v>9328</v>
      </c>
      <c r="F1027" s="3" t="s">
        <v>0</v>
      </c>
      <c r="G1027" s="3" t="s">
        <v>17</v>
      </c>
      <c r="H1027" s="3" t="s">
        <v>5363</v>
      </c>
      <c r="I1027" s="3" t="s">
        <v>5969</v>
      </c>
      <c r="J1027" s="3" t="s">
        <v>1</v>
      </c>
      <c r="K1027" s="3" t="s">
        <v>124</v>
      </c>
      <c r="L1027" s="3" t="s">
        <v>5968</v>
      </c>
      <c r="M1027" s="3"/>
      <c r="N1027" s="3" t="s">
        <v>75</v>
      </c>
      <c r="O1027" s="3">
        <v>1631</v>
      </c>
      <c r="P1027" s="3">
        <v>2484566076</v>
      </c>
      <c r="Q1027" s="3">
        <v>2484566076</v>
      </c>
      <c r="R1027" s="3"/>
      <c r="S1027" s="3">
        <v>8375</v>
      </c>
      <c r="T1027" s="3">
        <f t="shared" ref="T1027:T1090" si="16">IF(OR(D1027="",E1027="",F1027="",G1027="",H1027="",I1027="",J1027="",K1027="",P1027=""),1,0)</f>
        <v>0</v>
      </c>
      <c r="U1027" s="3">
        <f>VLOOKUP(A1027,[1]BD_REVISAR!$A$2:$U$2778,21,0)</f>
        <v>1</v>
      </c>
    </row>
    <row r="1028" spans="1:21" x14ac:dyDescent="0.25">
      <c r="A1028" s="3" t="s">
        <v>5967</v>
      </c>
      <c r="B1028" s="3"/>
      <c r="C1028" s="3"/>
      <c r="D1028" s="4">
        <v>42111</v>
      </c>
      <c r="E1028" s="3" t="s">
        <v>9328</v>
      </c>
      <c r="F1028" s="3" t="s">
        <v>4761</v>
      </c>
      <c r="G1028" s="3" t="s">
        <v>5966</v>
      </c>
      <c r="H1028" s="3" t="s">
        <v>5965</v>
      </c>
      <c r="I1028" s="3" t="s">
        <v>5964</v>
      </c>
      <c r="J1028" s="3" t="s">
        <v>20</v>
      </c>
      <c r="K1028" s="3" t="s">
        <v>124</v>
      </c>
      <c r="L1028" s="3" t="s">
        <v>5963</v>
      </c>
      <c r="M1028" s="3"/>
      <c r="N1028" s="3" t="s">
        <v>133</v>
      </c>
      <c r="O1028" s="3"/>
      <c r="P1028" s="3">
        <v>228692320</v>
      </c>
      <c r="Q1028" s="3"/>
      <c r="R1028" s="3"/>
      <c r="S1028" s="3">
        <v>2000</v>
      </c>
      <c r="T1028" s="3">
        <f t="shared" si="16"/>
        <v>0</v>
      </c>
      <c r="U1028" s="3">
        <f>VLOOKUP(A1028,[1]BD_REVISAR!$A$2:$U$2778,21,0)</f>
        <v>0</v>
      </c>
    </row>
    <row r="1029" spans="1:21" x14ac:dyDescent="0.25">
      <c r="A1029" s="3" t="s">
        <v>5962</v>
      </c>
      <c r="B1029" s="3"/>
      <c r="C1029" s="3"/>
      <c r="D1029" s="4">
        <v>42114</v>
      </c>
      <c r="E1029" s="3" t="s">
        <v>9328</v>
      </c>
      <c r="F1029" s="3" t="s">
        <v>4761</v>
      </c>
      <c r="G1029" s="3" t="s">
        <v>77</v>
      </c>
      <c r="H1029" s="3" t="s">
        <v>5961</v>
      </c>
      <c r="I1029" s="3" t="s">
        <v>5960</v>
      </c>
      <c r="J1029" s="3" t="s">
        <v>20</v>
      </c>
      <c r="K1029" s="3" t="s">
        <v>124</v>
      </c>
      <c r="L1029" s="3" t="s">
        <v>5959</v>
      </c>
      <c r="M1029" s="3"/>
      <c r="N1029" s="3" t="s">
        <v>75</v>
      </c>
      <c r="O1029" s="3">
        <v>1629</v>
      </c>
      <c r="P1029" s="3">
        <v>90268000</v>
      </c>
      <c r="Q1029" s="3">
        <v>7500000</v>
      </c>
      <c r="R1029" s="3"/>
      <c r="S1029" s="3">
        <v>4668</v>
      </c>
      <c r="T1029" s="3">
        <f t="shared" si="16"/>
        <v>0</v>
      </c>
      <c r="U1029" s="3">
        <f>VLOOKUP(A1029,[1]BD_REVISAR!$A$2:$U$2778,21,0)</f>
        <v>1</v>
      </c>
    </row>
    <row r="1030" spans="1:21" x14ac:dyDescent="0.25">
      <c r="A1030" s="3" t="s">
        <v>5958</v>
      </c>
      <c r="B1030" s="3"/>
      <c r="C1030" s="3"/>
      <c r="D1030" s="4">
        <v>42116</v>
      </c>
      <c r="E1030" s="3" t="s">
        <v>9328</v>
      </c>
      <c r="F1030" s="3" t="s">
        <v>4761</v>
      </c>
      <c r="G1030" s="3" t="s">
        <v>5957</v>
      </c>
      <c r="H1030" s="3" t="s">
        <v>5956</v>
      </c>
      <c r="I1030" s="3" t="s">
        <v>5955</v>
      </c>
      <c r="J1030" s="3" t="s">
        <v>6</v>
      </c>
      <c r="K1030" s="3" t="s">
        <v>184</v>
      </c>
      <c r="L1030" s="3" t="s">
        <v>5954</v>
      </c>
      <c r="M1030" s="3"/>
      <c r="N1030" s="3" t="s">
        <v>75</v>
      </c>
      <c r="O1030" s="3">
        <v>1653</v>
      </c>
      <c r="P1030" s="3">
        <v>27500000</v>
      </c>
      <c r="Q1030" s="3">
        <v>27500000</v>
      </c>
      <c r="R1030" s="3"/>
      <c r="S1030" s="3">
        <v>13500</v>
      </c>
      <c r="T1030" s="3">
        <f t="shared" si="16"/>
        <v>0</v>
      </c>
      <c r="U1030" s="3">
        <f>VLOOKUP(A1030,[1]BD_REVISAR!$A$2:$U$2778,21,0)</f>
        <v>1</v>
      </c>
    </row>
    <row r="1031" spans="1:21" x14ac:dyDescent="0.25">
      <c r="A1031" s="3" t="s">
        <v>5953</v>
      </c>
      <c r="B1031" s="3"/>
      <c r="C1031" s="3"/>
      <c r="D1031" s="4">
        <v>42118</v>
      </c>
      <c r="E1031" s="3" t="s">
        <v>9328</v>
      </c>
      <c r="F1031" s="3" t="s">
        <v>0</v>
      </c>
      <c r="G1031" s="3" t="s">
        <v>5952</v>
      </c>
      <c r="H1031" s="3" t="s">
        <v>5951</v>
      </c>
      <c r="I1031" s="3" t="s">
        <v>5950</v>
      </c>
      <c r="J1031" s="3" t="s">
        <v>1</v>
      </c>
      <c r="K1031" s="3" t="s">
        <v>184</v>
      </c>
      <c r="L1031" s="3" t="s">
        <v>5949</v>
      </c>
      <c r="M1031" s="3"/>
      <c r="N1031" s="3" t="s">
        <v>75</v>
      </c>
      <c r="O1031" s="3">
        <v>1626</v>
      </c>
      <c r="P1031" s="3">
        <v>523653480</v>
      </c>
      <c r="Q1031" s="3">
        <v>523653480</v>
      </c>
      <c r="R1031" s="3"/>
      <c r="S1031" s="3">
        <v>3120</v>
      </c>
      <c r="T1031" s="3">
        <f t="shared" si="16"/>
        <v>0</v>
      </c>
      <c r="U1031" s="3">
        <f>VLOOKUP(A1031,[1]BD_REVISAR!$A$2:$U$2778,21,0)</f>
        <v>1</v>
      </c>
    </row>
    <row r="1032" spans="1:21" x14ac:dyDescent="0.25">
      <c r="A1032" s="3" t="s">
        <v>5948</v>
      </c>
      <c r="B1032" s="3"/>
      <c r="C1032" s="3"/>
      <c r="D1032" s="4">
        <v>42117</v>
      </c>
      <c r="E1032" s="3" t="s">
        <v>9328</v>
      </c>
      <c r="F1032" s="3" t="s">
        <v>4761</v>
      </c>
      <c r="G1032" s="3" t="s">
        <v>311</v>
      </c>
      <c r="H1032" s="3" t="s">
        <v>1899</v>
      </c>
      <c r="I1032" s="3" t="s">
        <v>5947</v>
      </c>
      <c r="J1032" s="3" t="s">
        <v>1</v>
      </c>
      <c r="K1032" s="3" t="s">
        <v>150</v>
      </c>
      <c r="L1032" s="3" t="s">
        <v>5946</v>
      </c>
      <c r="M1032" s="3"/>
      <c r="N1032" s="3" t="s">
        <v>75</v>
      </c>
      <c r="O1032" s="3"/>
      <c r="P1032" s="3">
        <v>64868400</v>
      </c>
      <c r="Q1032" s="3">
        <v>64868400</v>
      </c>
      <c r="R1032" s="3"/>
      <c r="S1032" s="3"/>
      <c r="T1032" s="3">
        <f t="shared" si="16"/>
        <v>0</v>
      </c>
      <c r="U1032" s="3">
        <f>VLOOKUP(A1032,[1]BD_REVISAR!$A$2:$U$2778,21,0)</f>
        <v>1</v>
      </c>
    </row>
    <row r="1033" spans="1:21" x14ac:dyDescent="0.25">
      <c r="A1033" s="3" t="s">
        <v>5945</v>
      </c>
      <c r="B1033" s="3"/>
      <c r="C1033" s="3"/>
      <c r="D1033" s="4">
        <v>42110</v>
      </c>
      <c r="E1033" s="3" t="s">
        <v>9328</v>
      </c>
      <c r="F1033" s="3" t="s">
        <v>0</v>
      </c>
      <c r="G1033" s="3" t="s">
        <v>5944</v>
      </c>
      <c r="H1033" s="3" t="s">
        <v>4559</v>
      </c>
      <c r="I1033" s="3" t="s">
        <v>5943</v>
      </c>
      <c r="J1033" s="3" t="s">
        <v>20</v>
      </c>
      <c r="K1033" s="3" t="s">
        <v>184</v>
      </c>
      <c r="L1033" s="3"/>
      <c r="M1033" s="3"/>
      <c r="N1033" s="3" t="s">
        <v>133</v>
      </c>
      <c r="O1033" s="3">
        <v>1413</v>
      </c>
      <c r="P1033" s="3">
        <v>3000000</v>
      </c>
      <c r="Q1033" s="3"/>
      <c r="R1033" s="3"/>
      <c r="S1033" s="3"/>
      <c r="T1033" s="3">
        <f t="shared" si="16"/>
        <v>0</v>
      </c>
      <c r="U1033" s="3">
        <f>VLOOKUP(A1033,[1]BD_REVISAR!$A$2:$U$2778,21,0)</f>
        <v>0</v>
      </c>
    </row>
    <row r="1034" spans="1:21" x14ac:dyDescent="0.25">
      <c r="A1034" s="3" t="s">
        <v>5942</v>
      </c>
      <c r="B1034" s="3"/>
      <c r="C1034" s="3"/>
      <c r="D1034" s="4">
        <v>42114</v>
      </c>
      <c r="E1034" s="3" t="s">
        <v>9328</v>
      </c>
      <c r="F1034" s="3" t="s">
        <v>0</v>
      </c>
      <c r="G1034" s="3" t="s">
        <v>5475</v>
      </c>
      <c r="H1034" s="3" t="s">
        <v>4755</v>
      </c>
      <c r="I1034" s="3" t="s">
        <v>5473</v>
      </c>
      <c r="J1034" s="3" t="s">
        <v>20</v>
      </c>
      <c r="K1034" s="3" t="s">
        <v>198</v>
      </c>
      <c r="L1034" s="3"/>
      <c r="M1034" s="3"/>
      <c r="N1034" s="3" t="s">
        <v>133</v>
      </c>
      <c r="O1034" s="3">
        <v>1574</v>
      </c>
      <c r="P1034" s="3">
        <v>54398000</v>
      </c>
      <c r="Q1034" s="3"/>
      <c r="R1034" s="3"/>
      <c r="S1034" s="3"/>
      <c r="T1034" s="3">
        <f t="shared" si="16"/>
        <v>0</v>
      </c>
      <c r="U1034" s="3">
        <f>VLOOKUP(A1034,[1]BD_REVISAR!$A$2:$U$2778,21,0)</f>
        <v>0</v>
      </c>
    </row>
    <row r="1035" spans="1:21" x14ac:dyDescent="0.25">
      <c r="A1035" s="3" t="s">
        <v>5941</v>
      </c>
      <c r="B1035" s="3"/>
      <c r="C1035" s="3"/>
      <c r="D1035" s="4">
        <v>42123</v>
      </c>
      <c r="E1035" s="3" t="s">
        <v>9328</v>
      </c>
      <c r="F1035" s="3" t="s">
        <v>4761</v>
      </c>
      <c r="G1035" s="3" t="s">
        <v>5940</v>
      </c>
      <c r="H1035" s="3" t="s">
        <v>5939</v>
      </c>
      <c r="I1035" s="3" t="s">
        <v>5938</v>
      </c>
      <c r="J1035" s="3" t="s">
        <v>1</v>
      </c>
      <c r="K1035" s="3" t="s">
        <v>87</v>
      </c>
      <c r="L1035" s="3" t="s">
        <v>5937</v>
      </c>
      <c r="M1035" s="3"/>
      <c r="N1035" s="3" t="s">
        <v>602</v>
      </c>
      <c r="O1035" s="3"/>
      <c r="P1035" s="3">
        <v>34014867</v>
      </c>
      <c r="Q1035" s="3"/>
      <c r="R1035" s="3"/>
      <c r="S1035" s="3"/>
      <c r="T1035" s="3">
        <f t="shared" si="16"/>
        <v>0</v>
      </c>
      <c r="U1035" s="3">
        <f>VLOOKUP(A1035,[1]BD_REVISAR!$A$2:$U$2778,21,0)</f>
        <v>0</v>
      </c>
    </row>
    <row r="1036" spans="1:21" x14ac:dyDescent="0.25">
      <c r="A1036" s="3" t="s">
        <v>5936</v>
      </c>
      <c r="B1036" s="3"/>
      <c r="C1036" s="3"/>
      <c r="D1036" s="4">
        <v>42124</v>
      </c>
      <c r="E1036" s="3" t="s">
        <v>9328</v>
      </c>
      <c r="F1036" s="3" t="s">
        <v>4761</v>
      </c>
      <c r="G1036" s="3" t="s">
        <v>5935</v>
      </c>
      <c r="H1036" s="3" t="s">
        <v>5934</v>
      </c>
      <c r="I1036" s="3" t="s">
        <v>5933</v>
      </c>
      <c r="J1036" s="3" t="s">
        <v>6</v>
      </c>
      <c r="K1036" s="3" t="s">
        <v>184</v>
      </c>
      <c r="L1036" s="3" t="s">
        <v>5932</v>
      </c>
      <c r="M1036" s="3"/>
      <c r="N1036" s="3" t="s">
        <v>133</v>
      </c>
      <c r="O1036" s="3"/>
      <c r="P1036" s="3">
        <v>29000000</v>
      </c>
      <c r="Q1036" s="3"/>
      <c r="R1036" s="3"/>
      <c r="S1036" s="3">
        <v>19956</v>
      </c>
      <c r="T1036" s="3">
        <f t="shared" si="16"/>
        <v>0</v>
      </c>
      <c r="U1036" s="3">
        <f>VLOOKUP(A1036,[1]BD_REVISAR!$A$2:$U$2778,21,0)</f>
        <v>0</v>
      </c>
    </row>
    <row r="1037" spans="1:21" x14ac:dyDescent="0.25">
      <c r="A1037" s="3" t="s">
        <v>5931</v>
      </c>
      <c r="B1037" s="3"/>
      <c r="C1037" s="3"/>
      <c r="D1037" s="4">
        <v>42124</v>
      </c>
      <c r="E1037" s="3" t="s">
        <v>9328</v>
      </c>
      <c r="F1037" s="3" t="s">
        <v>4761</v>
      </c>
      <c r="G1037" s="3" t="s">
        <v>5930</v>
      </c>
      <c r="H1037" s="3" t="s">
        <v>5929</v>
      </c>
      <c r="I1037" s="3" t="s">
        <v>5928</v>
      </c>
      <c r="J1037" s="3" t="s">
        <v>6</v>
      </c>
      <c r="K1037" s="3" t="s">
        <v>198</v>
      </c>
      <c r="L1037" s="3" t="s">
        <v>5927</v>
      </c>
      <c r="M1037" s="3"/>
      <c r="N1037" s="3" t="s">
        <v>75</v>
      </c>
      <c r="O1037" s="3">
        <v>1633</v>
      </c>
      <c r="P1037" s="3">
        <v>11500000</v>
      </c>
      <c r="Q1037" s="3">
        <v>11500000</v>
      </c>
      <c r="R1037" s="3"/>
      <c r="S1037" s="3">
        <v>14000</v>
      </c>
      <c r="T1037" s="3">
        <f t="shared" si="16"/>
        <v>0</v>
      </c>
      <c r="U1037" s="3">
        <f>VLOOKUP(A1037,[1]BD_REVISAR!$A$2:$U$2778,21,0)</f>
        <v>1</v>
      </c>
    </row>
    <row r="1038" spans="1:21" x14ac:dyDescent="0.25">
      <c r="A1038" s="3" t="s">
        <v>5926</v>
      </c>
      <c r="B1038" s="3"/>
      <c r="C1038" s="3"/>
      <c r="D1038" s="4">
        <v>42128</v>
      </c>
      <c r="E1038" s="3" t="s">
        <v>9328</v>
      </c>
      <c r="F1038" s="3" t="s">
        <v>4761</v>
      </c>
      <c r="G1038" s="3" t="s">
        <v>4687</v>
      </c>
      <c r="H1038" s="3" t="s">
        <v>4909</v>
      </c>
      <c r="I1038" s="3" t="s">
        <v>5925</v>
      </c>
      <c r="J1038" s="3" t="s">
        <v>1</v>
      </c>
      <c r="K1038" s="3" t="s">
        <v>440</v>
      </c>
      <c r="L1038" s="3" t="s">
        <v>5754</v>
      </c>
      <c r="M1038" s="3"/>
      <c r="N1038" s="3" t="s">
        <v>133</v>
      </c>
      <c r="O1038" s="3"/>
      <c r="P1038" s="3">
        <v>544550940</v>
      </c>
      <c r="Q1038" s="3"/>
      <c r="R1038" s="3"/>
      <c r="S1038" s="3">
        <v>4424</v>
      </c>
      <c r="T1038" s="3">
        <f t="shared" si="16"/>
        <v>0</v>
      </c>
      <c r="U1038" s="3">
        <f>VLOOKUP(A1038,[1]BD_REVISAR!$A$2:$U$2778,21,0)</f>
        <v>0</v>
      </c>
    </row>
    <row r="1039" spans="1:21" x14ac:dyDescent="0.25">
      <c r="A1039" s="3" t="s">
        <v>5924</v>
      </c>
      <c r="B1039" s="3"/>
      <c r="C1039" s="3"/>
      <c r="D1039" s="4">
        <v>41991</v>
      </c>
      <c r="E1039" s="3" t="s">
        <v>9328</v>
      </c>
      <c r="F1039" s="3" t="s">
        <v>0</v>
      </c>
      <c r="G1039" s="3" t="s">
        <v>5923</v>
      </c>
      <c r="H1039" s="3" t="s">
        <v>5922</v>
      </c>
      <c r="I1039" s="3" t="s">
        <v>5921</v>
      </c>
      <c r="J1039" s="3" t="s">
        <v>1</v>
      </c>
      <c r="K1039" s="3" t="s">
        <v>124</v>
      </c>
      <c r="L1039" s="3"/>
      <c r="M1039" s="3"/>
      <c r="N1039" s="3" t="s">
        <v>75</v>
      </c>
      <c r="O1039" s="3">
        <v>1428</v>
      </c>
      <c r="P1039" s="3">
        <v>39734846</v>
      </c>
      <c r="Q1039" s="3">
        <v>39734846</v>
      </c>
      <c r="R1039" s="3"/>
      <c r="S1039" s="3"/>
      <c r="T1039" s="3">
        <f t="shared" si="16"/>
        <v>0</v>
      </c>
      <c r="U1039" s="3">
        <f>VLOOKUP(A1039,[1]BD_REVISAR!$A$2:$U$2778,21,0)</f>
        <v>1</v>
      </c>
    </row>
    <row r="1040" spans="1:21" x14ac:dyDescent="0.25">
      <c r="A1040" s="3" t="s">
        <v>5920</v>
      </c>
      <c r="B1040" s="3"/>
      <c r="C1040" s="3"/>
      <c r="D1040" s="4">
        <v>42053</v>
      </c>
      <c r="E1040" s="3" t="s">
        <v>9328</v>
      </c>
      <c r="F1040" s="3" t="s">
        <v>0</v>
      </c>
      <c r="G1040" s="3" t="s">
        <v>5919</v>
      </c>
      <c r="H1040" s="3" t="s">
        <v>5918</v>
      </c>
      <c r="I1040" s="3" t="s">
        <v>5917</v>
      </c>
      <c r="J1040" s="3" t="s">
        <v>20</v>
      </c>
      <c r="K1040" s="3" t="s">
        <v>124</v>
      </c>
      <c r="L1040" s="3"/>
      <c r="M1040" s="3"/>
      <c r="N1040" s="3" t="s">
        <v>75</v>
      </c>
      <c r="O1040" s="3">
        <v>1494</v>
      </c>
      <c r="P1040" s="3">
        <v>0</v>
      </c>
      <c r="Q1040" s="3">
        <v>0</v>
      </c>
      <c r="R1040" s="3"/>
      <c r="S1040" s="3"/>
      <c r="T1040" s="3">
        <f t="shared" si="16"/>
        <v>0</v>
      </c>
      <c r="U1040" s="3">
        <f>VLOOKUP(A1040,[1]BD_REVISAR!$A$2:$U$2778,21,0)</f>
        <v>1</v>
      </c>
    </row>
    <row r="1041" spans="1:21" x14ac:dyDescent="0.25">
      <c r="A1041" s="3" t="s">
        <v>5916</v>
      </c>
      <c r="B1041" s="3"/>
      <c r="C1041" s="3"/>
      <c r="D1041" s="4">
        <v>42132</v>
      </c>
      <c r="E1041" s="3" t="s">
        <v>9328</v>
      </c>
      <c r="F1041" s="3" t="s">
        <v>0</v>
      </c>
      <c r="G1041" s="3" t="s">
        <v>5915</v>
      </c>
      <c r="H1041" s="3" t="s">
        <v>4914</v>
      </c>
      <c r="I1041" s="3" t="s">
        <v>5914</v>
      </c>
      <c r="J1041" s="3" t="s">
        <v>1</v>
      </c>
      <c r="K1041" s="3" t="s">
        <v>124</v>
      </c>
      <c r="L1041" s="3" t="s">
        <v>5913</v>
      </c>
      <c r="M1041" s="3"/>
      <c r="N1041" s="3" t="s">
        <v>602</v>
      </c>
      <c r="O1041" s="3"/>
      <c r="P1041" s="3">
        <v>863133934</v>
      </c>
      <c r="Q1041" s="3"/>
      <c r="R1041" s="3"/>
      <c r="S1041" s="3">
        <v>6447</v>
      </c>
      <c r="T1041" s="3">
        <f t="shared" si="16"/>
        <v>0</v>
      </c>
      <c r="U1041" s="3">
        <f>VLOOKUP(A1041,[1]BD_REVISAR!$A$2:$U$2778,21,0)</f>
        <v>0</v>
      </c>
    </row>
    <row r="1042" spans="1:21" x14ac:dyDescent="0.25">
      <c r="A1042" s="3" t="s">
        <v>5912</v>
      </c>
      <c r="B1042" s="3"/>
      <c r="C1042" s="3"/>
      <c r="D1042" s="4">
        <v>42132</v>
      </c>
      <c r="E1042" s="3" t="s">
        <v>9328</v>
      </c>
      <c r="F1042" s="3" t="s">
        <v>0</v>
      </c>
      <c r="G1042" s="3" t="s">
        <v>4553</v>
      </c>
      <c r="H1042" s="3" t="s">
        <v>268</v>
      </c>
      <c r="I1042" s="3" t="s">
        <v>5911</v>
      </c>
      <c r="J1042" s="3" t="s">
        <v>20</v>
      </c>
      <c r="K1042" s="3" t="s">
        <v>150</v>
      </c>
      <c r="L1042" s="3"/>
      <c r="M1042" s="3"/>
      <c r="N1042" s="3" t="s">
        <v>75</v>
      </c>
      <c r="O1042" s="3">
        <v>1563</v>
      </c>
      <c r="P1042" s="3">
        <v>207525048</v>
      </c>
      <c r="Q1042" s="3">
        <v>207525048</v>
      </c>
      <c r="R1042" s="3"/>
      <c r="S1042" s="3">
        <v>0</v>
      </c>
      <c r="T1042" s="3">
        <f t="shared" si="16"/>
        <v>0</v>
      </c>
      <c r="U1042" s="3">
        <f>VLOOKUP(A1042,[1]BD_REVISAR!$A$2:$U$2778,21,0)</f>
        <v>1</v>
      </c>
    </row>
    <row r="1043" spans="1:21" x14ac:dyDescent="0.25">
      <c r="A1043" s="3" t="s">
        <v>5910</v>
      </c>
      <c r="B1043" s="3"/>
      <c r="C1043" s="3"/>
      <c r="D1043" s="4">
        <v>42144</v>
      </c>
      <c r="E1043" s="3" t="s">
        <v>9328</v>
      </c>
      <c r="F1043" s="3" t="s">
        <v>4761</v>
      </c>
      <c r="G1043" s="3" t="s">
        <v>5583</v>
      </c>
      <c r="H1043" s="3" t="s">
        <v>5582</v>
      </c>
      <c r="I1043" s="3" t="s">
        <v>5909</v>
      </c>
      <c r="J1043" s="3" t="s">
        <v>3783</v>
      </c>
      <c r="K1043" s="3" t="s">
        <v>150</v>
      </c>
      <c r="L1043" s="3" t="s">
        <v>5908</v>
      </c>
      <c r="M1043" s="3"/>
      <c r="N1043" s="3" t="s">
        <v>602</v>
      </c>
      <c r="O1043" s="3"/>
      <c r="P1043" s="3">
        <v>11000000</v>
      </c>
      <c r="Q1043" s="3"/>
      <c r="R1043" s="3"/>
      <c r="S1043" s="3">
        <v>34203</v>
      </c>
      <c r="T1043" s="3">
        <f t="shared" si="16"/>
        <v>0</v>
      </c>
      <c r="U1043" s="3">
        <f>VLOOKUP(A1043,[1]BD_REVISAR!$A$2:$U$2778,21,0)</f>
        <v>0</v>
      </c>
    </row>
    <row r="1044" spans="1:21" x14ac:dyDescent="0.25">
      <c r="A1044" s="3" t="s">
        <v>5907</v>
      </c>
      <c r="B1044" s="3"/>
      <c r="C1044" s="3"/>
      <c r="D1044" s="4">
        <v>42146</v>
      </c>
      <c r="E1044" s="3" t="s">
        <v>9328</v>
      </c>
      <c r="F1044" s="3" t="s">
        <v>4761</v>
      </c>
      <c r="G1044" s="3" t="s">
        <v>5906</v>
      </c>
      <c r="H1044" s="3" t="s">
        <v>5905</v>
      </c>
      <c r="I1044" s="3" t="s">
        <v>5904</v>
      </c>
      <c r="J1044" s="3" t="s">
        <v>20</v>
      </c>
      <c r="K1044" s="3" t="s">
        <v>184</v>
      </c>
      <c r="L1044" s="3" t="s">
        <v>268</v>
      </c>
      <c r="M1044" s="3"/>
      <c r="N1044" s="3" t="s">
        <v>602</v>
      </c>
      <c r="O1044" s="3"/>
      <c r="P1044" s="3">
        <v>964064205</v>
      </c>
      <c r="Q1044" s="3"/>
      <c r="R1044" s="3"/>
      <c r="S1044" s="3">
        <v>17000</v>
      </c>
      <c r="T1044" s="3">
        <f t="shared" si="16"/>
        <v>0</v>
      </c>
      <c r="U1044" s="3">
        <f>VLOOKUP(A1044,[1]BD_REVISAR!$A$2:$U$2778,21,0)</f>
        <v>0</v>
      </c>
    </row>
    <row r="1045" spans="1:21" x14ac:dyDescent="0.25">
      <c r="A1045" s="3" t="s">
        <v>5903</v>
      </c>
      <c r="B1045" s="3"/>
      <c r="C1045" s="3"/>
      <c r="D1045" s="4">
        <v>42149</v>
      </c>
      <c r="E1045" s="3" t="s">
        <v>9328</v>
      </c>
      <c r="F1045" s="3" t="s">
        <v>0</v>
      </c>
      <c r="G1045" s="3" t="s">
        <v>17</v>
      </c>
      <c r="H1045" s="3" t="s">
        <v>5454</v>
      </c>
      <c r="I1045" s="3" t="s">
        <v>5902</v>
      </c>
      <c r="J1045" s="3" t="s">
        <v>3475</v>
      </c>
      <c r="K1045" s="3" t="s">
        <v>124</v>
      </c>
      <c r="L1045" s="3"/>
      <c r="M1045" s="3"/>
      <c r="N1045" s="3" t="s">
        <v>75</v>
      </c>
      <c r="O1045" s="3">
        <v>1631</v>
      </c>
      <c r="P1045" s="3">
        <v>5145000</v>
      </c>
      <c r="Q1045" s="3">
        <v>5145000</v>
      </c>
      <c r="R1045" s="3"/>
      <c r="S1045" s="3"/>
      <c r="T1045" s="3">
        <f t="shared" si="16"/>
        <v>0</v>
      </c>
      <c r="U1045" s="3">
        <f>VLOOKUP(A1045,[1]BD_REVISAR!$A$2:$U$2778,21,0)</f>
        <v>1</v>
      </c>
    </row>
    <row r="1046" spans="1:21" x14ac:dyDescent="0.25">
      <c r="A1046" s="3" t="s">
        <v>5901</v>
      </c>
      <c r="B1046" s="3"/>
      <c r="C1046" s="3"/>
      <c r="D1046" s="4">
        <v>42256</v>
      </c>
      <c r="E1046" s="3" t="s">
        <v>9328</v>
      </c>
      <c r="F1046" s="3" t="s">
        <v>0</v>
      </c>
      <c r="G1046" s="3" t="s">
        <v>17</v>
      </c>
      <c r="H1046" s="3" t="s">
        <v>5454</v>
      </c>
      <c r="I1046" s="3" t="s">
        <v>5900</v>
      </c>
      <c r="J1046" s="3" t="s">
        <v>3475</v>
      </c>
      <c r="K1046" s="3" t="s">
        <v>124</v>
      </c>
      <c r="L1046" s="3"/>
      <c r="M1046" s="3"/>
      <c r="N1046" s="3" t="s">
        <v>75</v>
      </c>
      <c r="O1046" s="3"/>
      <c r="P1046" s="3">
        <v>180583200</v>
      </c>
      <c r="Q1046" s="3">
        <v>180583200</v>
      </c>
      <c r="R1046" s="3"/>
      <c r="S1046" s="3"/>
      <c r="T1046" s="3">
        <f t="shared" si="16"/>
        <v>0</v>
      </c>
      <c r="U1046" s="3">
        <f>VLOOKUP(A1046,[1]BD_REVISAR!$A$2:$U$2778,21,0)</f>
        <v>1</v>
      </c>
    </row>
    <row r="1047" spans="1:21" x14ac:dyDescent="0.25">
      <c r="A1047" s="3" t="s">
        <v>5899</v>
      </c>
      <c r="B1047" s="3"/>
      <c r="C1047" s="3"/>
      <c r="D1047" s="4">
        <v>42149</v>
      </c>
      <c r="E1047" s="3" t="s">
        <v>9328</v>
      </c>
      <c r="F1047" s="3" t="s">
        <v>0</v>
      </c>
      <c r="G1047" s="3" t="s">
        <v>571</v>
      </c>
      <c r="H1047" s="3" t="s">
        <v>2965</v>
      </c>
      <c r="I1047" s="3" t="s">
        <v>5385</v>
      </c>
      <c r="J1047" s="3" t="s">
        <v>1</v>
      </c>
      <c r="K1047" s="3" t="s">
        <v>124</v>
      </c>
      <c r="L1047" s="3"/>
      <c r="M1047" s="3"/>
      <c r="N1047" s="3" t="s">
        <v>75</v>
      </c>
      <c r="O1047" s="3">
        <v>1248</v>
      </c>
      <c r="P1047" s="3">
        <v>415842765</v>
      </c>
      <c r="Q1047" s="3">
        <v>415842765</v>
      </c>
      <c r="R1047" s="3"/>
      <c r="S1047" s="3"/>
      <c r="T1047" s="3">
        <f t="shared" si="16"/>
        <v>0</v>
      </c>
      <c r="U1047" s="3">
        <f>VLOOKUP(A1047,[1]BD_REVISAR!$A$2:$U$2778,21,0)</f>
        <v>1</v>
      </c>
    </row>
    <row r="1048" spans="1:21" x14ac:dyDescent="0.25">
      <c r="A1048" s="3" t="s">
        <v>5898</v>
      </c>
      <c r="B1048" s="3"/>
      <c r="C1048" s="3"/>
      <c r="D1048" s="4">
        <v>42149</v>
      </c>
      <c r="E1048" s="3" t="s">
        <v>9328</v>
      </c>
      <c r="F1048" s="3" t="s">
        <v>0</v>
      </c>
      <c r="G1048" s="3" t="s">
        <v>571</v>
      </c>
      <c r="H1048" s="3" t="s">
        <v>2965</v>
      </c>
      <c r="I1048" s="3" t="s">
        <v>5385</v>
      </c>
      <c r="J1048" s="3" t="s">
        <v>20</v>
      </c>
      <c r="K1048" s="3" t="s">
        <v>124</v>
      </c>
      <c r="L1048" s="3"/>
      <c r="M1048" s="3"/>
      <c r="N1048" s="3" t="s">
        <v>75</v>
      </c>
      <c r="O1048" s="3">
        <v>1248</v>
      </c>
      <c r="P1048" s="3">
        <v>1870834546</v>
      </c>
      <c r="Q1048" s="3">
        <v>1870834546</v>
      </c>
      <c r="R1048" s="3"/>
      <c r="S1048" s="3">
        <v>129663</v>
      </c>
      <c r="T1048" s="3">
        <f t="shared" si="16"/>
        <v>0</v>
      </c>
      <c r="U1048" s="3">
        <f>VLOOKUP(A1048,[1]BD_REVISAR!$A$2:$U$2778,21,0)</f>
        <v>1</v>
      </c>
    </row>
    <row r="1049" spans="1:21" x14ac:dyDescent="0.25">
      <c r="A1049" s="3" t="s">
        <v>5897</v>
      </c>
      <c r="B1049" s="3"/>
      <c r="C1049" s="3"/>
      <c r="D1049" s="4">
        <v>42151</v>
      </c>
      <c r="E1049" s="3" t="s">
        <v>9328</v>
      </c>
      <c r="F1049" s="3" t="s">
        <v>0</v>
      </c>
      <c r="G1049" s="3" t="s">
        <v>4091</v>
      </c>
      <c r="H1049" s="3" t="s">
        <v>5341</v>
      </c>
      <c r="I1049" s="3" t="s">
        <v>5896</v>
      </c>
      <c r="J1049" s="3" t="s">
        <v>20</v>
      </c>
      <c r="K1049" s="3" t="s">
        <v>150</v>
      </c>
      <c r="L1049" s="3" t="s">
        <v>5895</v>
      </c>
      <c r="M1049" s="3"/>
      <c r="N1049" s="3" t="s">
        <v>75</v>
      </c>
      <c r="O1049" s="3">
        <v>1636</v>
      </c>
      <c r="P1049" s="3">
        <v>417133000</v>
      </c>
      <c r="Q1049" s="3">
        <v>10000000</v>
      </c>
      <c r="R1049" s="3"/>
      <c r="S1049" s="3">
        <v>128272</v>
      </c>
      <c r="T1049" s="3">
        <f t="shared" si="16"/>
        <v>0</v>
      </c>
      <c r="U1049" s="3">
        <f>VLOOKUP(A1049,[1]BD_REVISAR!$A$2:$U$2778,21,0)</f>
        <v>1</v>
      </c>
    </row>
    <row r="1050" spans="1:21" x14ac:dyDescent="0.25">
      <c r="A1050" s="3" t="s">
        <v>5894</v>
      </c>
      <c r="B1050" s="3"/>
      <c r="C1050" s="3"/>
      <c r="D1050" s="4">
        <v>42151</v>
      </c>
      <c r="E1050" s="3" t="s">
        <v>9328</v>
      </c>
      <c r="F1050" s="3" t="s">
        <v>4761</v>
      </c>
      <c r="G1050" s="3" t="s">
        <v>4665</v>
      </c>
      <c r="H1050" s="3" t="s">
        <v>5893</v>
      </c>
      <c r="I1050" s="3" t="s">
        <v>5892</v>
      </c>
      <c r="J1050" s="3" t="s">
        <v>6</v>
      </c>
      <c r="K1050" s="3" t="s">
        <v>87</v>
      </c>
      <c r="L1050" s="3" t="s">
        <v>5891</v>
      </c>
      <c r="M1050" s="3"/>
      <c r="N1050" s="3" t="s">
        <v>75</v>
      </c>
      <c r="O1050" s="3">
        <v>1559</v>
      </c>
      <c r="P1050" s="3">
        <v>13000000</v>
      </c>
      <c r="Q1050" s="3">
        <v>13000000</v>
      </c>
      <c r="R1050" s="3"/>
      <c r="S1050" s="3">
        <v>9869</v>
      </c>
      <c r="T1050" s="3">
        <f t="shared" si="16"/>
        <v>0</v>
      </c>
      <c r="U1050" s="3">
        <f>VLOOKUP(A1050,[1]BD_REVISAR!$A$2:$U$2778,21,0)</f>
        <v>1</v>
      </c>
    </row>
    <row r="1051" spans="1:21" x14ac:dyDescent="0.25">
      <c r="A1051" s="3" t="s">
        <v>5890</v>
      </c>
      <c r="B1051" s="3"/>
      <c r="C1051" s="3"/>
      <c r="D1051" s="4">
        <v>42151</v>
      </c>
      <c r="E1051" s="3" t="s">
        <v>9328</v>
      </c>
      <c r="F1051" s="3" t="s">
        <v>4761</v>
      </c>
      <c r="G1051" s="3" t="s">
        <v>5889</v>
      </c>
      <c r="H1051" s="3" t="s">
        <v>5888</v>
      </c>
      <c r="I1051" s="3" t="s">
        <v>5887</v>
      </c>
      <c r="J1051" s="3" t="s">
        <v>20</v>
      </c>
      <c r="K1051" s="3" t="s">
        <v>198</v>
      </c>
      <c r="L1051" s="3" t="s">
        <v>5886</v>
      </c>
      <c r="M1051" s="3"/>
      <c r="N1051" s="3" t="s">
        <v>75</v>
      </c>
      <c r="O1051" s="3">
        <v>1656</v>
      </c>
      <c r="P1051" s="3">
        <v>986014639</v>
      </c>
      <c r="Q1051" s="3">
        <v>748060286</v>
      </c>
      <c r="R1051" s="3"/>
      <c r="S1051" s="3">
        <v>19520</v>
      </c>
      <c r="T1051" s="3">
        <f t="shared" si="16"/>
        <v>0</v>
      </c>
      <c r="U1051" s="3">
        <f>VLOOKUP(A1051,[1]BD_REVISAR!$A$2:$U$2778,21,0)</f>
        <v>1</v>
      </c>
    </row>
    <row r="1052" spans="1:21" x14ac:dyDescent="0.25">
      <c r="A1052" s="3" t="s">
        <v>5885</v>
      </c>
      <c r="B1052" s="3"/>
      <c r="C1052" s="3"/>
      <c r="D1052" s="4">
        <v>42149</v>
      </c>
      <c r="E1052" s="3" t="s">
        <v>9328</v>
      </c>
      <c r="F1052" s="3" t="s">
        <v>0</v>
      </c>
      <c r="G1052" s="3" t="s">
        <v>17</v>
      </c>
      <c r="H1052" s="3" t="s">
        <v>5884</v>
      </c>
      <c r="I1052" s="3" t="s">
        <v>5883</v>
      </c>
      <c r="J1052" s="3" t="s">
        <v>1</v>
      </c>
      <c r="K1052" s="3" t="s">
        <v>124</v>
      </c>
      <c r="L1052" s="3"/>
      <c r="M1052" s="3"/>
      <c r="N1052" s="3" t="s">
        <v>75</v>
      </c>
      <c r="O1052" s="3">
        <v>1380</v>
      </c>
      <c r="P1052" s="3">
        <v>153177435</v>
      </c>
      <c r="Q1052" s="3">
        <v>153177435</v>
      </c>
      <c r="R1052" s="3"/>
      <c r="S1052" s="3"/>
      <c r="T1052" s="3">
        <f t="shared" si="16"/>
        <v>0</v>
      </c>
      <c r="U1052" s="3">
        <f>VLOOKUP(A1052,[1]BD_REVISAR!$A$2:$U$2778,21,0)</f>
        <v>1</v>
      </c>
    </row>
    <row r="1053" spans="1:21" x14ac:dyDescent="0.25">
      <c r="A1053" s="3" t="s">
        <v>5882</v>
      </c>
      <c r="B1053" s="3"/>
      <c r="C1053" s="3"/>
      <c r="D1053" s="4">
        <v>42152</v>
      </c>
      <c r="E1053" s="3" t="s">
        <v>9329</v>
      </c>
      <c r="F1053" s="3" t="s">
        <v>0</v>
      </c>
      <c r="G1053" s="3" t="s">
        <v>5489</v>
      </c>
      <c r="H1053" s="3" t="s">
        <v>5488</v>
      </c>
      <c r="I1053" s="3" t="s">
        <v>5487</v>
      </c>
      <c r="J1053" s="3" t="s">
        <v>20</v>
      </c>
      <c r="K1053" s="3" t="s">
        <v>124</v>
      </c>
      <c r="L1053" s="3"/>
      <c r="M1053" s="3" t="s">
        <v>75</v>
      </c>
      <c r="N1053" s="3"/>
      <c r="O1053" s="3">
        <v>1510</v>
      </c>
      <c r="P1053" s="3">
        <v>102734953</v>
      </c>
      <c r="Q1053" s="3">
        <v>102734953</v>
      </c>
      <c r="R1053" s="3"/>
      <c r="S1053" s="3"/>
      <c r="T1053" s="3">
        <f t="shared" si="16"/>
        <v>0</v>
      </c>
      <c r="U1053" s="3">
        <f>VLOOKUP(A1053,[1]BD_REVISAR!$A$2:$U$2778,21,0)</f>
        <v>1</v>
      </c>
    </row>
    <row r="1054" spans="1:21" x14ac:dyDescent="0.25">
      <c r="A1054" s="3" t="s">
        <v>5881</v>
      </c>
      <c r="B1054" s="3"/>
      <c r="C1054" s="3"/>
      <c r="D1054" s="4">
        <v>42152</v>
      </c>
      <c r="E1054" s="3" t="s">
        <v>9329</v>
      </c>
      <c r="F1054" s="3" t="s">
        <v>0</v>
      </c>
      <c r="G1054" s="3" t="s">
        <v>5497</v>
      </c>
      <c r="H1054" s="3" t="s">
        <v>5880</v>
      </c>
      <c r="I1054" s="3" t="s">
        <v>5879</v>
      </c>
      <c r="J1054" s="3" t="s">
        <v>20</v>
      </c>
      <c r="K1054" s="3" t="s">
        <v>2458</v>
      </c>
      <c r="L1054" s="3"/>
      <c r="M1054" s="3" t="s">
        <v>75</v>
      </c>
      <c r="N1054" s="3"/>
      <c r="O1054" s="3">
        <v>1343</v>
      </c>
      <c r="P1054" s="3">
        <v>491941018</v>
      </c>
      <c r="Q1054" s="3">
        <v>491941018</v>
      </c>
      <c r="R1054" s="3"/>
      <c r="S1054" s="3"/>
      <c r="T1054" s="3">
        <f t="shared" si="16"/>
        <v>0</v>
      </c>
      <c r="U1054" s="3">
        <f>VLOOKUP(A1054,[1]BD_REVISAR!$A$2:$U$2778,21,0)</f>
        <v>1</v>
      </c>
    </row>
    <row r="1055" spans="1:21" x14ac:dyDescent="0.25">
      <c r="A1055" s="3" t="s">
        <v>5878</v>
      </c>
      <c r="B1055" s="3"/>
      <c r="C1055" s="3"/>
      <c r="D1055" s="4">
        <v>42158</v>
      </c>
      <c r="E1055" s="3" t="s">
        <v>9328</v>
      </c>
      <c r="F1055" s="3" t="s">
        <v>4761</v>
      </c>
      <c r="G1055" s="3" t="s">
        <v>5877</v>
      </c>
      <c r="H1055" s="3" t="s">
        <v>5694</v>
      </c>
      <c r="I1055" s="3" t="s">
        <v>5876</v>
      </c>
      <c r="J1055" s="3" t="s">
        <v>20</v>
      </c>
      <c r="K1055" s="3" t="s">
        <v>150</v>
      </c>
      <c r="L1055" s="3" t="s">
        <v>5692</v>
      </c>
      <c r="M1055" s="3"/>
      <c r="N1055" s="3" t="s">
        <v>133</v>
      </c>
      <c r="O1055" s="3"/>
      <c r="P1055" s="3">
        <v>404800000</v>
      </c>
      <c r="Q1055" s="3"/>
      <c r="R1055" s="3"/>
      <c r="S1055" s="3">
        <v>20018</v>
      </c>
      <c r="T1055" s="3">
        <f t="shared" si="16"/>
        <v>0</v>
      </c>
      <c r="U1055" s="3">
        <f>VLOOKUP(A1055,[1]BD_REVISAR!$A$2:$U$2778,21,0)</f>
        <v>0</v>
      </c>
    </row>
    <row r="1056" spans="1:21" x14ac:dyDescent="0.25">
      <c r="A1056" s="3" t="s">
        <v>5875</v>
      </c>
      <c r="B1056" s="3"/>
      <c r="C1056" s="3"/>
      <c r="D1056" s="4">
        <v>42160</v>
      </c>
      <c r="E1056" s="3" t="s">
        <v>9328</v>
      </c>
      <c r="F1056" s="3" t="s">
        <v>4761</v>
      </c>
      <c r="G1056" s="3" t="s">
        <v>5874</v>
      </c>
      <c r="H1056" s="3" t="s">
        <v>5873</v>
      </c>
      <c r="I1056" s="3" t="s">
        <v>5872</v>
      </c>
      <c r="J1056" s="3" t="s">
        <v>1</v>
      </c>
      <c r="K1056" s="3" t="s">
        <v>87</v>
      </c>
      <c r="L1056" s="3" t="s">
        <v>268</v>
      </c>
      <c r="M1056" s="3"/>
      <c r="N1056" s="3" t="s">
        <v>133</v>
      </c>
      <c r="O1056" s="3"/>
      <c r="P1056" s="3">
        <v>429901992</v>
      </c>
      <c r="Q1056" s="3"/>
      <c r="R1056" s="3"/>
      <c r="S1056" s="3">
        <v>2000</v>
      </c>
      <c r="T1056" s="3">
        <f t="shared" si="16"/>
        <v>0</v>
      </c>
      <c r="U1056" s="3">
        <f>VLOOKUP(A1056,[1]BD_REVISAR!$A$2:$U$2778,21,0)</f>
        <v>0</v>
      </c>
    </row>
    <row r="1057" spans="1:21" x14ac:dyDescent="0.25">
      <c r="A1057" s="3" t="s">
        <v>5871</v>
      </c>
      <c r="B1057" s="3"/>
      <c r="C1057" s="3"/>
      <c r="D1057" s="4">
        <v>42160</v>
      </c>
      <c r="E1057" s="3" t="s">
        <v>9328</v>
      </c>
      <c r="F1057" s="3" t="s">
        <v>4761</v>
      </c>
      <c r="G1057" s="3" t="s">
        <v>5870</v>
      </c>
      <c r="H1057" s="3" t="s">
        <v>1584</v>
      </c>
      <c r="I1057" s="3" t="s">
        <v>5869</v>
      </c>
      <c r="J1057" s="3" t="s">
        <v>6</v>
      </c>
      <c r="K1057" s="3" t="s">
        <v>198</v>
      </c>
      <c r="L1057" s="3" t="s">
        <v>5868</v>
      </c>
      <c r="M1057" s="3"/>
      <c r="N1057" s="3" t="s">
        <v>75</v>
      </c>
      <c r="O1057" s="3"/>
      <c r="P1057" s="3">
        <v>5500000</v>
      </c>
      <c r="Q1057" s="3">
        <v>5500000</v>
      </c>
      <c r="R1057" s="3"/>
      <c r="S1057" s="3">
        <v>1480</v>
      </c>
      <c r="T1057" s="3">
        <f t="shared" si="16"/>
        <v>0</v>
      </c>
      <c r="U1057" s="3">
        <f>VLOOKUP(A1057,[1]BD_REVISAR!$A$2:$U$2778,21,0)</f>
        <v>1</v>
      </c>
    </row>
    <row r="1058" spans="1:21" x14ac:dyDescent="0.25">
      <c r="A1058" s="3" t="s">
        <v>5867</v>
      </c>
      <c r="B1058" s="3"/>
      <c r="C1058" s="3"/>
      <c r="D1058" s="4">
        <v>42166</v>
      </c>
      <c r="E1058" s="3" t="s">
        <v>9328</v>
      </c>
      <c r="F1058" s="3" t="s">
        <v>4761</v>
      </c>
      <c r="G1058" s="3" t="s">
        <v>5866</v>
      </c>
      <c r="H1058" s="3" t="s">
        <v>5865</v>
      </c>
      <c r="I1058" s="3" t="s">
        <v>5864</v>
      </c>
      <c r="J1058" s="3" t="s">
        <v>20</v>
      </c>
      <c r="K1058" s="3" t="s">
        <v>198</v>
      </c>
      <c r="L1058" s="3" t="s">
        <v>5863</v>
      </c>
      <c r="M1058" s="3"/>
      <c r="N1058" s="3" t="s">
        <v>75</v>
      </c>
      <c r="O1058" s="3">
        <v>1640</v>
      </c>
      <c r="P1058" s="3">
        <v>1130040971</v>
      </c>
      <c r="Q1058" s="3">
        <v>819572334</v>
      </c>
      <c r="R1058" s="3"/>
      <c r="S1058" s="3">
        <v>37577</v>
      </c>
      <c r="T1058" s="3">
        <f t="shared" si="16"/>
        <v>0</v>
      </c>
      <c r="U1058" s="3">
        <f>VLOOKUP(A1058,[1]BD_REVISAR!$A$2:$U$2778,21,0)</f>
        <v>1</v>
      </c>
    </row>
    <row r="1059" spans="1:21" x14ac:dyDescent="0.25">
      <c r="A1059" s="3" t="s">
        <v>5862</v>
      </c>
      <c r="B1059" s="3"/>
      <c r="C1059" s="3"/>
      <c r="D1059" s="4">
        <v>42166</v>
      </c>
      <c r="E1059" s="3" t="s">
        <v>9328</v>
      </c>
      <c r="F1059" s="3" t="s">
        <v>0</v>
      </c>
      <c r="G1059" s="3" t="s">
        <v>5861</v>
      </c>
      <c r="H1059" s="3" t="s">
        <v>5860</v>
      </c>
      <c r="I1059" s="3" t="s">
        <v>5859</v>
      </c>
      <c r="J1059" s="3" t="s">
        <v>1</v>
      </c>
      <c r="K1059" s="3" t="s">
        <v>2458</v>
      </c>
      <c r="L1059" s="3"/>
      <c r="M1059" s="3"/>
      <c r="N1059" s="3" t="s">
        <v>75</v>
      </c>
      <c r="O1059" s="3">
        <v>1595</v>
      </c>
      <c r="P1059" s="3">
        <v>77200252</v>
      </c>
      <c r="Q1059" s="3">
        <v>61623157</v>
      </c>
      <c r="R1059" s="3"/>
      <c r="S1059" s="3">
        <v>0</v>
      </c>
      <c r="T1059" s="3">
        <f t="shared" si="16"/>
        <v>0</v>
      </c>
      <c r="U1059" s="3">
        <f>VLOOKUP(A1059,[1]BD_REVISAR!$A$2:$U$2778,21,0)</f>
        <v>1</v>
      </c>
    </row>
    <row r="1060" spans="1:21" x14ac:dyDescent="0.25">
      <c r="A1060" s="3" t="s">
        <v>5858</v>
      </c>
      <c r="B1060" s="3"/>
      <c r="C1060" s="3"/>
      <c r="D1060" s="4">
        <v>42166</v>
      </c>
      <c r="E1060" s="3" t="s">
        <v>9328</v>
      </c>
      <c r="F1060" s="3" t="s">
        <v>4761</v>
      </c>
      <c r="G1060" s="3" t="s">
        <v>5857</v>
      </c>
      <c r="H1060" s="3" t="s">
        <v>5856</v>
      </c>
      <c r="I1060" s="3" t="s">
        <v>5855</v>
      </c>
      <c r="J1060" s="3" t="s">
        <v>20</v>
      </c>
      <c r="K1060" s="3" t="s">
        <v>192</v>
      </c>
      <c r="L1060" s="3" t="s">
        <v>5854</v>
      </c>
      <c r="M1060" s="3"/>
      <c r="N1060" s="3" t="s">
        <v>602</v>
      </c>
      <c r="O1060" s="3"/>
      <c r="P1060" s="3">
        <v>412708036</v>
      </c>
      <c r="Q1060" s="3"/>
      <c r="R1060" s="3"/>
      <c r="S1060" s="3">
        <v>4461</v>
      </c>
      <c r="T1060" s="3">
        <f t="shared" si="16"/>
        <v>0</v>
      </c>
      <c r="U1060" s="3">
        <f>VLOOKUP(A1060,[1]BD_REVISAR!$A$2:$U$2778,21,0)</f>
        <v>0</v>
      </c>
    </row>
    <row r="1061" spans="1:21" x14ac:dyDescent="0.25">
      <c r="A1061" s="3" t="s">
        <v>5853</v>
      </c>
      <c r="B1061" s="3"/>
      <c r="C1061" s="3"/>
      <c r="D1061" s="4">
        <v>42167</v>
      </c>
      <c r="E1061" s="3" t="s">
        <v>9328</v>
      </c>
      <c r="F1061" s="3" t="s">
        <v>4761</v>
      </c>
      <c r="G1061" s="3" t="s">
        <v>571</v>
      </c>
      <c r="H1061" s="3" t="s">
        <v>5386</v>
      </c>
      <c r="I1061" s="3" t="s">
        <v>5385</v>
      </c>
      <c r="J1061" s="3" t="s">
        <v>3475</v>
      </c>
      <c r="K1061" s="3" t="s">
        <v>124</v>
      </c>
      <c r="L1061" s="3"/>
      <c r="M1061" s="3"/>
      <c r="N1061" s="3" t="s">
        <v>75</v>
      </c>
      <c r="O1061" s="3">
        <v>1248</v>
      </c>
      <c r="P1061" s="3">
        <v>3990000</v>
      </c>
      <c r="Q1061" s="3">
        <v>3990000</v>
      </c>
      <c r="R1061" s="3"/>
      <c r="S1061" s="3">
        <v>0</v>
      </c>
      <c r="T1061" s="3">
        <f t="shared" si="16"/>
        <v>0</v>
      </c>
      <c r="U1061" s="3">
        <f>VLOOKUP(A1061,[1]BD_REVISAR!$A$2:$U$2778,21,0)</f>
        <v>1</v>
      </c>
    </row>
    <row r="1062" spans="1:21" x14ac:dyDescent="0.25">
      <c r="A1062" s="3" t="s">
        <v>5852</v>
      </c>
      <c r="B1062" s="3"/>
      <c r="C1062" s="3"/>
      <c r="D1062" s="4">
        <v>42167</v>
      </c>
      <c r="E1062" s="3" t="s">
        <v>9328</v>
      </c>
      <c r="F1062" s="3" t="s">
        <v>4761</v>
      </c>
      <c r="G1062" s="3" t="s">
        <v>5288</v>
      </c>
      <c r="H1062" s="3" t="s">
        <v>5287</v>
      </c>
      <c r="I1062" s="3" t="s">
        <v>5851</v>
      </c>
      <c r="J1062" s="3" t="s">
        <v>20</v>
      </c>
      <c r="K1062" s="3" t="s">
        <v>198</v>
      </c>
      <c r="L1062" s="3" t="s">
        <v>5850</v>
      </c>
      <c r="M1062" s="3"/>
      <c r="N1062" s="3" t="s">
        <v>133</v>
      </c>
      <c r="O1062" s="3"/>
      <c r="P1062" s="3">
        <v>135422000</v>
      </c>
      <c r="Q1062" s="3"/>
      <c r="R1062" s="3"/>
      <c r="S1062" s="3">
        <v>125000</v>
      </c>
      <c r="T1062" s="3">
        <f t="shared" si="16"/>
        <v>0</v>
      </c>
      <c r="U1062" s="3">
        <f>VLOOKUP(A1062,[1]BD_REVISAR!$A$2:$U$2778,21,0)</f>
        <v>0</v>
      </c>
    </row>
    <row r="1063" spans="1:21" x14ac:dyDescent="0.25">
      <c r="A1063" s="3" t="s">
        <v>5849</v>
      </c>
      <c r="B1063" s="3"/>
      <c r="C1063" s="3"/>
      <c r="D1063" s="4">
        <v>42317</v>
      </c>
      <c r="E1063" s="3" t="s">
        <v>9328</v>
      </c>
      <c r="F1063" s="3" t="s">
        <v>0</v>
      </c>
      <c r="G1063" s="3" t="s">
        <v>5288</v>
      </c>
      <c r="H1063" s="3" t="s">
        <v>5848</v>
      </c>
      <c r="I1063" s="3" t="s">
        <v>5847</v>
      </c>
      <c r="J1063" s="3" t="s">
        <v>1</v>
      </c>
      <c r="K1063" s="3" t="s">
        <v>0</v>
      </c>
      <c r="L1063" s="3"/>
      <c r="M1063" s="3"/>
      <c r="N1063" s="3" t="s">
        <v>133</v>
      </c>
      <c r="O1063" s="3"/>
      <c r="P1063" s="3">
        <v>973248281</v>
      </c>
      <c r="Q1063" s="3"/>
      <c r="R1063" s="3"/>
      <c r="S1063" s="3"/>
      <c r="T1063" s="3">
        <f t="shared" si="16"/>
        <v>0</v>
      </c>
      <c r="U1063" s="3">
        <f>VLOOKUP(A1063,[1]BD_REVISAR!$A$2:$U$2778,21,0)</f>
        <v>0</v>
      </c>
    </row>
    <row r="1064" spans="1:21" x14ac:dyDescent="0.25">
      <c r="A1064" s="3" t="s">
        <v>5846</v>
      </c>
      <c r="B1064" s="3"/>
      <c r="C1064" s="3"/>
      <c r="D1064" s="4">
        <v>42171</v>
      </c>
      <c r="E1064" s="3" t="s">
        <v>9328</v>
      </c>
      <c r="F1064" s="3" t="s">
        <v>4761</v>
      </c>
      <c r="G1064" s="3" t="s">
        <v>5302</v>
      </c>
      <c r="H1064" s="3" t="s">
        <v>5301</v>
      </c>
      <c r="I1064" s="3" t="s">
        <v>5300</v>
      </c>
      <c r="J1064" s="3" t="s">
        <v>20</v>
      </c>
      <c r="K1064" s="3" t="s">
        <v>192</v>
      </c>
      <c r="L1064" s="3" t="s">
        <v>5299</v>
      </c>
      <c r="M1064" s="3"/>
      <c r="N1064" s="3" t="s">
        <v>75</v>
      </c>
      <c r="O1064" s="3">
        <v>1654</v>
      </c>
      <c r="P1064" s="3">
        <v>1418692224</v>
      </c>
      <c r="Q1064" s="3">
        <v>1022251014</v>
      </c>
      <c r="R1064" s="3"/>
      <c r="S1064" s="3">
        <v>46973</v>
      </c>
      <c r="T1064" s="3">
        <f t="shared" si="16"/>
        <v>0</v>
      </c>
      <c r="U1064" s="3">
        <f>VLOOKUP(A1064,[1]BD_REVISAR!$A$2:$U$2778,21,0)</f>
        <v>1</v>
      </c>
    </row>
    <row r="1065" spans="1:21" x14ac:dyDescent="0.25">
      <c r="A1065" s="3" t="s">
        <v>5845</v>
      </c>
      <c r="B1065" s="3"/>
      <c r="C1065" s="3"/>
      <c r="D1065" s="4">
        <v>42160</v>
      </c>
      <c r="E1065" s="3" t="s">
        <v>9328</v>
      </c>
      <c r="F1065" s="3" t="s">
        <v>0</v>
      </c>
      <c r="G1065" s="3" t="s">
        <v>5844</v>
      </c>
      <c r="H1065" s="3" t="s">
        <v>5843</v>
      </c>
      <c r="I1065" s="3" t="s">
        <v>5842</v>
      </c>
      <c r="J1065" s="3" t="s">
        <v>20</v>
      </c>
      <c r="K1065" s="3" t="s">
        <v>150</v>
      </c>
      <c r="L1065" s="3"/>
      <c r="M1065" s="3"/>
      <c r="N1065" s="3" t="s">
        <v>75</v>
      </c>
      <c r="O1065" s="3">
        <v>1579</v>
      </c>
      <c r="P1065" s="3">
        <v>17572800</v>
      </c>
      <c r="Q1065" s="3">
        <v>17572800</v>
      </c>
      <c r="R1065" s="3"/>
      <c r="S1065" s="3"/>
      <c r="T1065" s="3">
        <f t="shared" si="16"/>
        <v>0</v>
      </c>
      <c r="U1065" s="3">
        <f>VLOOKUP(A1065,[1]BD_REVISAR!$A$2:$U$2778,21,0)</f>
        <v>1</v>
      </c>
    </row>
    <row r="1066" spans="1:21" x14ac:dyDescent="0.25">
      <c r="A1066" s="3" t="s">
        <v>5841</v>
      </c>
      <c r="B1066" s="3"/>
      <c r="C1066" s="3"/>
      <c r="D1066" s="4">
        <v>42171</v>
      </c>
      <c r="E1066" s="3" t="s">
        <v>9328</v>
      </c>
      <c r="F1066" s="3" t="s">
        <v>0</v>
      </c>
      <c r="G1066" s="3" t="s">
        <v>4091</v>
      </c>
      <c r="H1066" s="3" t="s">
        <v>5840</v>
      </c>
      <c r="I1066" s="3" t="s">
        <v>5839</v>
      </c>
      <c r="J1066" s="3" t="s">
        <v>20</v>
      </c>
      <c r="K1066" s="3" t="s">
        <v>150</v>
      </c>
      <c r="L1066" s="3"/>
      <c r="M1066" s="3"/>
      <c r="N1066" s="3" t="s">
        <v>602</v>
      </c>
      <c r="O1066" s="3">
        <v>1439</v>
      </c>
      <c r="P1066" s="3">
        <v>49064883</v>
      </c>
      <c r="Q1066" s="3"/>
      <c r="R1066" s="3"/>
      <c r="S1066" s="3"/>
      <c r="T1066" s="3">
        <f t="shared" si="16"/>
        <v>0</v>
      </c>
      <c r="U1066" s="3">
        <f>VLOOKUP(A1066,[1]BD_REVISAR!$A$2:$U$2778,21,0)</f>
        <v>0</v>
      </c>
    </row>
    <row r="1067" spans="1:21" x14ac:dyDescent="0.25">
      <c r="A1067" s="3" t="s">
        <v>5838</v>
      </c>
      <c r="B1067" s="3"/>
      <c r="C1067" s="3"/>
      <c r="D1067" s="4">
        <v>42172</v>
      </c>
      <c r="E1067" s="3" t="s">
        <v>9328</v>
      </c>
      <c r="F1067" s="3" t="s">
        <v>4761</v>
      </c>
      <c r="G1067" s="3" t="s">
        <v>5837</v>
      </c>
      <c r="H1067" s="3" t="s">
        <v>5836</v>
      </c>
      <c r="I1067" s="3" t="s">
        <v>5835</v>
      </c>
      <c r="J1067" s="3" t="s">
        <v>1</v>
      </c>
      <c r="K1067" s="3" t="s">
        <v>150</v>
      </c>
      <c r="L1067" s="3" t="s">
        <v>5834</v>
      </c>
      <c r="M1067" s="3"/>
      <c r="N1067" s="3" t="s">
        <v>602</v>
      </c>
      <c r="O1067" s="3"/>
      <c r="P1067" s="3">
        <v>1456502293</v>
      </c>
      <c r="Q1067" s="3"/>
      <c r="R1067" s="3"/>
      <c r="S1067" s="3">
        <v>46800</v>
      </c>
      <c r="T1067" s="3">
        <f t="shared" si="16"/>
        <v>0</v>
      </c>
      <c r="U1067" s="3">
        <f>VLOOKUP(A1067,[1]BD_REVISAR!$A$2:$U$2778,21,0)</f>
        <v>0</v>
      </c>
    </row>
    <row r="1068" spans="1:21" x14ac:dyDescent="0.25">
      <c r="A1068" s="3" t="s">
        <v>5833</v>
      </c>
      <c r="B1068" s="3"/>
      <c r="C1068" s="3"/>
      <c r="D1068" s="4">
        <v>42174</v>
      </c>
      <c r="E1068" s="3" t="s">
        <v>9328</v>
      </c>
      <c r="F1068" s="3" t="s">
        <v>4761</v>
      </c>
      <c r="G1068" s="3" t="s">
        <v>5832</v>
      </c>
      <c r="H1068" s="3" t="s">
        <v>5831</v>
      </c>
      <c r="I1068" s="3" t="s">
        <v>5830</v>
      </c>
      <c r="J1068" s="3" t="s">
        <v>20</v>
      </c>
      <c r="K1068" s="3" t="s">
        <v>150</v>
      </c>
      <c r="L1068" s="3" t="s">
        <v>5829</v>
      </c>
      <c r="M1068" s="3"/>
      <c r="N1068" s="3" t="s">
        <v>602</v>
      </c>
      <c r="O1068" s="3"/>
      <c r="P1068" s="3">
        <v>184649000</v>
      </c>
      <c r="Q1068" s="3"/>
      <c r="R1068" s="3"/>
      <c r="S1068" s="3">
        <v>13225</v>
      </c>
      <c r="T1068" s="3">
        <f t="shared" si="16"/>
        <v>0</v>
      </c>
      <c r="U1068" s="3">
        <f>VLOOKUP(A1068,[1]BD_REVISAR!$A$2:$U$2778,21,0)</f>
        <v>0</v>
      </c>
    </row>
    <row r="1069" spans="1:21" x14ac:dyDescent="0.25">
      <c r="A1069" s="3" t="s">
        <v>5828</v>
      </c>
      <c r="B1069" s="3"/>
      <c r="C1069" s="3"/>
      <c r="D1069" s="4">
        <v>42179</v>
      </c>
      <c r="E1069" s="3" t="s">
        <v>9328</v>
      </c>
      <c r="F1069" s="3" t="s">
        <v>4761</v>
      </c>
      <c r="G1069" s="3" t="s">
        <v>4665</v>
      </c>
      <c r="H1069" s="3" t="s">
        <v>5749</v>
      </c>
      <c r="I1069" s="3" t="s">
        <v>5827</v>
      </c>
      <c r="J1069" s="3" t="s">
        <v>6</v>
      </c>
      <c r="K1069" s="3" t="s">
        <v>440</v>
      </c>
      <c r="L1069" s="3" t="s">
        <v>5826</v>
      </c>
      <c r="M1069" s="3"/>
      <c r="N1069" s="3" t="s">
        <v>602</v>
      </c>
      <c r="O1069" s="3"/>
      <c r="P1069" s="3">
        <v>5000000</v>
      </c>
      <c r="Q1069" s="3"/>
      <c r="R1069" s="3"/>
      <c r="S1069" s="3">
        <v>228</v>
      </c>
      <c r="T1069" s="3">
        <f t="shared" si="16"/>
        <v>0</v>
      </c>
      <c r="U1069" s="3">
        <f>VLOOKUP(A1069,[1]BD_REVISAR!$A$2:$U$2778,21,0)</f>
        <v>0</v>
      </c>
    </row>
    <row r="1070" spans="1:21" x14ac:dyDescent="0.25">
      <c r="A1070" s="3" t="s">
        <v>5825</v>
      </c>
      <c r="B1070" s="3"/>
      <c r="C1070" s="3"/>
      <c r="D1070" s="4">
        <v>42179</v>
      </c>
      <c r="E1070" s="3" t="s">
        <v>9328</v>
      </c>
      <c r="F1070" s="3" t="s">
        <v>4761</v>
      </c>
      <c r="G1070" s="3" t="s">
        <v>2989</v>
      </c>
      <c r="H1070" s="3" t="s">
        <v>5824</v>
      </c>
      <c r="I1070" s="3" t="s">
        <v>5823</v>
      </c>
      <c r="J1070" s="3" t="s">
        <v>6</v>
      </c>
      <c r="K1070" s="3" t="s">
        <v>184</v>
      </c>
      <c r="L1070" s="3" t="s">
        <v>5822</v>
      </c>
      <c r="M1070" s="3"/>
      <c r="N1070" s="3" t="s">
        <v>602</v>
      </c>
      <c r="O1070" s="3"/>
      <c r="P1070" s="3">
        <v>38000000</v>
      </c>
      <c r="Q1070" s="3"/>
      <c r="R1070" s="3"/>
      <c r="S1070" s="3">
        <v>23404</v>
      </c>
      <c r="T1070" s="3">
        <f t="shared" si="16"/>
        <v>0</v>
      </c>
      <c r="U1070" s="3">
        <f>VLOOKUP(A1070,[1]BD_REVISAR!$A$2:$U$2778,21,0)</f>
        <v>0</v>
      </c>
    </row>
    <row r="1071" spans="1:21" x14ac:dyDescent="0.25">
      <c r="A1071" s="3" t="s">
        <v>5821</v>
      </c>
      <c r="B1071" s="3"/>
      <c r="C1071" s="3"/>
      <c r="D1071" s="4">
        <v>42180</v>
      </c>
      <c r="E1071" s="3" t="s">
        <v>9328</v>
      </c>
      <c r="F1071" s="3" t="s">
        <v>4761</v>
      </c>
      <c r="G1071" s="3" t="s">
        <v>5709</v>
      </c>
      <c r="H1071" s="3" t="s">
        <v>5820</v>
      </c>
      <c r="I1071" s="3" t="s">
        <v>5819</v>
      </c>
      <c r="J1071" s="3" t="s">
        <v>20</v>
      </c>
      <c r="K1071" s="3" t="s">
        <v>184</v>
      </c>
      <c r="L1071" s="3" t="s">
        <v>5818</v>
      </c>
      <c r="M1071" s="3"/>
      <c r="N1071" s="3" t="s">
        <v>75</v>
      </c>
      <c r="O1071" s="3">
        <v>1646</v>
      </c>
      <c r="P1071" s="3">
        <v>283175900</v>
      </c>
      <c r="Q1071" s="3">
        <v>16000000</v>
      </c>
      <c r="R1071" s="3"/>
      <c r="S1071" s="3">
        <v>8153</v>
      </c>
      <c r="T1071" s="3">
        <f t="shared" si="16"/>
        <v>0</v>
      </c>
      <c r="U1071" s="3">
        <f>VLOOKUP(A1071,[1]BD_REVISAR!$A$2:$U$2778,21,0)</f>
        <v>1</v>
      </c>
    </row>
    <row r="1072" spans="1:21" x14ac:dyDescent="0.25">
      <c r="A1072" s="3" t="s">
        <v>5817</v>
      </c>
      <c r="B1072" s="3"/>
      <c r="C1072" s="3"/>
      <c r="D1072" s="4">
        <v>42180</v>
      </c>
      <c r="E1072" s="3" t="s">
        <v>9328</v>
      </c>
      <c r="F1072" s="3" t="s">
        <v>4761</v>
      </c>
      <c r="G1072" s="3" t="s">
        <v>5816</v>
      </c>
      <c r="H1072" s="3" t="s">
        <v>5815</v>
      </c>
      <c r="I1072" s="3" t="s">
        <v>5814</v>
      </c>
      <c r="J1072" s="3" t="s">
        <v>6</v>
      </c>
      <c r="K1072" s="3" t="s">
        <v>15</v>
      </c>
      <c r="L1072" s="3" t="s">
        <v>5813</v>
      </c>
      <c r="M1072" s="3"/>
      <c r="N1072" s="3" t="s">
        <v>133</v>
      </c>
      <c r="O1072" s="3"/>
      <c r="P1072" s="3">
        <v>15000000</v>
      </c>
      <c r="Q1072" s="3"/>
      <c r="R1072" s="3"/>
      <c r="S1072" s="3">
        <v>3421</v>
      </c>
      <c r="T1072" s="3">
        <f t="shared" si="16"/>
        <v>0</v>
      </c>
      <c r="U1072" s="3">
        <f>VLOOKUP(A1072,[1]BD_REVISAR!$A$2:$U$2778,21,0)</f>
        <v>0</v>
      </c>
    </row>
    <row r="1073" spans="1:21" x14ac:dyDescent="0.25">
      <c r="A1073" s="3" t="s">
        <v>5812</v>
      </c>
      <c r="B1073" s="3"/>
      <c r="C1073" s="3"/>
      <c r="D1073" s="4">
        <v>42180</v>
      </c>
      <c r="E1073" s="3" t="s">
        <v>9328</v>
      </c>
      <c r="F1073" s="3" t="s">
        <v>4761</v>
      </c>
      <c r="G1073" s="3" t="s">
        <v>2786</v>
      </c>
      <c r="H1073" s="3" t="s">
        <v>5359</v>
      </c>
      <c r="I1073" s="3" t="s">
        <v>5811</v>
      </c>
      <c r="J1073" s="3" t="s">
        <v>1</v>
      </c>
      <c r="K1073" s="3" t="s">
        <v>198</v>
      </c>
      <c r="L1073" s="3" t="s">
        <v>5357</v>
      </c>
      <c r="M1073" s="3"/>
      <c r="N1073" s="3" t="s">
        <v>75</v>
      </c>
      <c r="O1073" s="3">
        <v>1647</v>
      </c>
      <c r="P1073" s="3">
        <v>426832324</v>
      </c>
      <c r="Q1073" s="3">
        <v>426832324</v>
      </c>
      <c r="R1073" s="3"/>
      <c r="S1073" s="3">
        <v>9372</v>
      </c>
      <c r="T1073" s="3">
        <f t="shared" si="16"/>
        <v>0</v>
      </c>
      <c r="U1073" s="3">
        <f>VLOOKUP(A1073,[1]BD_REVISAR!$A$2:$U$2778,21,0)</f>
        <v>1</v>
      </c>
    </row>
    <row r="1074" spans="1:21" x14ac:dyDescent="0.25">
      <c r="A1074" s="3" t="s">
        <v>5810</v>
      </c>
      <c r="B1074" s="3"/>
      <c r="C1074" s="3"/>
      <c r="D1074" s="4">
        <v>42180</v>
      </c>
      <c r="E1074" s="3" t="s">
        <v>9328</v>
      </c>
      <c r="F1074" s="3" t="s">
        <v>4761</v>
      </c>
      <c r="G1074" s="3" t="s">
        <v>5809</v>
      </c>
      <c r="H1074" s="3" t="s">
        <v>5808</v>
      </c>
      <c r="I1074" s="3" t="s">
        <v>5807</v>
      </c>
      <c r="J1074" s="3" t="s">
        <v>20</v>
      </c>
      <c r="K1074" s="3" t="s">
        <v>198</v>
      </c>
      <c r="L1074" s="3" t="s">
        <v>5806</v>
      </c>
      <c r="M1074" s="3"/>
      <c r="N1074" s="3" t="s">
        <v>602</v>
      </c>
      <c r="O1074" s="3"/>
      <c r="P1074" s="3">
        <v>68010000</v>
      </c>
      <c r="Q1074" s="3"/>
      <c r="R1074" s="3"/>
      <c r="S1074" s="3">
        <v>1123</v>
      </c>
      <c r="T1074" s="3">
        <f t="shared" si="16"/>
        <v>0</v>
      </c>
      <c r="U1074" s="3">
        <f>VLOOKUP(A1074,[1]BD_REVISAR!$A$2:$U$2778,21,0)</f>
        <v>0</v>
      </c>
    </row>
    <row r="1075" spans="1:21" x14ac:dyDescent="0.25">
      <c r="A1075" s="3" t="s">
        <v>5805</v>
      </c>
      <c r="B1075" s="3"/>
      <c r="C1075" s="3"/>
      <c r="D1075" s="4">
        <v>42180</v>
      </c>
      <c r="E1075" s="3" t="s">
        <v>9328</v>
      </c>
      <c r="F1075" s="3" t="s">
        <v>4761</v>
      </c>
      <c r="G1075" s="3" t="s">
        <v>4443</v>
      </c>
      <c r="H1075" s="3" t="s">
        <v>4442</v>
      </c>
      <c r="I1075" s="3" t="s">
        <v>5804</v>
      </c>
      <c r="J1075" s="3" t="s">
        <v>1</v>
      </c>
      <c r="K1075" s="3" t="s">
        <v>124</v>
      </c>
      <c r="L1075" s="3" t="s">
        <v>5515</v>
      </c>
      <c r="M1075" s="3"/>
      <c r="N1075" s="3" t="s">
        <v>75</v>
      </c>
      <c r="O1075" s="3">
        <v>1597</v>
      </c>
      <c r="P1075" s="3">
        <v>14850000</v>
      </c>
      <c r="Q1075" s="3">
        <v>9000000</v>
      </c>
      <c r="R1075" s="3"/>
      <c r="S1075" s="3">
        <v>5113</v>
      </c>
      <c r="T1075" s="3">
        <f t="shared" si="16"/>
        <v>0</v>
      </c>
      <c r="U1075" s="3">
        <f>VLOOKUP(A1075,[1]BD_REVISAR!$A$2:$U$2778,21,0)</f>
        <v>1</v>
      </c>
    </row>
    <row r="1076" spans="1:21" x14ac:dyDescent="0.25">
      <c r="A1076" s="3" t="s">
        <v>5803</v>
      </c>
      <c r="B1076" s="3"/>
      <c r="C1076" s="3"/>
      <c r="D1076" s="4">
        <v>42181</v>
      </c>
      <c r="E1076" s="3" t="s">
        <v>9328</v>
      </c>
      <c r="F1076" s="3" t="s">
        <v>4761</v>
      </c>
      <c r="G1076" s="3" t="s">
        <v>5802</v>
      </c>
      <c r="H1076" s="3" t="s">
        <v>5801</v>
      </c>
      <c r="I1076" s="3" t="s">
        <v>5800</v>
      </c>
      <c r="J1076" s="3" t="s">
        <v>6</v>
      </c>
      <c r="K1076" s="3" t="s">
        <v>198</v>
      </c>
      <c r="L1076" s="3" t="s">
        <v>5799</v>
      </c>
      <c r="M1076" s="3"/>
      <c r="N1076" s="3" t="s">
        <v>133</v>
      </c>
      <c r="O1076" s="3"/>
      <c r="P1076" s="3">
        <v>11500000</v>
      </c>
      <c r="Q1076" s="3"/>
      <c r="R1076" s="3"/>
      <c r="S1076" s="3">
        <v>8100</v>
      </c>
      <c r="T1076" s="3">
        <f t="shared" si="16"/>
        <v>0</v>
      </c>
      <c r="U1076" s="3">
        <f>VLOOKUP(A1076,[1]BD_REVISAR!$A$2:$U$2778,21,0)</f>
        <v>0</v>
      </c>
    </row>
    <row r="1077" spans="1:21" x14ac:dyDescent="0.25">
      <c r="A1077" s="3" t="s">
        <v>5798</v>
      </c>
      <c r="B1077" s="3"/>
      <c r="C1077" s="3"/>
      <c r="D1077" s="4">
        <v>42179</v>
      </c>
      <c r="E1077" s="3" t="s">
        <v>9328</v>
      </c>
      <c r="F1077" s="3" t="s">
        <v>4761</v>
      </c>
      <c r="G1077" s="3" t="s">
        <v>5797</v>
      </c>
      <c r="H1077" s="3" t="s">
        <v>4514</v>
      </c>
      <c r="I1077" s="3" t="s">
        <v>5796</v>
      </c>
      <c r="J1077" s="3" t="s">
        <v>20</v>
      </c>
      <c r="K1077" s="3" t="s">
        <v>150</v>
      </c>
      <c r="L1077" s="3" t="s">
        <v>5795</v>
      </c>
      <c r="M1077" s="3"/>
      <c r="N1077" s="3" t="s">
        <v>75</v>
      </c>
      <c r="O1077" s="3" t="s">
        <v>5794</v>
      </c>
      <c r="P1077" s="3">
        <v>331371000</v>
      </c>
      <c r="Q1077" s="3">
        <v>324471000</v>
      </c>
      <c r="R1077" s="3"/>
      <c r="S1077" s="3"/>
      <c r="T1077" s="3">
        <f t="shared" si="16"/>
        <v>0</v>
      </c>
      <c r="U1077" s="3">
        <f>VLOOKUP(A1077,[1]BD_REVISAR!$A$2:$U$2778,21,0)</f>
        <v>1</v>
      </c>
    </row>
    <row r="1078" spans="1:21" x14ac:dyDescent="0.25">
      <c r="A1078" s="3" t="s">
        <v>5793</v>
      </c>
      <c r="B1078" s="3"/>
      <c r="C1078" s="3"/>
      <c r="D1078" s="4">
        <v>42179</v>
      </c>
      <c r="E1078" s="3" t="s">
        <v>9328</v>
      </c>
      <c r="F1078" s="3" t="s">
        <v>4761</v>
      </c>
      <c r="G1078" s="3" t="s">
        <v>5792</v>
      </c>
      <c r="H1078" s="3" t="s">
        <v>5791</v>
      </c>
      <c r="I1078" s="3" t="s">
        <v>5790</v>
      </c>
      <c r="J1078" s="3" t="s">
        <v>20</v>
      </c>
      <c r="K1078" s="3" t="s">
        <v>184</v>
      </c>
      <c r="L1078" s="3" t="s">
        <v>5789</v>
      </c>
      <c r="M1078" s="3"/>
      <c r="N1078" s="3" t="s">
        <v>133</v>
      </c>
      <c r="O1078" s="3"/>
      <c r="P1078" s="3">
        <v>554645604</v>
      </c>
      <c r="Q1078" s="3"/>
      <c r="R1078" s="3"/>
      <c r="S1078" s="3">
        <v>20229</v>
      </c>
      <c r="T1078" s="3">
        <f t="shared" si="16"/>
        <v>0</v>
      </c>
      <c r="U1078" s="3">
        <f>VLOOKUP(A1078,[1]BD_REVISAR!$A$2:$U$2778,21,0)</f>
        <v>0</v>
      </c>
    </row>
    <row r="1079" spans="1:21" x14ac:dyDescent="0.25">
      <c r="A1079" s="3" t="s">
        <v>5788</v>
      </c>
      <c r="B1079" s="3"/>
      <c r="C1079" s="3"/>
      <c r="D1079" s="4">
        <v>42187</v>
      </c>
      <c r="E1079" s="3" t="s">
        <v>9328</v>
      </c>
      <c r="F1079" s="3" t="s">
        <v>4761</v>
      </c>
      <c r="G1079" s="3" t="s">
        <v>5787</v>
      </c>
      <c r="H1079" s="3" t="s">
        <v>5786</v>
      </c>
      <c r="I1079" s="3" t="s">
        <v>5785</v>
      </c>
      <c r="J1079" s="3" t="s">
        <v>20</v>
      </c>
      <c r="K1079" s="3" t="s">
        <v>150</v>
      </c>
      <c r="L1079" s="3" t="s">
        <v>5784</v>
      </c>
      <c r="M1079" s="3"/>
      <c r="N1079" s="3" t="s">
        <v>602</v>
      </c>
      <c r="O1079" s="3"/>
      <c r="P1079" s="3">
        <v>349201728</v>
      </c>
      <c r="Q1079" s="3"/>
      <c r="R1079" s="3"/>
      <c r="S1079" s="3">
        <v>14000</v>
      </c>
      <c r="T1079" s="3">
        <f t="shared" si="16"/>
        <v>0</v>
      </c>
      <c r="U1079" s="3">
        <f>VLOOKUP(A1079,[1]BD_REVISAR!$A$2:$U$2778,21,0)</f>
        <v>0</v>
      </c>
    </row>
    <row r="1080" spans="1:21" x14ac:dyDescent="0.25">
      <c r="A1080" s="3" t="s">
        <v>5783</v>
      </c>
      <c r="B1080" s="3"/>
      <c r="C1080" s="3"/>
      <c r="D1080" s="4">
        <v>42191</v>
      </c>
      <c r="E1080" s="3" t="s">
        <v>9328</v>
      </c>
      <c r="F1080" s="3" t="s">
        <v>4761</v>
      </c>
      <c r="G1080" s="3" t="s">
        <v>4303</v>
      </c>
      <c r="H1080" s="3" t="s">
        <v>5782</v>
      </c>
      <c r="I1080" s="3" t="s">
        <v>5781</v>
      </c>
      <c r="J1080" s="3" t="s">
        <v>3475</v>
      </c>
      <c r="K1080" s="3" t="s">
        <v>124</v>
      </c>
      <c r="L1080" s="3"/>
      <c r="M1080" s="3"/>
      <c r="N1080" s="3" t="s">
        <v>133</v>
      </c>
      <c r="O1080" s="3">
        <v>1580</v>
      </c>
      <c r="P1080" s="3">
        <v>2100000</v>
      </c>
      <c r="Q1080" s="3"/>
      <c r="R1080" s="3"/>
      <c r="S1080" s="3"/>
      <c r="T1080" s="3">
        <f t="shared" si="16"/>
        <v>0</v>
      </c>
      <c r="U1080" s="3">
        <f>VLOOKUP(A1080,[1]BD_REVISAR!$A$2:$U$2778,21,0)</f>
        <v>0</v>
      </c>
    </row>
    <row r="1081" spans="1:21" x14ac:dyDescent="0.25">
      <c r="A1081" s="3" t="s">
        <v>5780</v>
      </c>
      <c r="B1081" s="3"/>
      <c r="C1081" s="3"/>
      <c r="D1081" s="4">
        <v>42191</v>
      </c>
      <c r="E1081" s="3" t="s">
        <v>9328</v>
      </c>
      <c r="F1081" s="3" t="s">
        <v>4761</v>
      </c>
      <c r="G1081" s="3" t="s">
        <v>5779</v>
      </c>
      <c r="H1081" s="3" t="s">
        <v>5778</v>
      </c>
      <c r="I1081" s="3" t="s">
        <v>5777</v>
      </c>
      <c r="J1081" s="3" t="s">
        <v>20</v>
      </c>
      <c r="K1081" s="3" t="s">
        <v>2458</v>
      </c>
      <c r="L1081" s="3" t="s">
        <v>5776</v>
      </c>
      <c r="M1081" s="3"/>
      <c r="N1081" s="3" t="s">
        <v>602</v>
      </c>
      <c r="O1081" s="3"/>
      <c r="P1081" s="3">
        <v>98811520</v>
      </c>
      <c r="Q1081" s="3"/>
      <c r="R1081" s="3"/>
      <c r="S1081" s="3">
        <v>17098</v>
      </c>
      <c r="T1081" s="3">
        <f t="shared" si="16"/>
        <v>0</v>
      </c>
      <c r="U1081" s="3">
        <f>VLOOKUP(A1081,[1]BD_REVISAR!$A$2:$U$2778,21,0)</f>
        <v>0</v>
      </c>
    </row>
    <row r="1082" spans="1:21" x14ac:dyDescent="0.25">
      <c r="A1082" s="3" t="s">
        <v>5775</v>
      </c>
      <c r="B1082" s="3"/>
      <c r="C1082" s="3"/>
      <c r="D1082" s="4">
        <v>42192</v>
      </c>
      <c r="E1082" s="3" t="s">
        <v>9328</v>
      </c>
      <c r="F1082" s="3" t="s">
        <v>4761</v>
      </c>
      <c r="G1082" s="3" t="s">
        <v>5774</v>
      </c>
      <c r="H1082" s="3" t="s">
        <v>5773</v>
      </c>
      <c r="I1082" s="3" t="s">
        <v>5772</v>
      </c>
      <c r="J1082" s="3" t="s">
        <v>6</v>
      </c>
      <c r="K1082" s="3" t="s">
        <v>150</v>
      </c>
      <c r="L1082" s="3" t="s">
        <v>5771</v>
      </c>
      <c r="M1082" s="3"/>
      <c r="N1082" s="3" t="s">
        <v>602</v>
      </c>
      <c r="O1082" s="3" t="s">
        <v>5770</v>
      </c>
      <c r="P1082" s="3">
        <v>42400000</v>
      </c>
      <c r="Q1082" s="3"/>
      <c r="R1082" s="3"/>
      <c r="S1082" s="3">
        <v>78763</v>
      </c>
      <c r="T1082" s="3">
        <f t="shared" si="16"/>
        <v>0</v>
      </c>
      <c r="U1082" s="3">
        <f>VLOOKUP(A1082,[1]BD_REVISAR!$A$2:$U$2778,21,0)</f>
        <v>0</v>
      </c>
    </row>
    <row r="1083" spans="1:21" x14ac:dyDescent="0.25">
      <c r="A1083" s="3" t="s">
        <v>5769</v>
      </c>
      <c r="B1083" s="3"/>
      <c r="C1083" s="3"/>
      <c r="D1083" s="4">
        <v>42193</v>
      </c>
      <c r="E1083" s="3" t="s">
        <v>9328</v>
      </c>
      <c r="F1083" s="3" t="s">
        <v>4761</v>
      </c>
      <c r="G1083" s="3" t="s">
        <v>153</v>
      </c>
      <c r="H1083" s="3" t="s">
        <v>3241</v>
      </c>
      <c r="I1083" s="3" t="s">
        <v>5768</v>
      </c>
      <c r="J1083" s="3" t="s">
        <v>20</v>
      </c>
      <c r="K1083" s="3" t="s">
        <v>150</v>
      </c>
      <c r="L1083" s="3">
        <v>7458787</v>
      </c>
      <c r="M1083" s="3"/>
      <c r="N1083" s="3" t="s">
        <v>75</v>
      </c>
      <c r="O1083" s="3">
        <v>1468</v>
      </c>
      <c r="P1083" s="3">
        <v>544867336.06896544</v>
      </c>
      <c r="Q1083" s="3">
        <v>544867336.06896544</v>
      </c>
      <c r="R1083" s="3"/>
      <c r="S1083" s="3">
        <v>89470</v>
      </c>
      <c r="T1083" s="3">
        <f t="shared" si="16"/>
        <v>0</v>
      </c>
      <c r="U1083" s="3">
        <f>VLOOKUP(A1083,[1]BD_REVISAR!$A$2:$U$2778,21,0)</f>
        <v>1</v>
      </c>
    </row>
    <row r="1084" spans="1:21" x14ac:dyDescent="0.25">
      <c r="A1084" s="3" t="s">
        <v>5767</v>
      </c>
      <c r="B1084" s="3"/>
      <c r="C1084" s="3"/>
      <c r="D1084" s="4">
        <v>42199</v>
      </c>
      <c r="E1084" s="3" t="s">
        <v>9328</v>
      </c>
      <c r="F1084" s="3" t="s">
        <v>4761</v>
      </c>
      <c r="G1084" s="3" t="s">
        <v>4295</v>
      </c>
      <c r="H1084" s="3" t="s">
        <v>4294</v>
      </c>
      <c r="I1084" s="3" t="s">
        <v>4293</v>
      </c>
      <c r="J1084" s="3" t="s">
        <v>1</v>
      </c>
      <c r="K1084" s="3" t="s">
        <v>87</v>
      </c>
      <c r="L1084" s="3" t="s">
        <v>5766</v>
      </c>
      <c r="M1084" s="3"/>
      <c r="N1084" s="3" t="s">
        <v>75</v>
      </c>
      <c r="O1084" s="3"/>
      <c r="P1084" s="3">
        <v>0</v>
      </c>
      <c r="Q1084" s="3">
        <v>0</v>
      </c>
      <c r="R1084" s="3"/>
      <c r="S1084" s="3">
        <v>47500</v>
      </c>
      <c r="T1084" s="3">
        <f t="shared" si="16"/>
        <v>0</v>
      </c>
      <c r="U1084" s="3">
        <f>VLOOKUP(A1084,[1]BD_REVISAR!$A$2:$U$2778,21,0)</f>
        <v>1</v>
      </c>
    </row>
    <row r="1085" spans="1:21" x14ac:dyDescent="0.25">
      <c r="A1085" s="3" t="s">
        <v>5765</v>
      </c>
      <c r="B1085" s="3"/>
      <c r="C1085" s="3"/>
      <c r="D1085" s="4">
        <v>42206</v>
      </c>
      <c r="E1085" s="3" t="s">
        <v>9328</v>
      </c>
      <c r="F1085" s="3" t="s">
        <v>4761</v>
      </c>
      <c r="G1085" s="3" t="s">
        <v>5764</v>
      </c>
      <c r="H1085" s="3" t="s">
        <v>5763</v>
      </c>
      <c r="I1085" s="3" t="s">
        <v>5762</v>
      </c>
      <c r="J1085" s="3" t="s">
        <v>6</v>
      </c>
      <c r="K1085" s="3" t="s">
        <v>15</v>
      </c>
      <c r="L1085" s="3" t="s">
        <v>5761</v>
      </c>
      <c r="M1085" s="3"/>
      <c r="N1085" s="3" t="s">
        <v>75</v>
      </c>
      <c r="O1085" s="3">
        <v>1645</v>
      </c>
      <c r="P1085" s="3">
        <v>7000000</v>
      </c>
      <c r="Q1085" s="3">
        <v>9000000</v>
      </c>
      <c r="R1085" s="3"/>
      <c r="S1085" s="3">
        <v>815</v>
      </c>
      <c r="T1085" s="3">
        <f t="shared" si="16"/>
        <v>0</v>
      </c>
      <c r="U1085" s="3">
        <f>VLOOKUP(A1085,[1]BD_REVISAR!$A$2:$U$2778,21,0)</f>
        <v>1</v>
      </c>
    </row>
    <row r="1086" spans="1:21" x14ac:dyDescent="0.25">
      <c r="A1086" s="3" t="s">
        <v>5760</v>
      </c>
      <c r="B1086" s="3"/>
      <c r="C1086" s="3"/>
      <c r="D1086" s="4">
        <v>42207</v>
      </c>
      <c r="E1086" s="3" t="s">
        <v>9328</v>
      </c>
      <c r="F1086" s="3" t="s">
        <v>4761</v>
      </c>
      <c r="G1086" s="3" t="s">
        <v>5714</v>
      </c>
      <c r="H1086" s="3" t="s">
        <v>5341</v>
      </c>
      <c r="I1086" s="3" t="s">
        <v>5759</v>
      </c>
      <c r="J1086" s="3" t="s">
        <v>6</v>
      </c>
      <c r="K1086" s="3" t="s">
        <v>462</v>
      </c>
      <c r="L1086" s="3" t="s">
        <v>5758</v>
      </c>
      <c r="M1086" s="3"/>
      <c r="N1086" s="3" t="s">
        <v>75</v>
      </c>
      <c r="O1086" s="3">
        <v>1643</v>
      </c>
      <c r="P1086" s="3">
        <v>5000000</v>
      </c>
      <c r="Q1086" s="3">
        <v>5000000</v>
      </c>
      <c r="R1086" s="3"/>
      <c r="S1086" s="3">
        <v>2960</v>
      </c>
      <c r="T1086" s="3">
        <f t="shared" si="16"/>
        <v>0</v>
      </c>
      <c r="U1086" s="3">
        <f>VLOOKUP(A1086,[1]BD_REVISAR!$A$2:$U$2778,21,0)</f>
        <v>1</v>
      </c>
    </row>
    <row r="1087" spans="1:21" x14ac:dyDescent="0.25">
      <c r="A1087" s="3" t="s">
        <v>5757</v>
      </c>
      <c r="B1087" s="3"/>
      <c r="C1087" s="3"/>
      <c r="D1087" s="4">
        <v>42207</v>
      </c>
      <c r="E1087" s="3" t="s">
        <v>9328</v>
      </c>
      <c r="F1087" s="3" t="s">
        <v>4761</v>
      </c>
      <c r="G1087" s="3" t="s">
        <v>4687</v>
      </c>
      <c r="H1087" s="3" t="s">
        <v>5756</v>
      </c>
      <c r="I1087" s="3" t="s">
        <v>5755</v>
      </c>
      <c r="J1087" s="3" t="s">
        <v>6</v>
      </c>
      <c r="K1087" s="3" t="s">
        <v>184</v>
      </c>
      <c r="L1087" s="3" t="s">
        <v>5754</v>
      </c>
      <c r="M1087" s="3"/>
      <c r="N1087" s="3" t="s">
        <v>602</v>
      </c>
      <c r="O1087" s="3"/>
      <c r="P1087" s="3">
        <v>31100000</v>
      </c>
      <c r="Q1087" s="3"/>
      <c r="R1087" s="3"/>
      <c r="S1087" s="3">
        <v>18464</v>
      </c>
      <c r="T1087" s="3">
        <f t="shared" si="16"/>
        <v>0</v>
      </c>
      <c r="U1087" s="3">
        <f>VLOOKUP(A1087,[1]BD_REVISAR!$A$2:$U$2778,21,0)</f>
        <v>0</v>
      </c>
    </row>
    <row r="1088" spans="1:21" x14ac:dyDescent="0.25">
      <c r="A1088" s="3" t="s">
        <v>5753</v>
      </c>
      <c r="B1088" s="3"/>
      <c r="C1088" s="3"/>
      <c r="D1088" s="4">
        <v>42208</v>
      </c>
      <c r="E1088" s="3" t="s">
        <v>9328</v>
      </c>
      <c r="F1088" s="3" t="s">
        <v>4761</v>
      </c>
      <c r="G1088" s="3" t="s">
        <v>4725</v>
      </c>
      <c r="H1088" s="3" t="s">
        <v>4724</v>
      </c>
      <c r="I1088" s="3" t="s">
        <v>5752</v>
      </c>
      <c r="J1088" s="3" t="s">
        <v>6</v>
      </c>
      <c r="K1088" s="3" t="s">
        <v>2458</v>
      </c>
      <c r="L1088" s="3" t="s">
        <v>5751</v>
      </c>
      <c r="M1088" s="3"/>
      <c r="N1088" s="3" t="s">
        <v>602</v>
      </c>
      <c r="O1088" s="3"/>
      <c r="P1088" s="3">
        <v>5000000</v>
      </c>
      <c r="Q1088" s="3"/>
      <c r="R1088" s="3"/>
      <c r="S1088" s="3">
        <v>173</v>
      </c>
      <c r="T1088" s="3">
        <f t="shared" si="16"/>
        <v>0</v>
      </c>
      <c r="U1088" s="3">
        <f>VLOOKUP(A1088,[1]BD_REVISAR!$A$2:$U$2778,21,0)</f>
        <v>0</v>
      </c>
    </row>
    <row r="1089" spans="1:21" x14ac:dyDescent="0.25">
      <c r="A1089" s="3" t="s">
        <v>5750</v>
      </c>
      <c r="B1089" s="3"/>
      <c r="C1089" s="3"/>
      <c r="D1089" s="4">
        <v>42209</v>
      </c>
      <c r="E1089" s="3" t="s">
        <v>9328</v>
      </c>
      <c r="F1089" s="3" t="s">
        <v>4761</v>
      </c>
      <c r="G1089" s="3" t="s">
        <v>4665</v>
      </c>
      <c r="H1089" s="3" t="s">
        <v>5749</v>
      </c>
      <c r="I1089" s="3" t="s">
        <v>5748</v>
      </c>
      <c r="J1089" s="3" t="s">
        <v>6</v>
      </c>
      <c r="K1089" s="3" t="s">
        <v>2613</v>
      </c>
      <c r="L1089" s="3" t="s">
        <v>5747</v>
      </c>
      <c r="M1089" s="3"/>
      <c r="N1089" s="3" t="s">
        <v>602</v>
      </c>
      <c r="O1089" s="3"/>
      <c r="P1089" s="3">
        <v>13500000</v>
      </c>
      <c r="Q1089" s="3"/>
      <c r="R1089" s="3"/>
      <c r="S1089" s="3">
        <v>24483</v>
      </c>
      <c r="T1089" s="3">
        <f t="shared" si="16"/>
        <v>0</v>
      </c>
      <c r="U1089" s="3">
        <f>VLOOKUP(A1089,[1]BD_REVISAR!$A$2:$U$2778,21,0)</f>
        <v>0</v>
      </c>
    </row>
    <row r="1090" spans="1:21" x14ac:dyDescent="0.25">
      <c r="A1090" s="3" t="s">
        <v>5746</v>
      </c>
      <c r="B1090" s="3"/>
      <c r="C1090" s="3"/>
      <c r="D1090" s="4">
        <v>42209</v>
      </c>
      <c r="E1090" s="3" t="s">
        <v>9328</v>
      </c>
      <c r="F1090" s="3" t="s">
        <v>4761</v>
      </c>
      <c r="G1090" s="3" t="s">
        <v>5745</v>
      </c>
      <c r="H1090" s="3" t="s">
        <v>5744</v>
      </c>
      <c r="I1090" s="3" t="s">
        <v>5743</v>
      </c>
      <c r="J1090" s="3" t="s">
        <v>6</v>
      </c>
      <c r="K1090" s="3" t="s">
        <v>198</v>
      </c>
      <c r="L1090" s="3" t="s">
        <v>5742</v>
      </c>
      <c r="M1090" s="3"/>
      <c r="N1090" s="3" t="s">
        <v>602</v>
      </c>
      <c r="O1090" s="3"/>
      <c r="P1090" s="3">
        <v>8900000</v>
      </c>
      <c r="Q1090" s="3"/>
      <c r="R1090" s="3"/>
      <c r="S1090" s="3">
        <v>5005</v>
      </c>
      <c r="T1090" s="3">
        <f t="shared" si="16"/>
        <v>0</v>
      </c>
      <c r="U1090" s="3">
        <f>VLOOKUP(A1090,[1]BD_REVISAR!$A$2:$U$2778,21,0)</f>
        <v>0</v>
      </c>
    </row>
    <row r="1091" spans="1:21" x14ac:dyDescent="0.25">
      <c r="A1091" s="3" t="s">
        <v>5741</v>
      </c>
      <c r="B1091" s="3"/>
      <c r="C1091" s="3"/>
      <c r="D1091" s="4">
        <v>42212</v>
      </c>
      <c r="E1091" s="3" t="s">
        <v>9328</v>
      </c>
      <c r="F1091" s="3" t="s">
        <v>4761</v>
      </c>
      <c r="G1091" s="3" t="s">
        <v>5443</v>
      </c>
      <c r="H1091" s="3" t="s">
        <v>5442</v>
      </c>
      <c r="I1091" s="3" t="s">
        <v>4736</v>
      </c>
      <c r="J1091" s="3" t="s">
        <v>6</v>
      </c>
      <c r="K1091" s="3" t="s">
        <v>198</v>
      </c>
      <c r="L1091" s="3" t="s">
        <v>5740</v>
      </c>
      <c r="M1091" s="3"/>
      <c r="N1091" s="3" t="s">
        <v>75</v>
      </c>
      <c r="O1091" s="3">
        <v>1644</v>
      </c>
      <c r="P1091" s="3">
        <v>27000000</v>
      </c>
      <c r="Q1091" s="3">
        <v>24000000</v>
      </c>
      <c r="R1091" s="3"/>
      <c r="S1091" s="3">
        <v>84247</v>
      </c>
      <c r="T1091" s="3">
        <f t="shared" ref="T1091:T1154" si="17">IF(OR(D1091="",E1091="",F1091="",G1091="",H1091="",I1091="",J1091="",K1091="",P1091=""),1,0)</f>
        <v>0</v>
      </c>
      <c r="U1091" s="3">
        <f>VLOOKUP(A1091,[1]BD_REVISAR!$A$2:$U$2778,21,0)</f>
        <v>1</v>
      </c>
    </row>
    <row r="1092" spans="1:21" x14ac:dyDescent="0.25">
      <c r="A1092" s="3" t="s">
        <v>5739</v>
      </c>
      <c r="B1092" s="3"/>
      <c r="C1092" s="3"/>
      <c r="D1092" s="4">
        <v>42212</v>
      </c>
      <c r="E1092" s="3" t="s">
        <v>9328</v>
      </c>
      <c r="F1092" s="3" t="s">
        <v>4761</v>
      </c>
      <c r="G1092" s="3" t="s">
        <v>5738</v>
      </c>
      <c r="H1092" s="3" t="s">
        <v>5737</v>
      </c>
      <c r="I1092" s="3" t="s">
        <v>5736</v>
      </c>
      <c r="J1092" s="3" t="s">
        <v>6</v>
      </c>
      <c r="K1092" s="3" t="s">
        <v>184</v>
      </c>
      <c r="L1092" s="3" t="s">
        <v>5735</v>
      </c>
      <c r="M1092" s="3"/>
      <c r="N1092" s="3" t="s">
        <v>602</v>
      </c>
      <c r="O1092" s="3"/>
      <c r="P1092" s="3">
        <v>11500000</v>
      </c>
      <c r="Q1092" s="3"/>
      <c r="R1092" s="3"/>
      <c r="S1092" s="3">
        <v>30160</v>
      </c>
      <c r="T1092" s="3">
        <f t="shared" si="17"/>
        <v>0</v>
      </c>
      <c r="U1092" s="3">
        <f>VLOOKUP(A1092,[1]BD_REVISAR!$A$2:$U$2778,21,0)</f>
        <v>0</v>
      </c>
    </row>
    <row r="1093" spans="1:21" x14ac:dyDescent="0.25">
      <c r="A1093" s="3" t="s">
        <v>5734</v>
      </c>
      <c r="B1093" s="3"/>
      <c r="C1093" s="3"/>
      <c r="D1093" s="4">
        <v>42215</v>
      </c>
      <c r="E1093" s="3" t="s">
        <v>9328</v>
      </c>
      <c r="F1093" s="3" t="s">
        <v>0</v>
      </c>
      <c r="G1093" s="3" t="s">
        <v>3473</v>
      </c>
      <c r="H1093" s="3" t="s">
        <v>5004</v>
      </c>
      <c r="I1093" s="3" t="s">
        <v>5003</v>
      </c>
      <c r="J1093" s="3" t="s">
        <v>1</v>
      </c>
      <c r="K1093" s="3" t="s">
        <v>440</v>
      </c>
      <c r="L1093" s="3">
        <v>3123783020</v>
      </c>
      <c r="M1093" s="3"/>
      <c r="N1093" s="3" t="s">
        <v>133</v>
      </c>
      <c r="O1093" s="3">
        <v>1251</v>
      </c>
      <c r="P1093" s="3">
        <v>716145727</v>
      </c>
      <c r="Q1093" s="3"/>
      <c r="R1093" s="3"/>
      <c r="S1093" s="3">
        <v>17646</v>
      </c>
      <c r="T1093" s="3">
        <f t="shared" si="17"/>
        <v>0</v>
      </c>
      <c r="U1093" s="3">
        <f>VLOOKUP(A1093,[1]BD_REVISAR!$A$2:$U$2778,21,0)</f>
        <v>0</v>
      </c>
    </row>
    <row r="1094" spans="1:21" x14ac:dyDescent="0.25">
      <c r="A1094" s="3" t="s">
        <v>5733</v>
      </c>
      <c r="B1094" s="3"/>
      <c r="C1094" s="3"/>
      <c r="D1094" s="4">
        <v>42213</v>
      </c>
      <c r="E1094" s="3" t="s">
        <v>9328</v>
      </c>
      <c r="F1094" s="3" t="s">
        <v>0</v>
      </c>
      <c r="G1094" s="3" t="s">
        <v>4810</v>
      </c>
      <c r="H1094" s="3" t="s">
        <v>2696</v>
      </c>
      <c r="I1094" s="3" t="s">
        <v>4850</v>
      </c>
      <c r="J1094" s="3" t="s">
        <v>1</v>
      </c>
      <c r="K1094" s="3" t="s">
        <v>198</v>
      </c>
      <c r="L1094" s="3">
        <v>3394111</v>
      </c>
      <c r="M1094" s="3"/>
      <c r="N1094" s="3" t="s">
        <v>133</v>
      </c>
      <c r="O1094" s="3">
        <v>1444</v>
      </c>
      <c r="P1094" s="3">
        <v>46830307</v>
      </c>
      <c r="Q1094" s="3"/>
      <c r="R1094" s="3"/>
      <c r="S1094" s="3"/>
      <c r="T1094" s="3">
        <f t="shared" si="17"/>
        <v>0</v>
      </c>
      <c r="U1094" s="3">
        <f>VLOOKUP(A1094,[1]BD_REVISAR!$A$2:$U$2778,21,0)</f>
        <v>0</v>
      </c>
    </row>
    <row r="1095" spans="1:21" x14ac:dyDescent="0.25">
      <c r="A1095" s="3" t="s">
        <v>5732</v>
      </c>
      <c r="B1095" s="3"/>
      <c r="C1095" s="3"/>
      <c r="D1095" s="4">
        <v>42199</v>
      </c>
      <c r="E1095" s="3" t="s">
        <v>9328</v>
      </c>
      <c r="F1095" s="3" t="s">
        <v>0</v>
      </c>
      <c r="G1095" s="3" t="s">
        <v>5731</v>
      </c>
      <c r="H1095" s="3" t="s">
        <v>2544</v>
      </c>
      <c r="I1095" s="3" t="s">
        <v>2543</v>
      </c>
      <c r="J1095" s="3" t="s">
        <v>20</v>
      </c>
      <c r="K1095" s="3" t="s">
        <v>124</v>
      </c>
      <c r="L1095" s="3"/>
      <c r="M1095" s="3"/>
      <c r="N1095" s="3" t="s">
        <v>133</v>
      </c>
      <c r="O1095" s="3">
        <v>1506</v>
      </c>
      <c r="P1095" s="3">
        <v>227902684</v>
      </c>
      <c r="Q1095" s="3"/>
      <c r="R1095" s="3"/>
      <c r="S1095" s="3">
        <v>1900</v>
      </c>
      <c r="T1095" s="3">
        <f t="shared" si="17"/>
        <v>0</v>
      </c>
      <c r="U1095" s="3">
        <f>VLOOKUP(A1095,[1]BD_REVISAR!$A$2:$U$2778,21,0)</f>
        <v>0</v>
      </c>
    </row>
    <row r="1096" spans="1:21" x14ac:dyDescent="0.25">
      <c r="A1096" s="3" t="s">
        <v>5730</v>
      </c>
      <c r="B1096" s="3"/>
      <c r="C1096" s="3"/>
      <c r="D1096" s="4">
        <v>42214</v>
      </c>
      <c r="E1096" s="3" t="s">
        <v>9328</v>
      </c>
      <c r="F1096" s="3" t="s">
        <v>0</v>
      </c>
      <c r="G1096" s="3" t="s">
        <v>5729</v>
      </c>
      <c r="H1096" s="3" t="s">
        <v>5728</v>
      </c>
      <c r="I1096" s="3" t="s">
        <v>5727</v>
      </c>
      <c r="J1096" s="3" t="s">
        <v>1</v>
      </c>
      <c r="K1096" s="3" t="s">
        <v>87</v>
      </c>
      <c r="L1096" s="3"/>
      <c r="M1096" s="3"/>
      <c r="N1096" s="3" t="s">
        <v>133</v>
      </c>
      <c r="O1096" s="3">
        <v>1531</v>
      </c>
      <c r="P1096" s="3">
        <v>137759483</v>
      </c>
      <c r="Q1096" s="3"/>
      <c r="R1096" s="3"/>
      <c r="S1096" s="3"/>
      <c r="T1096" s="3">
        <f t="shared" si="17"/>
        <v>0</v>
      </c>
      <c r="U1096" s="3">
        <f>VLOOKUP(A1096,[1]BD_REVISAR!$A$2:$U$2778,21,0)</f>
        <v>0</v>
      </c>
    </row>
    <row r="1097" spans="1:21" x14ac:dyDescent="0.25">
      <c r="A1097" s="3" t="s">
        <v>5726</v>
      </c>
      <c r="B1097" s="3"/>
      <c r="C1097" s="3"/>
      <c r="D1097" s="4">
        <v>42216</v>
      </c>
      <c r="E1097" s="3" t="s">
        <v>9328</v>
      </c>
      <c r="F1097" s="3" t="s">
        <v>0</v>
      </c>
      <c r="G1097" s="3" t="s">
        <v>5297</v>
      </c>
      <c r="H1097" s="3" t="s">
        <v>4294</v>
      </c>
      <c r="I1097" s="3" t="s">
        <v>5725</v>
      </c>
      <c r="J1097" s="3" t="s">
        <v>20</v>
      </c>
      <c r="K1097" s="3" t="s">
        <v>87</v>
      </c>
      <c r="L1097" s="3"/>
      <c r="M1097" s="3"/>
      <c r="N1097" s="3" t="s">
        <v>133</v>
      </c>
      <c r="O1097" s="3">
        <v>1565</v>
      </c>
      <c r="P1097" s="3">
        <v>26292687</v>
      </c>
      <c r="Q1097" s="3"/>
      <c r="R1097" s="3"/>
      <c r="S1097" s="3"/>
      <c r="T1097" s="3">
        <f t="shared" si="17"/>
        <v>0</v>
      </c>
      <c r="U1097" s="3">
        <f>VLOOKUP(A1097,[1]BD_REVISAR!$A$2:$U$2778,21,0)</f>
        <v>0</v>
      </c>
    </row>
    <row r="1098" spans="1:21" x14ac:dyDescent="0.25">
      <c r="A1098" s="3" t="s">
        <v>5724</v>
      </c>
      <c r="B1098" s="3"/>
      <c r="C1098" s="3"/>
      <c r="D1098" s="4">
        <v>42214</v>
      </c>
      <c r="E1098" s="3" t="s">
        <v>9328</v>
      </c>
      <c r="F1098" s="3" t="s">
        <v>4761</v>
      </c>
      <c r="G1098" s="3" t="s">
        <v>5723</v>
      </c>
      <c r="H1098" s="3" t="s">
        <v>5722</v>
      </c>
      <c r="I1098" s="3" t="s">
        <v>5721</v>
      </c>
      <c r="J1098" s="3" t="s">
        <v>6</v>
      </c>
      <c r="K1098" s="3" t="s">
        <v>184</v>
      </c>
      <c r="L1098" s="3" t="s">
        <v>5720</v>
      </c>
      <c r="M1098" s="3"/>
      <c r="N1098" s="3" t="s">
        <v>602</v>
      </c>
      <c r="O1098" s="3"/>
      <c r="P1098" s="3">
        <v>26900000</v>
      </c>
      <c r="Q1098" s="3"/>
      <c r="R1098" s="3"/>
      <c r="S1098" s="3">
        <v>6100</v>
      </c>
      <c r="T1098" s="3">
        <f t="shared" si="17"/>
        <v>0</v>
      </c>
      <c r="U1098" s="3">
        <f>VLOOKUP(A1098,[1]BD_REVISAR!$A$2:$U$2778,21,0)</f>
        <v>0</v>
      </c>
    </row>
    <row r="1099" spans="1:21" x14ac:dyDescent="0.25">
      <c r="A1099" s="3" t="s">
        <v>5719</v>
      </c>
      <c r="B1099" s="3"/>
      <c r="C1099" s="3"/>
      <c r="D1099" s="4">
        <v>42219</v>
      </c>
      <c r="E1099" s="3" t="s">
        <v>9328</v>
      </c>
      <c r="F1099" s="3" t="s">
        <v>4761</v>
      </c>
      <c r="G1099" s="3" t="s">
        <v>5551</v>
      </c>
      <c r="H1099" s="3" t="s">
        <v>5718</v>
      </c>
      <c r="I1099" s="3" t="s">
        <v>5717</v>
      </c>
      <c r="J1099" s="3" t="s">
        <v>20</v>
      </c>
      <c r="K1099" s="3" t="s">
        <v>192</v>
      </c>
      <c r="L1099" s="3" t="s">
        <v>5716</v>
      </c>
      <c r="M1099" s="3"/>
      <c r="N1099" s="3" t="s">
        <v>133</v>
      </c>
      <c r="O1099" s="3"/>
      <c r="P1099" s="3">
        <v>1172792896</v>
      </c>
      <c r="Q1099" s="3"/>
      <c r="R1099" s="3"/>
      <c r="S1099" s="3">
        <v>29450</v>
      </c>
      <c r="T1099" s="3">
        <f t="shared" si="17"/>
        <v>0</v>
      </c>
      <c r="U1099" s="3">
        <f>VLOOKUP(A1099,[1]BD_REVISAR!$A$2:$U$2778,21,0)</f>
        <v>0</v>
      </c>
    </row>
    <row r="1100" spans="1:21" x14ac:dyDescent="0.25">
      <c r="A1100" s="3" t="s">
        <v>5715</v>
      </c>
      <c r="B1100" s="3"/>
      <c r="C1100" s="3"/>
      <c r="D1100" s="4">
        <v>42219</v>
      </c>
      <c r="E1100" s="3" t="s">
        <v>9328</v>
      </c>
      <c r="F1100" s="3" t="s">
        <v>4761</v>
      </c>
      <c r="G1100" s="3" t="s">
        <v>5714</v>
      </c>
      <c r="H1100" s="3" t="s">
        <v>5713</v>
      </c>
      <c r="I1100" s="3" t="s">
        <v>5712</v>
      </c>
      <c r="J1100" s="3" t="s">
        <v>20</v>
      </c>
      <c r="K1100" s="3" t="s">
        <v>150</v>
      </c>
      <c r="L1100" s="3" t="s">
        <v>5711</v>
      </c>
      <c r="M1100" s="3"/>
      <c r="N1100" s="3" t="s">
        <v>133</v>
      </c>
      <c r="O1100" s="3"/>
      <c r="P1100" s="3">
        <v>1392309710</v>
      </c>
      <c r="Q1100" s="3"/>
      <c r="R1100" s="3"/>
      <c r="S1100" s="3">
        <v>103000</v>
      </c>
      <c r="T1100" s="3">
        <f t="shared" si="17"/>
        <v>0</v>
      </c>
      <c r="U1100" s="3">
        <f>VLOOKUP(A1100,[1]BD_REVISAR!$A$2:$U$2778,21,0)</f>
        <v>0</v>
      </c>
    </row>
    <row r="1101" spans="1:21" x14ac:dyDescent="0.25">
      <c r="A1101" s="3" t="s">
        <v>5710</v>
      </c>
      <c r="B1101" s="3"/>
      <c r="C1101" s="3"/>
      <c r="D1101" s="4">
        <v>42221</v>
      </c>
      <c r="E1101" s="3" t="s">
        <v>9328</v>
      </c>
      <c r="F1101" s="3" t="s">
        <v>4761</v>
      </c>
      <c r="G1101" s="3" t="s">
        <v>5709</v>
      </c>
      <c r="H1101" s="3" t="s">
        <v>5708</v>
      </c>
      <c r="I1101" s="3" t="s">
        <v>5707</v>
      </c>
      <c r="J1101" s="3" t="s">
        <v>20</v>
      </c>
      <c r="K1101" s="3" t="s">
        <v>184</v>
      </c>
      <c r="L1101" s="3" t="s">
        <v>5706</v>
      </c>
      <c r="M1101" s="3"/>
      <c r="N1101" s="3" t="s">
        <v>602</v>
      </c>
      <c r="O1101" s="3"/>
      <c r="P1101" s="3">
        <v>1863495207</v>
      </c>
      <c r="Q1101" s="3"/>
      <c r="R1101" s="3"/>
      <c r="S1101" s="3">
        <v>59404</v>
      </c>
      <c r="T1101" s="3">
        <f t="shared" si="17"/>
        <v>0</v>
      </c>
      <c r="U1101" s="3">
        <f>VLOOKUP(A1101,[1]BD_REVISAR!$A$2:$U$2778,21,0)</f>
        <v>0</v>
      </c>
    </row>
    <row r="1102" spans="1:21" x14ac:dyDescent="0.25">
      <c r="A1102" s="3" t="s">
        <v>5705</v>
      </c>
      <c r="B1102" s="3"/>
      <c r="C1102" s="3"/>
      <c r="D1102" s="4">
        <v>42227</v>
      </c>
      <c r="E1102" s="3" t="s">
        <v>9328</v>
      </c>
      <c r="F1102" s="3" t="s">
        <v>4761</v>
      </c>
      <c r="G1102" s="3" t="s">
        <v>5703</v>
      </c>
      <c r="H1102" s="3" t="s">
        <v>5704</v>
      </c>
      <c r="I1102" s="3" t="s">
        <v>5703</v>
      </c>
      <c r="J1102" s="3" t="s">
        <v>1</v>
      </c>
      <c r="K1102" s="3" t="s">
        <v>192</v>
      </c>
      <c r="L1102" s="3"/>
      <c r="M1102" s="3"/>
      <c r="N1102" s="3" t="s">
        <v>133</v>
      </c>
      <c r="O1102" s="3"/>
      <c r="P1102" s="3">
        <v>2470803840</v>
      </c>
      <c r="Q1102" s="3"/>
      <c r="R1102" s="3"/>
      <c r="S1102" s="3">
        <v>18000</v>
      </c>
      <c r="T1102" s="3">
        <f t="shared" si="17"/>
        <v>0</v>
      </c>
      <c r="U1102" s="3">
        <f>VLOOKUP(A1102,[1]BD_REVISAR!$A$2:$U$2778,21,0)</f>
        <v>0</v>
      </c>
    </row>
    <row r="1103" spans="1:21" x14ac:dyDescent="0.25">
      <c r="A1103" s="3" t="s">
        <v>5702</v>
      </c>
      <c r="B1103" s="3"/>
      <c r="C1103" s="3"/>
      <c r="D1103" s="4">
        <v>42230</v>
      </c>
      <c r="E1103" s="3" t="s">
        <v>9328</v>
      </c>
      <c r="F1103" s="3" t="s">
        <v>4761</v>
      </c>
      <c r="G1103" s="3" t="s">
        <v>372</v>
      </c>
      <c r="H1103" s="3" t="s">
        <v>5701</v>
      </c>
      <c r="I1103" s="3" t="s">
        <v>5700</v>
      </c>
      <c r="J1103" s="3" t="s">
        <v>20</v>
      </c>
      <c r="K1103" s="3" t="s">
        <v>440</v>
      </c>
      <c r="L1103" s="3" t="s">
        <v>5699</v>
      </c>
      <c r="M1103" s="3"/>
      <c r="N1103" s="3" t="s">
        <v>75</v>
      </c>
      <c r="O1103" s="3">
        <v>1655</v>
      </c>
      <c r="P1103" s="3">
        <v>656412672</v>
      </c>
      <c r="Q1103" s="3">
        <v>528859872</v>
      </c>
      <c r="R1103" s="3"/>
      <c r="S1103" s="3">
        <v>47800</v>
      </c>
      <c r="T1103" s="3">
        <f t="shared" si="17"/>
        <v>0</v>
      </c>
      <c r="U1103" s="3">
        <f>VLOOKUP(A1103,[1]BD_REVISAR!$A$2:$U$2778,21,0)</f>
        <v>1</v>
      </c>
    </row>
    <row r="1104" spans="1:21" x14ac:dyDescent="0.25">
      <c r="A1104" s="3" t="s">
        <v>5698</v>
      </c>
      <c r="B1104" s="3"/>
      <c r="C1104" s="3"/>
      <c r="D1104" s="4">
        <v>42230</v>
      </c>
      <c r="E1104" s="3" t="s">
        <v>9328</v>
      </c>
      <c r="F1104" s="3" t="s">
        <v>4761</v>
      </c>
      <c r="G1104" s="3" t="s">
        <v>1292</v>
      </c>
      <c r="H1104" s="3" t="s">
        <v>5697</v>
      </c>
      <c r="I1104" s="3" t="s">
        <v>4747</v>
      </c>
      <c r="J1104" s="3" t="s">
        <v>1</v>
      </c>
      <c r="K1104" s="3" t="s">
        <v>198</v>
      </c>
      <c r="L1104" s="3" t="s">
        <v>4746</v>
      </c>
      <c r="M1104" s="3"/>
      <c r="N1104" s="3" t="s">
        <v>602</v>
      </c>
      <c r="O1104" s="3"/>
      <c r="P1104" s="3">
        <v>4164951797</v>
      </c>
      <c r="Q1104" s="3"/>
      <c r="R1104" s="3"/>
      <c r="S1104" s="3">
        <v>45596</v>
      </c>
      <c r="T1104" s="3">
        <f t="shared" si="17"/>
        <v>0</v>
      </c>
      <c r="U1104" s="3">
        <f>VLOOKUP(A1104,[1]BD_REVISAR!$A$2:$U$2778,21,0)</f>
        <v>0</v>
      </c>
    </row>
    <row r="1105" spans="1:21" x14ac:dyDescent="0.25">
      <c r="A1105" s="3" t="s">
        <v>5696</v>
      </c>
      <c r="B1105" s="3"/>
      <c r="C1105" s="3"/>
      <c r="D1105" s="4">
        <v>42235</v>
      </c>
      <c r="E1105" s="3" t="s">
        <v>9328</v>
      </c>
      <c r="F1105" s="3" t="s">
        <v>4761</v>
      </c>
      <c r="G1105" s="3" t="s">
        <v>5695</v>
      </c>
      <c r="H1105" s="3" t="s">
        <v>5694</v>
      </c>
      <c r="I1105" s="3" t="s">
        <v>5693</v>
      </c>
      <c r="J1105" s="3" t="s">
        <v>20</v>
      </c>
      <c r="K1105" s="3" t="s">
        <v>150</v>
      </c>
      <c r="L1105" s="3" t="s">
        <v>5692</v>
      </c>
      <c r="M1105" s="3"/>
      <c r="N1105" s="3" t="s">
        <v>75</v>
      </c>
      <c r="O1105" s="3">
        <v>1658</v>
      </c>
      <c r="P1105" s="3">
        <v>84067120</v>
      </c>
      <c r="Q1105" s="3">
        <v>59998000</v>
      </c>
      <c r="R1105" s="3"/>
      <c r="S1105" s="3">
        <v>20640</v>
      </c>
      <c r="T1105" s="3">
        <f t="shared" si="17"/>
        <v>0</v>
      </c>
      <c r="U1105" s="3">
        <f>VLOOKUP(A1105,[1]BD_REVISAR!$A$2:$U$2778,21,0)</f>
        <v>1</v>
      </c>
    </row>
    <row r="1106" spans="1:21" x14ac:dyDescent="0.25">
      <c r="A1106" s="3" t="s">
        <v>5691</v>
      </c>
      <c r="B1106" s="3"/>
      <c r="C1106" s="3"/>
      <c r="D1106" s="4">
        <v>42235</v>
      </c>
      <c r="E1106" s="3" t="s">
        <v>9328</v>
      </c>
      <c r="F1106" s="3" t="s">
        <v>4761</v>
      </c>
      <c r="G1106" s="3" t="s">
        <v>5690</v>
      </c>
      <c r="H1106" s="3" t="s">
        <v>5689</v>
      </c>
      <c r="I1106" s="3" t="s">
        <v>5688</v>
      </c>
      <c r="J1106" s="3" t="s">
        <v>1</v>
      </c>
      <c r="K1106" s="3" t="s">
        <v>462</v>
      </c>
      <c r="L1106" s="3"/>
      <c r="M1106" s="3"/>
      <c r="N1106" s="3" t="s">
        <v>133</v>
      </c>
      <c r="O1106" s="3"/>
      <c r="P1106" s="3">
        <v>132099000</v>
      </c>
      <c r="Q1106" s="3"/>
      <c r="R1106" s="3"/>
      <c r="S1106" s="3">
        <v>10000</v>
      </c>
      <c r="T1106" s="3">
        <f t="shared" si="17"/>
        <v>0</v>
      </c>
      <c r="U1106" s="3">
        <f>VLOOKUP(A1106,[1]BD_REVISAR!$A$2:$U$2778,21,0)</f>
        <v>0</v>
      </c>
    </row>
    <row r="1107" spans="1:21" x14ac:dyDescent="0.25">
      <c r="A1107" s="3" t="s">
        <v>5687</v>
      </c>
      <c r="B1107" s="3"/>
      <c r="C1107" s="3"/>
      <c r="D1107" s="4">
        <v>42236</v>
      </c>
      <c r="E1107" s="3" t="s">
        <v>9328</v>
      </c>
      <c r="F1107" s="3" t="s">
        <v>4761</v>
      </c>
      <c r="G1107" s="3" t="s">
        <v>5686</v>
      </c>
      <c r="H1107" s="3" t="s">
        <v>5685</v>
      </c>
      <c r="I1107" s="3" t="s">
        <v>5684</v>
      </c>
      <c r="J1107" s="3" t="s">
        <v>20</v>
      </c>
      <c r="K1107" s="3" t="s">
        <v>184</v>
      </c>
      <c r="L1107" s="3" t="s">
        <v>5683</v>
      </c>
      <c r="M1107" s="3"/>
      <c r="N1107" s="3" t="s">
        <v>602</v>
      </c>
      <c r="O1107" s="3"/>
      <c r="P1107" s="3">
        <v>2440481051</v>
      </c>
      <c r="Q1107" s="3"/>
      <c r="R1107" s="3"/>
      <c r="S1107" s="3">
        <v>114506</v>
      </c>
      <c r="T1107" s="3">
        <f t="shared" si="17"/>
        <v>0</v>
      </c>
      <c r="U1107" s="3">
        <f>VLOOKUP(A1107,[1]BD_REVISAR!$A$2:$U$2778,21,0)</f>
        <v>0</v>
      </c>
    </row>
    <row r="1108" spans="1:21" x14ac:dyDescent="0.25">
      <c r="A1108" s="3" t="s">
        <v>5682</v>
      </c>
      <c r="B1108" s="3"/>
      <c r="C1108" s="3"/>
      <c r="D1108" s="4">
        <v>42237</v>
      </c>
      <c r="E1108" s="3" t="s">
        <v>9328</v>
      </c>
      <c r="F1108" s="3" t="s">
        <v>4761</v>
      </c>
      <c r="G1108" s="3" t="s">
        <v>5681</v>
      </c>
      <c r="H1108" s="3" t="s">
        <v>3731</v>
      </c>
      <c r="I1108" s="3" t="s">
        <v>5680</v>
      </c>
      <c r="J1108" s="3" t="s">
        <v>3475</v>
      </c>
      <c r="K1108" s="3" t="s">
        <v>87</v>
      </c>
      <c r="L1108" s="3" t="s">
        <v>5679</v>
      </c>
      <c r="M1108" s="3"/>
      <c r="N1108" s="3" t="s">
        <v>75</v>
      </c>
      <c r="O1108" s="3">
        <v>1289</v>
      </c>
      <c r="P1108" s="3">
        <v>12499200</v>
      </c>
      <c r="Q1108" s="3">
        <v>12499200</v>
      </c>
      <c r="R1108" s="3"/>
      <c r="S1108" s="3">
        <v>37268</v>
      </c>
      <c r="T1108" s="3">
        <f t="shared" si="17"/>
        <v>0</v>
      </c>
      <c r="U1108" s="3">
        <f>VLOOKUP(A1108,[1]BD_REVISAR!$A$2:$U$2778,21,0)</f>
        <v>1</v>
      </c>
    </row>
    <row r="1109" spans="1:21" x14ac:dyDescent="0.25">
      <c r="A1109" s="3" t="s">
        <v>5678</v>
      </c>
      <c r="B1109" s="3"/>
      <c r="C1109" s="3"/>
      <c r="D1109" s="4">
        <v>42237</v>
      </c>
      <c r="E1109" s="3" t="s">
        <v>9328</v>
      </c>
      <c r="F1109" s="3" t="s">
        <v>4761</v>
      </c>
      <c r="G1109" s="3" t="s">
        <v>5677</v>
      </c>
      <c r="H1109" s="3" t="s">
        <v>5676</v>
      </c>
      <c r="I1109" s="3" t="s">
        <v>5675</v>
      </c>
      <c r="J1109" s="3" t="s">
        <v>3783</v>
      </c>
      <c r="K1109" s="3" t="s">
        <v>150</v>
      </c>
      <c r="L1109" s="3" t="s">
        <v>5674</v>
      </c>
      <c r="M1109" s="3"/>
      <c r="N1109" s="3" t="s">
        <v>602</v>
      </c>
      <c r="O1109" s="3"/>
      <c r="P1109" s="3">
        <v>20000000</v>
      </c>
      <c r="Q1109" s="3"/>
      <c r="R1109" s="3"/>
      <c r="S1109" s="3"/>
      <c r="T1109" s="3">
        <f t="shared" si="17"/>
        <v>0</v>
      </c>
      <c r="U1109" s="3">
        <f>VLOOKUP(A1109,[1]BD_REVISAR!$A$2:$U$2778,21,0)</f>
        <v>0</v>
      </c>
    </row>
    <row r="1110" spans="1:21" x14ac:dyDescent="0.25">
      <c r="A1110" s="3" t="s">
        <v>5673</v>
      </c>
      <c r="B1110" s="3"/>
      <c r="C1110" s="3"/>
      <c r="D1110" s="4">
        <v>42242</v>
      </c>
      <c r="E1110" s="3" t="s">
        <v>9328</v>
      </c>
      <c r="F1110" s="3" t="s">
        <v>4761</v>
      </c>
      <c r="G1110" s="3" t="s">
        <v>5672</v>
      </c>
      <c r="H1110" s="3" t="s">
        <v>5671</v>
      </c>
      <c r="I1110" s="3" t="s">
        <v>5670</v>
      </c>
      <c r="J1110" s="3" t="s">
        <v>6</v>
      </c>
      <c r="K1110" s="3" t="s">
        <v>184</v>
      </c>
      <c r="L1110" s="3" t="s">
        <v>5669</v>
      </c>
      <c r="M1110" s="3"/>
      <c r="N1110" s="3" t="s">
        <v>602</v>
      </c>
      <c r="O1110" s="3"/>
      <c r="P1110" s="3">
        <v>82000000</v>
      </c>
      <c r="Q1110" s="3"/>
      <c r="R1110" s="3"/>
      <c r="S1110" s="3">
        <v>28735</v>
      </c>
      <c r="T1110" s="3">
        <f t="shared" si="17"/>
        <v>0</v>
      </c>
      <c r="U1110" s="3">
        <f>VLOOKUP(A1110,[1]BD_REVISAR!$A$2:$U$2778,21,0)</f>
        <v>0</v>
      </c>
    </row>
    <row r="1111" spans="1:21" x14ac:dyDescent="0.25">
      <c r="A1111" s="3" t="s">
        <v>5668</v>
      </c>
      <c r="B1111" s="3"/>
      <c r="C1111" s="3"/>
      <c r="D1111" s="4">
        <v>42247</v>
      </c>
      <c r="E1111" s="3" t="s">
        <v>9328</v>
      </c>
      <c r="F1111" s="3" t="s">
        <v>4761</v>
      </c>
      <c r="G1111" s="3" t="s">
        <v>5667</v>
      </c>
      <c r="H1111" s="3" t="s">
        <v>1584</v>
      </c>
      <c r="I1111" s="3" t="s">
        <v>5666</v>
      </c>
      <c r="J1111" s="3" t="s">
        <v>6</v>
      </c>
      <c r="K1111" s="3" t="s">
        <v>184</v>
      </c>
      <c r="L1111" s="3" t="s">
        <v>5665</v>
      </c>
      <c r="M1111" s="3"/>
      <c r="N1111" s="3" t="s">
        <v>75</v>
      </c>
      <c r="O1111" s="3"/>
      <c r="P1111" s="3">
        <v>7500000</v>
      </c>
      <c r="Q1111" s="3">
        <v>6750000</v>
      </c>
      <c r="R1111" s="3"/>
      <c r="S1111" s="3">
        <v>630</v>
      </c>
      <c r="T1111" s="3">
        <f t="shared" si="17"/>
        <v>0</v>
      </c>
      <c r="U1111" s="3">
        <f>VLOOKUP(A1111,[1]BD_REVISAR!$A$2:$U$2778,21,0)</f>
        <v>1</v>
      </c>
    </row>
    <row r="1112" spans="1:21" x14ac:dyDescent="0.25">
      <c r="A1112" s="3" t="s">
        <v>5664</v>
      </c>
      <c r="B1112" s="3"/>
      <c r="C1112" s="3"/>
      <c r="D1112" s="4">
        <v>42229</v>
      </c>
      <c r="E1112" s="3" t="s">
        <v>9328</v>
      </c>
      <c r="F1112" s="3" t="s">
        <v>0</v>
      </c>
      <c r="G1112" s="3" t="s">
        <v>3962</v>
      </c>
      <c r="H1112" s="3" t="s">
        <v>3961</v>
      </c>
      <c r="I1112" s="3" t="s">
        <v>3960</v>
      </c>
      <c r="J1112" s="3" t="s">
        <v>20</v>
      </c>
      <c r="K1112" s="3" t="s">
        <v>150</v>
      </c>
      <c r="L1112" s="3" t="s">
        <v>3959</v>
      </c>
      <c r="M1112" s="3"/>
      <c r="N1112" s="3" t="s">
        <v>75</v>
      </c>
      <c r="O1112" s="3">
        <v>1476</v>
      </c>
      <c r="P1112" s="3">
        <v>151634696</v>
      </c>
      <c r="Q1112" s="3">
        <v>226638333</v>
      </c>
      <c r="R1112" s="3"/>
      <c r="S1112" s="3">
        <v>14236</v>
      </c>
      <c r="T1112" s="3">
        <f t="shared" si="17"/>
        <v>0</v>
      </c>
      <c r="U1112" s="3">
        <f>VLOOKUP(A1112,[1]BD_REVISAR!$A$2:$U$2778,21,0)</f>
        <v>1</v>
      </c>
    </row>
    <row r="1113" spans="1:21" x14ac:dyDescent="0.25">
      <c r="A1113" s="3" t="s">
        <v>5663</v>
      </c>
      <c r="B1113" s="3"/>
      <c r="C1113" s="3"/>
      <c r="D1113" s="4">
        <v>42237</v>
      </c>
      <c r="E1113" s="3" t="s">
        <v>9329</v>
      </c>
      <c r="F1113" s="3" t="s">
        <v>0</v>
      </c>
      <c r="G1113" s="3" t="s">
        <v>5489</v>
      </c>
      <c r="H1113" s="3" t="s">
        <v>5488</v>
      </c>
      <c r="I1113" s="3" t="s">
        <v>5487</v>
      </c>
      <c r="J1113" s="3" t="s">
        <v>20</v>
      </c>
      <c r="K1113" s="3" t="s">
        <v>124</v>
      </c>
      <c r="L1113" s="3"/>
      <c r="M1113" s="3" t="s">
        <v>5662</v>
      </c>
      <c r="N1113" s="3" t="s">
        <v>75</v>
      </c>
      <c r="O1113" s="3">
        <v>1510</v>
      </c>
      <c r="P1113" s="3">
        <v>24095585</v>
      </c>
      <c r="Q1113" s="3">
        <v>24095585</v>
      </c>
      <c r="R1113" s="3"/>
      <c r="S1113" s="3"/>
      <c r="T1113" s="3">
        <f t="shared" si="17"/>
        <v>0</v>
      </c>
      <c r="U1113" s="3">
        <f>VLOOKUP(A1113,[1]BD_REVISAR!$A$2:$U$2778,21,0)</f>
        <v>1</v>
      </c>
    </row>
    <row r="1114" spans="1:21" x14ac:dyDescent="0.25">
      <c r="A1114" s="3" t="s">
        <v>5661</v>
      </c>
      <c r="B1114" s="3"/>
      <c r="C1114" s="3"/>
      <c r="D1114" s="4">
        <v>42234</v>
      </c>
      <c r="E1114" s="3" t="s">
        <v>9328</v>
      </c>
      <c r="F1114" s="3" t="s">
        <v>4761</v>
      </c>
      <c r="G1114" s="3" t="s">
        <v>5658</v>
      </c>
      <c r="H1114" s="3" t="s">
        <v>5657</v>
      </c>
      <c r="I1114" s="3" t="s">
        <v>5656</v>
      </c>
      <c r="J1114" s="3" t="s">
        <v>20</v>
      </c>
      <c r="K1114" s="3" t="s">
        <v>440</v>
      </c>
      <c r="L1114" s="3" t="s">
        <v>5132</v>
      </c>
      <c r="M1114" s="3"/>
      <c r="N1114" s="3" t="s">
        <v>75</v>
      </c>
      <c r="O1114" s="3" t="s">
        <v>5660</v>
      </c>
      <c r="P1114" s="3">
        <v>53132038</v>
      </c>
      <c r="Q1114" s="3">
        <v>53132038</v>
      </c>
      <c r="R1114" s="3"/>
      <c r="S1114" s="3"/>
      <c r="T1114" s="3">
        <f t="shared" si="17"/>
        <v>0</v>
      </c>
      <c r="U1114" s="3">
        <f>VLOOKUP(A1114,[1]BD_REVISAR!$A$2:$U$2778,21,0)</f>
        <v>1</v>
      </c>
    </row>
    <row r="1115" spans="1:21" x14ac:dyDescent="0.25">
      <c r="A1115" s="3" t="s">
        <v>5659</v>
      </c>
      <c r="B1115" s="3"/>
      <c r="C1115" s="3"/>
      <c r="D1115" s="4">
        <v>42234</v>
      </c>
      <c r="E1115" s="3" t="s">
        <v>9328</v>
      </c>
      <c r="F1115" s="3" t="s">
        <v>4761</v>
      </c>
      <c r="G1115" s="3" t="s">
        <v>5658</v>
      </c>
      <c r="H1115" s="3" t="s">
        <v>5657</v>
      </c>
      <c r="I1115" s="3" t="s">
        <v>5656</v>
      </c>
      <c r="J1115" s="3" t="s">
        <v>20</v>
      </c>
      <c r="K1115" s="3" t="s">
        <v>440</v>
      </c>
      <c r="L1115" s="3" t="s">
        <v>5132</v>
      </c>
      <c r="M1115" s="3"/>
      <c r="N1115" s="3" t="s">
        <v>75</v>
      </c>
      <c r="O1115" s="3">
        <v>1543</v>
      </c>
      <c r="P1115" s="3">
        <v>65329549</v>
      </c>
      <c r="Q1115" s="3">
        <v>65329549</v>
      </c>
      <c r="R1115" s="3"/>
      <c r="S1115" s="3"/>
      <c r="T1115" s="3">
        <f t="shared" si="17"/>
        <v>0</v>
      </c>
      <c r="U1115" s="3">
        <f>VLOOKUP(A1115,[1]BD_REVISAR!$A$2:$U$2778,21,0)</f>
        <v>1</v>
      </c>
    </row>
    <row r="1116" spans="1:21" x14ac:dyDescent="0.25">
      <c r="A1116" s="3" t="s">
        <v>5655</v>
      </c>
      <c r="B1116" s="3"/>
      <c r="C1116" s="3"/>
      <c r="D1116" s="4">
        <v>42114</v>
      </c>
      <c r="E1116" s="3" t="s">
        <v>9328</v>
      </c>
      <c r="F1116" s="3" t="s">
        <v>4761</v>
      </c>
      <c r="G1116" s="3" t="s">
        <v>5475</v>
      </c>
      <c r="H1116" s="3" t="s">
        <v>4755</v>
      </c>
      <c r="I1116" s="3" t="s">
        <v>5473</v>
      </c>
      <c r="J1116" s="3" t="s">
        <v>20</v>
      </c>
      <c r="K1116" s="3" t="s">
        <v>198</v>
      </c>
      <c r="L1116" s="3"/>
      <c r="M1116" s="3"/>
      <c r="N1116" s="3" t="s">
        <v>602</v>
      </c>
      <c r="O1116" s="3">
        <v>1574</v>
      </c>
      <c r="P1116" s="3">
        <v>16416000</v>
      </c>
      <c r="Q1116" s="3"/>
      <c r="R1116" s="3"/>
      <c r="S1116" s="3"/>
      <c r="T1116" s="3">
        <f t="shared" si="17"/>
        <v>0</v>
      </c>
      <c r="U1116" s="3">
        <f>VLOOKUP(A1116,[1]BD_REVISAR!$A$2:$U$2778,21,0)</f>
        <v>0</v>
      </c>
    </row>
    <row r="1117" spans="1:21" x14ac:dyDescent="0.25">
      <c r="A1117" s="3" t="s">
        <v>5654</v>
      </c>
      <c r="B1117" s="3"/>
      <c r="C1117" s="3"/>
      <c r="D1117" s="4">
        <v>42248</v>
      </c>
      <c r="E1117" s="3" t="s">
        <v>9328</v>
      </c>
      <c r="F1117" s="3" t="s">
        <v>4761</v>
      </c>
      <c r="G1117" s="3" t="s">
        <v>5653</v>
      </c>
      <c r="H1117" s="3" t="s">
        <v>5652</v>
      </c>
      <c r="I1117" s="3" t="s">
        <v>5651</v>
      </c>
      <c r="J1117" s="3" t="s">
        <v>20</v>
      </c>
      <c r="K1117" s="3" t="s">
        <v>184</v>
      </c>
      <c r="L1117" s="3" t="s">
        <v>5650</v>
      </c>
      <c r="M1117" s="3"/>
      <c r="N1117" s="3" t="s">
        <v>602</v>
      </c>
      <c r="O1117" s="3"/>
      <c r="P1117" s="3">
        <v>564100648</v>
      </c>
      <c r="Q1117" s="3"/>
      <c r="R1117" s="3"/>
      <c r="S1117" s="3"/>
      <c r="T1117" s="3">
        <f t="shared" si="17"/>
        <v>0</v>
      </c>
      <c r="U1117" s="3">
        <f>VLOOKUP(A1117,[1]BD_REVISAR!$A$2:$U$2778,21,0)</f>
        <v>0</v>
      </c>
    </row>
    <row r="1118" spans="1:21" x14ac:dyDescent="0.25">
      <c r="A1118" s="3" t="s">
        <v>5649</v>
      </c>
      <c r="B1118" s="3"/>
      <c r="C1118" s="3"/>
      <c r="D1118" s="4">
        <v>42249</v>
      </c>
      <c r="E1118" s="3" t="s">
        <v>9328</v>
      </c>
      <c r="F1118" s="3" t="s">
        <v>4761</v>
      </c>
      <c r="G1118" s="3" t="s">
        <v>5648</v>
      </c>
      <c r="H1118" s="3" t="s">
        <v>5647</v>
      </c>
      <c r="I1118" s="3" t="s">
        <v>5646</v>
      </c>
      <c r="J1118" s="3" t="s">
        <v>3783</v>
      </c>
      <c r="K1118" s="3" t="s">
        <v>184</v>
      </c>
      <c r="L1118" s="3"/>
      <c r="M1118" s="3"/>
      <c r="N1118" s="3" t="s">
        <v>602</v>
      </c>
      <c r="O1118" s="3"/>
      <c r="P1118" s="3">
        <v>5000000</v>
      </c>
      <c r="Q1118" s="3"/>
      <c r="R1118" s="3"/>
      <c r="S1118" s="3"/>
      <c r="T1118" s="3">
        <f t="shared" si="17"/>
        <v>0</v>
      </c>
      <c r="U1118" s="3">
        <f>VLOOKUP(A1118,[1]BD_REVISAR!$A$2:$U$2778,21,0)</f>
        <v>0</v>
      </c>
    </row>
    <row r="1119" spans="1:21" x14ac:dyDescent="0.25">
      <c r="A1119" s="3" t="s">
        <v>5645</v>
      </c>
      <c r="B1119" s="3"/>
      <c r="C1119" s="3"/>
      <c r="D1119" s="4">
        <v>42250</v>
      </c>
      <c r="E1119" s="3" t="s">
        <v>9328</v>
      </c>
      <c r="F1119" s="3" t="s">
        <v>4761</v>
      </c>
      <c r="G1119" s="3" t="s">
        <v>5644</v>
      </c>
      <c r="H1119" s="3" t="s">
        <v>5643</v>
      </c>
      <c r="I1119" s="3" t="s">
        <v>5642</v>
      </c>
      <c r="J1119" s="3" t="s">
        <v>20</v>
      </c>
      <c r="K1119" s="3" t="s">
        <v>184</v>
      </c>
      <c r="L1119" s="3" t="s">
        <v>5641</v>
      </c>
      <c r="M1119" s="3"/>
      <c r="N1119" s="3" t="s">
        <v>602</v>
      </c>
      <c r="O1119" s="3"/>
      <c r="P1119" s="3">
        <v>265154400</v>
      </c>
      <c r="Q1119" s="3"/>
      <c r="R1119" s="3"/>
      <c r="S1119" s="3">
        <v>10500</v>
      </c>
      <c r="T1119" s="3">
        <f t="shared" si="17"/>
        <v>0</v>
      </c>
      <c r="U1119" s="3">
        <f>VLOOKUP(A1119,[1]BD_REVISAR!$A$2:$U$2778,21,0)</f>
        <v>0</v>
      </c>
    </row>
    <row r="1120" spans="1:21" x14ac:dyDescent="0.25">
      <c r="A1120" s="3" t="s">
        <v>5640</v>
      </c>
      <c r="B1120" s="3"/>
      <c r="C1120" s="3"/>
      <c r="D1120" s="4">
        <v>42251</v>
      </c>
      <c r="E1120" s="3" t="s">
        <v>9328</v>
      </c>
      <c r="F1120" s="3" t="s">
        <v>4761</v>
      </c>
      <c r="G1120" s="3" t="s">
        <v>5297</v>
      </c>
      <c r="H1120" s="3" t="s">
        <v>5639</v>
      </c>
      <c r="I1120" s="3" t="s">
        <v>5638</v>
      </c>
      <c r="J1120" s="3" t="s">
        <v>6</v>
      </c>
      <c r="K1120" s="3" t="s">
        <v>124</v>
      </c>
      <c r="L1120" s="3" t="s">
        <v>5637</v>
      </c>
      <c r="M1120" s="3"/>
      <c r="N1120" s="3" t="s">
        <v>602</v>
      </c>
      <c r="O1120" s="3"/>
      <c r="P1120" s="3">
        <v>5500000</v>
      </c>
      <c r="Q1120" s="3"/>
      <c r="R1120" s="3"/>
      <c r="S1120" s="3">
        <v>2700</v>
      </c>
      <c r="T1120" s="3">
        <f t="shared" si="17"/>
        <v>0</v>
      </c>
      <c r="U1120" s="3">
        <f>VLOOKUP(A1120,[1]BD_REVISAR!$A$2:$U$2778,21,0)</f>
        <v>0</v>
      </c>
    </row>
    <row r="1121" spans="1:21" x14ac:dyDescent="0.25">
      <c r="A1121" s="3" t="s">
        <v>5636</v>
      </c>
      <c r="B1121" s="3"/>
      <c r="C1121" s="3"/>
      <c r="D1121" s="4">
        <v>42251</v>
      </c>
      <c r="E1121" s="3" t="s">
        <v>9328</v>
      </c>
      <c r="F1121" s="3" t="s">
        <v>4761</v>
      </c>
      <c r="G1121" s="3" t="s">
        <v>3454</v>
      </c>
      <c r="H1121" s="3" t="s">
        <v>5016</v>
      </c>
      <c r="I1121" s="3" t="s">
        <v>5635</v>
      </c>
      <c r="J1121" s="3" t="s">
        <v>1</v>
      </c>
      <c r="K1121" s="3" t="s">
        <v>184</v>
      </c>
      <c r="L1121" s="3"/>
      <c r="M1121" s="3"/>
      <c r="N1121" s="3" t="s">
        <v>602</v>
      </c>
      <c r="O1121" s="3"/>
      <c r="P1121" s="3">
        <v>1983909917</v>
      </c>
      <c r="Q1121" s="3"/>
      <c r="R1121" s="3"/>
      <c r="S1121" s="3">
        <v>16000</v>
      </c>
      <c r="T1121" s="3">
        <f t="shared" si="17"/>
        <v>0</v>
      </c>
      <c r="U1121" s="3">
        <f>VLOOKUP(A1121,[1]BD_REVISAR!$A$2:$U$2778,21,0)</f>
        <v>0</v>
      </c>
    </row>
    <row r="1122" spans="1:21" x14ac:dyDescent="0.25">
      <c r="A1122" s="3" t="s">
        <v>5634</v>
      </c>
      <c r="B1122" s="3"/>
      <c r="C1122" s="3"/>
      <c r="D1122" s="4">
        <v>42256</v>
      </c>
      <c r="E1122" s="3" t="s">
        <v>9328</v>
      </c>
      <c r="F1122" s="3" t="s">
        <v>4761</v>
      </c>
      <c r="G1122" s="3" t="s">
        <v>4553</v>
      </c>
      <c r="H1122" s="3" t="s">
        <v>5579</v>
      </c>
      <c r="I1122" s="3" t="s">
        <v>5633</v>
      </c>
      <c r="J1122" s="3" t="s">
        <v>20</v>
      </c>
      <c r="K1122" s="3" t="s">
        <v>150</v>
      </c>
      <c r="L1122" s="3" t="s">
        <v>5632</v>
      </c>
      <c r="M1122" s="3"/>
      <c r="N1122" s="3" t="s">
        <v>133</v>
      </c>
      <c r="O1122" s="3"/>
      <c r="P1122" s="3">
        <v>3086128264.4000001</v>
      </c>
      <c r="Q1122" s="3"/>
      <c r="R1122" s="3"/>
      <c r="S1122" s="3">
        <v>189318.75</v>
      </c>
      <c r="T1122" s="3">
        <f t="shared" si="17"/>
        <v>0</v>
      </c>
      <c r="U1122" s="3">
        <f>VLOOKUP(A1122,[1]BD_REVISAR!$A$2:$U$2778,21,0)</f>
        <v>0</v>
      </c>
    </row>
    <row r="1123" spans="1:21" x14ac:dyDescent="0.25">
      <c r="A1123" s="3" t="s">
        <v>5631</v>
      </c>
      <c r="B1123" s="3"/>
      <c r="C1123" s="3"/>
      <c r="D1123" s="4">
        <v>42257</v>
      </c>
      <c r="E1123" s="3" t="s">
        <v>9328</v>
      </c>
      <c r="F1123" s="3" t="s">
        <v>4761</v>
      </c>
      <c r="G1123" s="3" t="s">
        <v>5630</v>
      </c>
      <c r="H1123" s="3" t="s">
        <v>5629</v>
      </c>
      <c r="I1123" s="3" t="s">
        <v>5628</v>
      </c>
      <c r="J1123" s="3" t="s">
        <v>20</v>
      </c>
      <c r="K1123" s="3" t="s">
        <v>440</v>
      </c>
      <c r="L1123" s="3" t="s">
        <v>5627</v>
      </c>
      <c r="M1123" s="3"/>
      <c r="N1123" s="3" t="s">
        <v>133</v>
      </c>
      <c r="O1123" s="3"/>
      <c r="P1123" s="3">
        <v>312455544</v>
      </c>
      <c r="Q1123" s="3"/>
      <c r="R1123" s="3"/>
      <c r="S1123" s="3">
        <v>10100</v>
      </c>
      <c r="T1123" s="3">
        <f t="shared" si="17"/>
        <v>0</v>
      </c>
      <c r="U1123" s="3">
        <f>VLOOKUP(A1123,[1]BD_REVISAR!$A$2:$U$2778,21,0)</f>
        <v>0</v>
      </c>
    </row>
    <row r="1124" spans="1:21" x14ac:dyDescent="0.25">
      <c r="A1124" s="3" t="s">
        <v>5626</v>
      </c>
      <c r="B1124" s="3"/>
      <c r="C1124" s="3"/>
      <c r="D1124" s="4">
        <v>42261</v>
      </c>
      <c r="E1124" s="3" t="s">
        <v>9328</v>
      </c>
      <c r="F1124" s="3" t="s">
        <v>4761</v>
      </c>
      <c r="G1124" s="3" t="s">
        <v>3442</v>
      </c>
      <c r="H1124" s="3" t="s">
        <v>5625</v>
      </c>
      <c r="I1124" s="3" t="s">
        <v>5624</v>
      </c>
      <c r="J1124" s="3" t="s">
        <v>6</v>
      </c>
      <c r="K1124" s="3" t="s">
        <v>198</v>
      </c>
      <c r="L1124" s="3" t="s">
        <v>5623</v>
      </c>
      <c r="M1124" s="3"/>
      <c r="N1124" s="3" t="s">
        <v>602</v>
      </c>
      <c r="O1124" s="3"/>
      <c r="P1124" s="3">
        <v>10500000</v>
      </c>
      <c r="Q1124" s="3"/>
      <c r="R1124" s="3"/>
      <c r="S1124" s="3">
        <v>7813</v>
      </c>
      <c r="T1124" s="3">
        <f t="shared" si="17"/>
        <v>0</v>
      </c>
      <c r="U1124" s="3">
        <f>VLOOKUP(A1124,[1]BD_REVISAR!$A$2:$U$2778,21,0)</f>
        <v>0</v>
      </c>
    </row>
    <row r="1125" spans="1:21" x14ac:dyDescent="0.25">
      <c r="A1125" s="3" t="s">
        <v>5622</v>
      </c>
      <c r="B1125" s="3"/>
      <c r="C1125" s="3"/>
      <c r="D1125" s="4">
        <v>42261</v>
      </c>
      <c r="E1125" s="3" t="s">
        <v>9328</v>
      </c>
      <c r="F1125" s="3" t="s">
        <v>4761</v>
      </c>
      <c r="G1125" s="3" t="s">
        <v>5621</v>
      </c>
      <c r="H1125" s="3" t="s">
        <v>5620</v>
      </c>
      <c r="I1125" s="3" t="s">
        <v>5619</v>
      </c>
      <c r="J1125" s="3" t="s">
        <v>20</v>
      </c>
      <c r="K1125" s="3" t="s">
        <v>184</v>
      </c>
      <c r="L1125" s="3" t="s">
        <v>5618</v>
      </c>
      <c r="M1125" s="3"/>
      <c r="N1125" s="3" t="s">
        <v>602</v>
      </c>
      <c r="O1125" s="3"/>
      <c r="P1125" s="3">
        <v>644876680</v>
      </c>
      <c r="Q1125" s="3"/>
      <c r="R1125" s="3"/>
      <c r="S1125" s="3">
        <v>10104</v>
      </c>
      <c r="T1125" s="3">
        <f t="shared" si="17"/>
        <v>0</v>
      </c>
      <c r="U1125" s="3">
        <f>VLOOKUP(A1125,[1]BD_REVISAR!$A$2:$U$2778,21,0)</f>
        <v>0</v>
      </c>
    </row>
    <row r="1126" spans="1:21" x14ac:dyDescent="0.25">
      <c r="A1126" s="3" t="s">
        <v>5617</v>
      </c>
      <c r="B1126" s="3"/>
      <c r="C1126" s="3"/>
      <c r="D1126" s="4">
        <v>42269</v>
      </c>
      <c r="E1126" s="3" t="s">
        <v>9328</v>
      </c>
      <c r="F1126" s="3" t="s">
        <v>4761</v>
      </c>
      <c r="G1126" s="3" t="s">
        <v>5616</v>
      </c>
      <c r="H1126" s="3" t="s">
        <v>5615</v>
      </c>
      <c r="I1126" s="3" t="s">
        <v>5614</v>
      </c>
      <c r="J1126" s="3" t="s">
        <v>20</v>
      </c>
      <c r="K1126" s="3" t="s">
        <v>192</v>
      </c>
      <c r="L1126" s="3" t="s">
        <v>5613</v>
      </c>
      <c r="M1126" s="3"/>
      <c r="N1126" s="3" t="s">
        <v>602</v>
      </c>
      <c r="O1126" s="3"/>
      <c r="P1126" s="3">
        <v>2557343452</v>
      </c>
      <c r="Q1126" s="3"/>
      <c r="R1126" s="3"/>
      <c r="S1126" s="3">
        <v>22000</v>
      </c>
      <c r="T1126" s="3">
        <f t="shared" si="17"/>
        <v>0</v>
      </c>
      <c r="U1126" s="3">
        <f>VLOOKUP(A1126,[1]BD_REVISAR!$A$2:$U$2778,21,0)</f>
        <v>0</v>
      </c>
    </row>
    <row r="1127" spans="1:21" x14ac:dyDescent="0.25">
      <c r="A1127" s="3" t="s">
        <v>5612</v>
      </c>
      <c r="B1127" s="3"/>
      <c r="C1127" s="3"/>
      <c r="D1127" s="4">
        <v>42269</v>
      </c>
      <c r="E1127" s="3" t="s">
        <v>9328</v>
      </c>
      <c r="F1127" s="3" t="s">
        <v>4761</v>
      </c>
      <c r="G1127" s="3" t="s">
        <v>5611</v>
      </c>
      <c r="H1127" s="3" t="s">
        <v>5309</v>
      </c>
      <c r="I1127" s="3" t="s">
        <v>5610</v>
      </c>
      <c r="J1127" s="3" t="s">
        <v>6</v>
      </c>
      <c r="K1127" s="3" t="s">
        <v>184</v>
      </c>
      <c r="L1127" s="3" t="s">
        <v>5609</v>
      </c>
      <c r="M1127" s="3"/>
      <c r="N1127" s="3" t="s">
        <v>602</v>
      </c>
      <c r="O1127" s="3"/>
      <c r="P1127" s="3">
        <v>16500000</v>
      </c>
      <c r="Q1127" s="3"/>
      <c r="R1127" s="3"/>
      <c r="S1127" s="3">
        <v>15730</v>
      </c>
      <c r="T1127" s="3">
        <f t="shared" si="17"/>
        <v>0</v>
      </c>
      <c r="U1127" s="3">
        <f>VLOOKUP(A1127,[1]BD_REVISAR!$A$2:$U$2778,21,0)</f>
        <v>0</v>
      </c>
    </row>
    <row r="1128" spans="1:21" x14ac:dyDescent="0.25">
      <c r="A1128" s="3" t="s">
        <v>5608</v>
      </c>
      <c r="B1128" s="3"/>
      <c r="C1128" s="3"/>
      <c r="D1128" s="4">
        <v>42271</v>
      </c>
      <c r="E1128" s="3" t="s">
        <v>9328</v>
      </c>
      <c r="F1128" s="3" t="s">
        <v>4761</v>
      </c>
      <c r="G1128" s="3" t="s">
        <v>5401</v>
      </c>
      <c r="H1128" s="3" t="s">
        <v>5400</v>
      </c>
      <c r="I1128" s="3" t="s">
        <v>5607</v>
      </c>
      <c r="J1128" s="3" t="s">
        <v>20</v>
      </c>
      <c r="K1128" s="3" t="s">
        <v>440</v>
      </c>
      <c r="L1128" s="3" t="s">
        <v>5398</v>
      </c>
      <c r="M1128" s="3"/>
      <c r="N1128" s="3" t="s">
        <v>133</v>
      </c>
      <c r="O1128" s="3"/>
      <c r="P1128" s="3">
        <v>320235304</v>
      </c>
      <c r="Q1128" s="3"/>
      <c r="R1128" s="3"/>
      <c r="S1128" s="3">
        <v>14800</v>
      </c>
      <c r="T1128" s="3">
        <f t="shared" si="17"/>
        <v>0</v>
      </c>
      <c r="U1128" s="3">
        <f>VLOOKUP(A1128,[1]BD_REVISAR!$A$2:$U$2778,21,0)</f>
        <v>0</v>
      </c>
    </row>
    <row r="1129" spans="1:21" x14ac:dyDescent="0.25">
      <c r="A1129" s="3" t="s">
        <v>5606</v>
      </c>
      <c r="B1129" s="3"/>
      <c r="C1129" s="3"/>
      <c r="D1129" s="4">
        <v>42276</v>
      </c>
      <c r="E1129" s="3" t="s">
        <v>9328</v>
      </c>
      <c r="F1129" s="3" t="s">
        <v>4761</v>
      </c>
      <c r="G1129" s="3" t="s">
        <v>5605</v>
      </c>
      <c r="H1129" s="3" t="s">
        <v>5604</v>
      </c>
      <c r="I1129" s="3" t="s">
        <v>5603</v>
      </c>
      <c r="J1129" s="3" t="s">
        <v>20</v>
      </c>
      <c r="K1129" s="3" t="s">
        <v>440</v>
      </c>
      <c r="L1129" s="3" t="s">
        <v>5602</v>
      </c>
      <c r="M1129" s="3"/>
      <c r="N1129" s="3" t="s">
        <v>602</v>
      </c>
      <c r="O1129" s="3"/>
      <c r="P1129" s="3">
        <v>532845322</v>
      </c>
      <c r="Q1129" s="3"/>
      <c r="R1129" s="3"/>
      <c r="S1129" s="3">
        <v>9792</v>
      </c>
      <c r="T1129" s="3">
        <f t="shared" si="17"/>
        <v>0</v>
      </c>
      <c r="U1129" s="3">
        <f>VLOOKUP(A1129,[1]BD_REVISAR!$A$2:$U$2778,21,0)</f>
        <v>0</v>
      </c>
    </row>
    <row r="1130" spans="1:21" x14ac:dyDescent="0.25">
      <c r="A1130" s="3" t="s">
        <v>5601</v>
      </c>
      <c r="B1130" s="3"/>
      <c r="C1130" s="3"/>
      <c r="D1130" s="4">
        <v>42256</v>
      </c>
      <c r="E1130" s="3" t="s">
        <v>9328</v>
      </c>
      <c r="F1130" s="3" t="s">
        <v>0</v>
      </c>
      <c r="G1130" s="3" t="s">
        <v>4810</v>
      </c>
      <c r="H1130" s="3" t="s">
        <v>2696</v>
      </c>
      <c r="I1130" s="3" t="s">
        <v>4850</v>
      </c>
      <c r="J1130" s="3" t="s">
        <v>1</v>
      </c>
      <c r="K1130" s="3" t="s">
        <v>198</v>
      </c>
      <c r="L1130" s="3">
        <v>3394111</v>
      </c>
      <c r="M1130" s="3"/>
      <c r="N1130" s="3" t="s">
        <v>75</v>
      </c>
      <c r="O1130" s="3">
        <v>1449</v>
      </c>
      <c r="P1130" s="3">
        <v>356314450</v>
      </c>
      <c r="Q1130" s="3">
        <v>356314450</v>
      </c>
      <c r="R1130" s="3"/>
      <c r="S1130" s="3"/>
      <c r="T1130" s="3">
        <f t="shared" si="17"/>
        <v>0</v>
      </c>
      <c r="U1130" s="3">
        <f>VLOOKUP(A1130,[1]BD_REVISAR!$A$2:$U$2778,21,0)</f>
        <v>1</v>
      </c>
    </row>
    <row r="1131" spans="1:21" x14ac:dyDescent="0.25">
      <c r="A1131" s="3" t="s">
        <v>5600</v>
      </c>
      <c r="B1131" s="3"/>
      <c r="C1131" s="3"/>
      <c r="D1131" s="4">
        <v>42264</v>
      </c>
      <c r="E1131" s="3" t="s">
        <v>9328</v>
      </c>
      <c r="F1131" s="3" t="s">
        <v>0</v>
      </c>
      <c r="G1131" s="3" t="s">
        <v>38</v>
      </c>
      <c r="H1131" s="3" t="s">
        <v>4357</v>
      </c>
      <c r="I1131" s="3" t="s">
        <v>4356</v>
      </c>
      <c r="J1131" s="3" t="s">
        <v>20</v>
      </c>
      <c r="K1131" s="3" t="s">
        <v>192</v>
      </c>
      <c r="L1131" s="3" t="s">
        <v>4355</v>
      </c>
      <c r="M1131" s="3"/>
      <c r="N1131" s="3" t="s">
        <v>602</v>
      </c>
      <c r="O1131" s="3">
        <v>1475</v>
      </c>
      <c r="P1131" s="3">
        <v>326084898</v>
      </c>
      <c r="Q1131" s="3"/>
      <c r="R1131" s="3"/>
      <c r="S1131" s="3">
        <v>14800</v>
      </c>
      <c r="T1131" s="3">
        <f t="shared" si="17"/>
        <v>0</v>
      </c>
      <c r="U1131" s="3">
        <f>VLOOKUP(A1131,[1]BD_REVISAR!$A$2:$U$2778,21,0)</f>
        <v>0</v>
      </c>
    </row>
    <row r="1132" spans="1:21" x14ac:dyDescent="0.25">
      <c r="A1132" s="3" t="s">
        <v>5599</v>
      </c>
      <c r="B1132" s="3"/>
      <c r="C1132" s="3"/>
      <c r="D1132" s="4">
        <v>42270</v>
      </c>
      <c r="E1132" s="3" t="s">
        <v>9328</v>
      </c>
      <c r="F1132" s="3" t="s">
        <v>0</v>
      </c>
      <c r="G1132" s="3" t="s">
        <v>5283</v>
      </c>
      <c r="H1132" s="3" t="s">
        <v>5282</v>
      </c>
      <c r="I1132" s="3" t="s">
        <v>5281</v>
      </c>
      <c r="J1132" s="3" t="s">
        <v>20</v>
      </c>
      <c r="K1132" s="3" t="s">
        <v>2458</v>
      </c>
      <c r="L1132" s="3"/>
      <c r="M1132" s="3"/>
      <c r="N1132" s="3" t="s">
        <v>75</v>
      </c>
      <c r="O1132" s="3">
        <v>2362</v>
      </c>
      <c r="P1132" s="3">
        <v>21139980</v>
      </c>
      <c r="Q1132" s="3">
        <v>21139980</v>
      </c>
      <c r="R1132" s="3"/>
      <c r="S1132" s="3"/>
      <c r="T1132" s="3">
        <f t="shared" si="17"/>
        <v>0</v>
      </c>
      <c r="U1132" s="3">
        <f>VLOOKUP(A1132,[1]BD_REVISAR!$A$2:$U$2778,21,0)</f>
        <v>1</v>
      </c>
    </row>
    <row r="1133" spans="1:21" x14ac:dyDescent="0.25">
      <c r="A1133" s="3" t="s">
        <v>5598</v>
      </c>
      <c r="B1133" s="3"/>
      <c r="C1133" s="3"/>
      <c r="D1133" s="4">
        <v>42278</v>
      </c>
      <c r="E1133" s="3" t="s">
        <v>9328</v>
      </c>
      <c r="F1133" s="3" t="s">
        <v>4761</v>
      </c>
      <c r="G1133" s="3" t="s">
        <v>5597</v>
      </c>
      <c r="H1133" s="3" t="s">
        <v>5596</v>
      </c>
      <c r="I1133" s="3" t="s">
        <v>5595</v>
      </c>
      <c r="J1133" s="3" t="s">
        <v>20</v>
      </c>
      <c r="K1133" s="3" t="s">
        <v>440</v>
      </c>
      <c r="L1133" s="3" t="s">
        <v>5594</v>
      </c>
      <c r="M1133" s="3"/>
      <c r="N1133" s="3" t="s">
        <v>75</v>
      </c>
      <c r="O1133" s="3">
        <v>1660</v>
      </c>
      <c r="P1133" s="3">
        <v>474663264</v>
      </c>
      <c r="Q1133" s="3">
        <v>474663264</v>
      </c>
      <c r="R1133" s="3"/>
      <c r="S1133" s="3">
        <v>20616</v>
      </c>
      <c r="T1133" s="3">
        <f t="shared" si="17"/>
        <v>0</v>
      </c>
      <c r="U1133" s="3">
        <f>VLOOKUP(A1133,[1]BD_REVISAR!$A$2:$U$2778,21,0)</f>
        <v>1</v>
      </c>
    </row>
    <row r="1134" spans="1:21" x14ac:dyDescent="0.25">
      <c r="A1134" s="3" t="s">
        <v>5593</v>
      </c>
      <c r="B1134" s="3"/>
      <c r="C1134" s="3"/>
      <c r="D1134" s="4">
        <v>42278</v>
      </c>
      <c r="E1134" s="3" t="s">
        <v>9328</v>
      </c>
      <c r="F1134" s="3" t="s">
        <v>4761</v>
      </c>
      <c r="G1134" s="3" t="s">
        <v>5592</v>
      </c>
      <c r="H1134" s="3" t="s">
        <v>5591</v>
      </c>
      <c r="I1134" s="3" t="s">
        <v>5590</v>
      </c>
      <c r="J1134" s="3" t="s">
        <v>6</v>
      </c>
      <c r="K1134" s="3" t="s">
        <v>184</v>
      </c>
      <c r="L1134" s="3" t="s">
        <v>5589</v>
      </c>
      <c r="M1134" s="3"/>
      <c r="N1134" s="3" t="s">
        <v>602</v>
      </c>
      <c r="O1134" s="3"/>
      <c r="P1134" s="3">
        <v>19000000</v>
      </c>
      <c r="Q1134" s="3"/>
      <c r="R1134" s="3"/>
      <c r="S1134" s="3">
        <v>23818</v>
      </c>
      <c r="T1134" s="3">
        <f t="shared" si="17"/>
        <v>0</v>
      </c>
      <c r="U1134" s="3">
        <f>VLOOKUP(A1134,[1]BD_REVISAR!$A$2:$U$2778,21,0)</f>
        <v>0</v>
      </c>
    </row>
    <row r="1135" spans="1:21" x14ac:dyDescent="0.25">
      <c r="A1135" s="3" t="s">
        <v>5588</v>
      </c>
      <c r="B1135" s="3"/>
      <c r="C1135" s="3"/>
      <c r="D1135" s="4">
        <v>42283</v>
      </c>
      <c r="E1135" s="3" t="s">
        <v>9328</v>
      </c>
      <c r="F1135" s="3" t="s">
        <v>4761</v>
      </c>
      <c r="G1135" s="3" t="s">
        <v>5587</v>
      </c>
      <c r="H1135" s="3" t="s">
        <v>5586</v>
      </c>
      <c r="I1135" s="3" t="s">
        <v>5585</v>
      </c>
      <c r="J1135" s="3" t="s">
        <v>1</v>
      </c>
      <c r="K1135" s="3" t="s">
        <v>150</v>
      </c>
      <c r="L1135" s="3"/>
      <c r="M1135" s="3"/>
      <c r="N1135" s="3" t="s">
        <v>602</v>
      </c>
      <c r="O1135" s="3"/>
      <c r="P1135" s="3">
        <v>35000000</v>
      </c>
      <c r="Q1135" s="3"/>
      <c r="R1135" s="3"/>
      <c r="S1135" s="3"/>
      <c r="T1135" s="3">
        <f t="shared" si="17"/>
        <v>0</v>
      </c>
      <c r="U1135" s="3">
        <f>VLOOKUP(A1135,[1]BD_REVISAR!$A$2:$U$2778,21,0)</f>
        <v>0</v>
      </c>
    </row>
    <row r="1136" spans="1:21" x14ac:dyDescent="0.25">
      <c r="A1136" s="3" t="s">
        <v>5584</v>
      </c>
      <c r="B1136" s="3"/>
      <c r="C1136" s="3"/>
      <c r="D1136" s="4">
        <v>42283</v>
      </c>
      <c r="E1136" s="3" t="s">
        <v>9328</v>
      </c>
      <c r="F1136" s="3" t="s">
        <v>4761</v>
      </c>
      <c r="G1136" s="3" t="s">
        <v>5583</v>
      </c>
      <c r="H1136" s="3" t="s">
        <v>5582</v>
      </c>
      <c r="I1136" s="3" t="s">
        <v>5581</v>
      </c>
      <c r="J1136" s="3" t="s">
        <v>1</v>
      </c>
      <c r="K1136" s="3" t="s">
        <v>150</v>
      </c>
      <c r="L1136" s="3"/>
      <c r="M1136" s="3"/>
      <c r="N1136" s="3" t="s">
        <v>602</v>
      </c>
      <c r="O1136" s="3"/>
      <c r="P1136" s="3">
        <v>35000000</v>
      </c>
      <c r="Q1136" s="3"/>
      <c r="R1136" s="3"/>
      <c r="S1136" s="3"/>
      <c r="T1136" s="3">
        <f t="shared" si="17"/>
        <v>0</v>
      </c>
      <c r="U1136" s="3">
        <f>VLOOKUP(A1136,[1]BD_REVISAR!$A$2:$U$2778,21,0)</f>
        <v>0</v>
      </c>
    </row>
    <row r="1137" spans="1:21" x14ac:dyDescent="0.25">
      <c r="A1137" s="3" t="s">
        <v>5580</v>
      </c>
      <c r="B1137" s="3"/>
      <c r="C1137" s="3"/>
      <c r="D1137" s="4">
        <v>42284</v>
      </c>
      <c r="E1137" s="3" t="s">
        <v>9328</v>
      </c>
      <c r="F1137" s="3" t="s">
        <v>4761</v>
      </c>
      <c r="G1137" s="3" t="s">
        <v>2656</v>
      </c>
      <c r="H1137" s="3" t="s">
        <v>5579</v>
      </c>
      <c r="I1137" s="3" t="s">
        <v>5578</v>
      </c>
      <c r="J1137" s="3" t="s">
        <v>20</v>
      </c>
      <c r="K1137" s="3" t="s">
        <v>150</v>
      </c>
      <c r="L1137" s="3"/>
      <c r="M1137" s="3"/>
      <c r="N1137" s="3" t="s">
        <v>602</v>
      </c>
      <c r="O1137" s="3"/>
      <c r="P1137" s="3">
        <v>835014611</v>
      </c>
      <c r="Q1137" s="3"/>
      <c r="R1137" s="3"/>
      <c r="S1137" s="3">
        <v>20804</v>
      </c>
      <c r="T1137" s="3">
        <f t="shared" si="17"/>
        <v>0</v>
      </c>
      <c r="U1137" s="3">
        <f>VLOOKUP(A1137,[1]BD_REVISAR!$A$2:$U$2778,21,0)</f>
        <v>0</v>
      </c>
    </row>
    <row r="1138" spans="1:21" x14ac:dyDescent="0.25">
      <c r="A1138" s="3" t="s">
        <v>5577</v>
      </c>
      <c r="B1138" s="3"/>
      <c r="C1138" s="3"/>
      <c r="D1138" s="4">
        <v>42284</v>
      </c>
      <c r="E1138" s="3" t="s">
        <v>9328</v>
      </c>
      <c r="F1138" s="3" t="s">
        <v>4761</v>
      </c>
      <c r="G1138" s="3" t="s">
        <v>5576</v>
      </c>
      <c r="H1138" s="3" t="s">
        <v>5575</v>
      </c>
      <c r="I1138" s="3" t="s">
        <v>5574</v>
      </c>
      <c r="J1138" s="3" t="s">
        <v>1</v>
      </c>
      <c r="K1138" s="3" t="s">
        <v>124</v>
      </c>
      <c r="L1138" s="3" t="s">
        <v>5573</v>
      </c>
      <c r="M1138" s="3"/>
      <c r="N1138" s="3" t="s">
        <v>75</v>
      </c>
      <c r="O1138" s="3">
        <v>1701</v>
      </c>
      <c r="P1138" s="3">
        <v>27200000</v>
      </c>
      <c r="Q1138" s="3">
        <v>21000000</v>
      </c>
      <c r="R1138" s="3"/>
      <c r="S1138" s="3">
        <v>14759</v>
      </c>
      <c r="T1138" s="3">
        <f t="shared" si="17"/>
        <v>0</v>
      </c>
      <c r="U1138" s="3">
        <f>VLOOKUP(A1138,[1]BD_REVISAR!$A$2:$U$2778,21,0)</f>
        <v>1</v>
      </c>
    </row>
    <row r="1139" spans="1:21" x14ac:dyDescent="0.25">
      <c r="A1139" s="3" t="s">
        <v>5572</v>
      </c>
      <c r="B1139" s="3"/>
      <c r="C1139" s="3"/>
      <c r="D1139" s="4">
        <v>42285</v>
      </c>
      <c r="E1139" s="3" t="s">
        <v>9328</v>
      </c>
      <c r="F1139" s="3" t="s">
        <v>4761</v>
      </c>
      <c r="G1139" s="3" t="s">
        <v>5571</v>
      </c>
      <c r="H1139" s="3" t="s">
        <v>5570</v>
      </c>
      <c r="I1139" s="3" t="s">
        <v>5569</v>
      </c>
      <c r="J1139" s="3" t="s">
        <v>6</v>
      </c>
      <c r="K1139" s="3" t="s">
        <v>563</v>
      </c>
      <c r="L1139" s="3" t="s">
        <v>5568</v>
      </c>
      <c r="M1139" s="3"/>
      <c r="N1139" s="3" t="s">
        <v>602</v>
      </c>
      <c r="O1139" s="3"/>
      <c r="P1139" s="3">
        <v>20000000</v>
      </c>
      <c r="Q1139" s="3"/>
      <c r="R1139" s="3"/>
      <c r="S1139" s="3">
        <v>7000</v>
      </c>
      <c r="T1139" s="3">
        <f t="shared" si="17"/>
        <v>0</v>
      </c>
      <c r="U1139" s="3">
        <f>VLOOKUP(A1139,[1]BD_REVISAR!$A$2:$U$2778,21,0)</f>
        <v>0</v>
      </c>
    </row>
    <row r="1140" spans="1:21" x14ac:dyDescent="0.25">
      <c r="A1140" s="3" t="s">
        <v>5567</v>
      </c>
      <c r="B1140" s="3"/>
      <c r="C1140" s="3"/>
      <c r="D1140" s="4">
        <v>42285</v>
      </c>
      <c r="E1140" s="3" t="s">
        <v>9328</v>
      </c>
      <c r="F1140" s="3" t="s">
        <v>4761</v>
      </c>
      <c r="G1140" s="3" t="s">
        <v>5566</v>
      </c>
      <c r="H1140" s="3" t="s">
        <v>5565</v>
      </c>
      <c r="I1140" s="3" t="s">
        <v>5564</v>
      </c>
      <c r="J1140" s="3" t="s">
        <v>6</v>
      </c>
      <c r="K1140" s="3" t="s">
        <v>184</v>
      </c>
      <c r="L1140" s="3" t="s">
        <v>5563</v>
      </c>
      <c r="M1140" s="3"/>
      <c r="N1140" s="3" t="s">
        <v>602</v>
      </c>
      <c r="O1140" s="3"/>
      <c r="P1140" s="3">
        <v>11000000</v>
      </c>
      <c r="Q1140" s="3"/>
      <c r="R1140" s="3"/>
      <c r="S1140" s="3">
        <v>6134</v>
      </c>
      <c r="T1140" s="3">
        <f t="shared" si="17"/>
        <v>0</v>
      </c>
      <c r="U1140" s="3">
        <f>VLOOKUP(A1140,[1]BD_REVISAR!$A$2:$U$2778,21,0)</f>
        <v>0</v>
      </c>
    </row>
    <row r="1141" spans="1:21" x14ac:dyDescent="0.25">
      <c r="A1141" s="3" t="s">
        <v>5562</v>
      </c>
      <c r="B1141" s="3"/>
      <c r="C1141" s="3"/>
      <c r="D1141" s="4">
        <v>42285</v>
      </c>
      <c r="E1141" s="3" t="s">
        <v>9328</v>
      </c>
      <c r="F1141" s="3" t="s">
        <v>4761</v>
      </c>
      <c r="G1141" s="3" t="s">
        <v>5561</v>
      </c>
      <c r="H1141" s="3" t="s">
        <v>5560</v>
      </c>
      <c r="I1141" s="3" t="s">
        <v>5559</v>
      </c>
      <c r="J1141" s="3" t="s">
        <v>6</v>
      </c>
      <c r="K1141" s="3" t="s">
        <v>192</v>
      </c>
      <c r="L1141" s="3" t="s">
        <v>5558</v>
      </c>
      <c r="M1141" s="3"/>
      <c r="N1141" s="3" t="s">
        <v>602</v>
      </c>
      <c r="O1141" s="3"/>
      <c r="P1141" s="3">
        <v>18500000</v>
      </c>
      <c r="Q1141" s="3"/>
      <c r="R1141" s="3"/>
      <c r="S1141" s="3">
        <v>16602</v>
      </c>
      <c r="T1141" s="3">
        <f t="shared" si="17"/>
        <v>0</v>
      </c>
      <c r="U1141" s="3">
        <f>VLOOKUP(A1141,[1]BD_REVISAR!$A$2:$U$2778,21,0)</f>
        <v>0</v>
      </c>
    </row>
    <row r="1142" spans="1:21" x14ac:dyDescent="0.25">
      <c r="A1142" s="3" t="s">
        <v>5557</v>
      </c>
      <c r="B1142" s="3"/>
      <c r="C1142" s="3"/>
      <c r="D1142" s="4">
        <v>42292</v>
      </c>
      <c r="E1142" s="3" t="s">
        <v>9328</v>
      </c>
      <c r="F1142" s="3" t="s">
        <v>4761</v>
      </c>
      <c r="G1142" s="3" t="s">
        <v>5556</v>
      </c>
      <c r="H1142" s="3" t="s">
        <v>5555</v>
      </c>
      <c r="I1142" s="3" t="s">
        <v>5554</v>
      </c>
      <c r="J1142" s="3" t="s">
        <v>6</v>
      </c>
      <c r="K1142" s="3" t="s">
        <v>198</v>
      </c>
      <c r="L1142" s="3" t="s">
        <v>5553</v>
      </c>
      <c r="M1142" s="3"/>
      <c r="N1142" s="3" t="s">
        <v>602</v>
      </c>
      <c r="O1142" s="3"/>
      <c r="P1142" s="3">
        <v>5000000</v>
      </c>
      <c r="Q1142" s="3"/>
      <c r="R1142" s="3"/>
      <c r="S1142" s="3">
        <v>191.8</v>
      </c>
      <c r="T1142" s="3">
        <f t="shared" si="17"/>
        <v>0</v>
      </c>
      <c r="U1142" s="3">
        <f>VLOOKUP(A1142,[1]BD_REVISAR!$A$2:$U$2778,21,0)</f>
        <v>0</v>
      </c>
    </row>
    <row r="1143" spans="1:21" x14ac:dyDescent="0.25">
      <c r="A1143" s="3" t="s">
        <v>5552</v>
      </c>
      <c r="B1143" s="3"/>
      <c r="C1143" s="3"/>
      <c r="D1143" s="4">
        <v>42296</v>
      </c>
      <c r="E1143" s="3" t="s">
        <v>9328</v>
      </c>
      <c r="F1143" s="3" t="s">
        <v>4761</v>
      </c>
      <c r="G1143" s="3" t="s">
        <v>5551</v>
      </c>
      <c r="H1143" s="3" t="s">
        <v>5550</v>
      </c>
      <c r="I1143" s="3" t="s">
        <v>5549</v>
      </c>
      <c r="J1143" s="3" t="s">
        <v>20</v>
      </c>
      <c r="K1143" s="3" t="s">
        <v>192</v>
      </c>
      <c r="L1143" s="3"/>
      <c r="M1143" s="3"/>
      <c r="N1143" s="3" t="s">
        <v>602</v>
      </c>
      <c r="O1143" s="3"/>
      <c r="P1143" s="3">
        <v>40056000</v>
      </c>
      <c r="Q1143" s="3"/>
      <c r="R1143" s="3"/>
      <c r="S1143" s="3"/>
      <c r="T1143" s="3">
        <f t="shared" si="17"/>
        <v>0</v>
      </c>
      <c r="U1143" s="3">
        <f>VLOOKUP(A1143,[1]BD_REVISAR!$A$2:$U$2778,21,0)</f>
        <v>0</v>
      </c>
    </row>
    <row r="1144" spans="1:21" x14ac:dyDescent="0.25">
      <c r="A1144" s="3" t="s">
        <v>5548</v>
      </c>
      <c r="B1144" s="3"/>
      <c r="C1144" s="3"/>
      <c r="D1144" s="4">
        <v>42303</v>
      </c>
      <c r="E1144" s="3" t="s">
        <v>9328</v>
      </c>
      <c r="F1144" s="3" t="s">
        <v>4761</v>
      </c>
      <c r="G1144" s="3" t="s">
        <v>5547</v>
      </c>
      <c r="H1144" s="3" t="s">
        <v>5546</v>
      </c>
      <c r="I1144" s="3" t="s">
        <v>5545</v>
      </c>
      <c r="J1144" s="3" t="s">
        <v>6</v>
      </c>
      <c r="K1144" s="3" t="s">
        <v>192</v>
      </c>
      <c r="L1144" s="3" t="s">
        <v>5544</v>
      </c>
      <c r="M1144" s="3"/>
      <c r="N1144" s="3" t="s">
        <v>602</v>
      </c>
      <c r="O1144" s="3"/>
      <c r="P1144" s="3">
        <v>12300000</v>
      </c>
      <c r="Q1144" s="3"/>
      <c r="R1144" s="3"/>
      <c r="S1144" s="3">
        <v>14678</v>
      </c>
      <c r="T1144" s="3">
        <f t="shared" si="17"/>
        <v>0</v>
      </c>
      <c r="U1144" s="3">
        <f>VLOOKUP(A1144,[1]BD_REVISAR!$A$2:$U$2778,21,0)</f>
        <v>0</v>
      </c>
    </row>
    <row r="1145" spans="1:21" x14ac:dyDescent="0.25">
      <c r="A1145" s="3" t="s">
        <v>5543</v>
      </c>
      <c r="B1145" s="3"/>
      <c r="C1145" s="3"/>
      <c r="D1145" s="4">
        <v>42303</v>
      </c>
      <c r="E1145" s="3" t="s">
        <v>9328</v>
      </c>
      <c r="F1145" s="3" t="s">
        <v>4761</v>
      </c>
      <c r="G1145" s="3" t="s">
        <v>5542</v>
      </c>
      <c r="H1145" s="3" t="s">
        <v>5541</v>
      </c>
      <c r="I1145" s="3" t="s">
        <v>5540</v>
      </c>
      <c r="J1145" s="3" t="s">
        <v>6</v>
      </c>
      <c r="K1145" s="3" t="s">
        <v>198</v>
      </c>
      <c r="L1145" s="3" t="s">
        <v>5539</v>
      </c>
      <c r="M1145" s="3"/>
      <c r="N1145" s="3" t="s">
        <v>602</v>
      </c>
      <c r="O1145" s="3"/>
      <c r="P1145" s="3">
        <v>29500000</v>
      </c>
      <c r="Q1145" s="3"/>
      <c r="R1145" s="3"/>
      <c r="S1145" s="3">
        <v>18550</v>
      </c>
      <c r="T1145" s="3">
        <f t="shared" si="17"/>
        <v>0</v>
      </c>
      <c r="U1145" s="3">
        <f>VLOOKUP(A1145,[1]BD_REVISAR!$A$2:$U$2778,21,0)</f>
        <v>0</v>
      </c>
    </row>
    <row r="1146" spans="1:21" x14ac:dyDescent="0.25">
      <c r="A1146" s="3" t="s">
        <v>5538</v>
      </c>
      <c r="B1146" s="3"/>
      <c r="C1146" s="3"/>
      <c r="D1146" s="4">
        <v>42304</v>
      </c>
      <c r="E1146" s="3" t="s">
        <v>9328</v>
      </c>
      <c r="F1146" s="3" t="s">
        <v>4761</v>
      </c>
      <c r="G1146" s="3" t="s">
        <v>5537</v>
      </c>
      <c r="H1146" s="3" t="s">
        <v>5536</v>
      </c>
      <c r="I1146" s="3" t="s">
        <v>5535</v>
      </c>
      <c r="J1146" s="3" t="s">
        <v>20</v>
      </c>
      <c r="K1146" s="3" t="s">
        <v>124</v>
      </c>
      <c r="L1146" s="3" t="s">
        <v>5534</v>
      </c>
      <c r="M1146" s="3"/>
      <c r="N1146" s="3" t="s">
        <v>602</v>
      </c>
      <c r="O1146" s="3"/>
      <c r="P1146" s="3">
        <v>48600000</v>
      </c>
      <c r="Q1146" s="3"/>
      <c r="R1146" s="3"/>
      <c r="S1146" s="3">
        <v>38825</v>
      </c>
      <c r="T1146" s="3">
        <f t="shared" si="17"/>
        <v>0</v>
      </c>
      <c r="U1146" s="3">
        <f>VLOOKUP(A1146,[1]BD_REVISAR!$A$2:$U$2778,21,0)</f>
        <v>0</v>
      </c>
    </row>
    <row r="1147" spans="1:21" x14ac:dyDescent="0.25">
      <c r="A1147" s="3" t="s">
        <v>5533</v>
      </c>
      <c r="B1147" s="3"/>
      <c r="C1147" s="3"/>
      <c r="D1147" s="4">
        <v>42305</v>
      </c>
      <c r="E1147" s="3" t="s">
        <v>9328</v>
      </c>
      <c r="F1147" s="3" t="s">
        <v>4761</v>
      </c>
      <c r="G1147" s="3" t="s">
        <v>5532</v>
      </c>
      <c r="H1147" s="3" t="s">
        <v>5531</v>
      </c>
      <c r="I1147" s="3" t="s">
        <v>5530</v>
      </c>
      <c r="J1147" s="3" t="s">
        <v>20</v>
      </c>
      <c r="K1147" s="3" t="s">
        <v>150</v>
      </c>
      <c r="L1147" s="3" t="s">
        <v>5529</v>
      </c>
      <c r="M1147" s="3"/>
      <c r="N1147" s="3" t="s">
        <v>75</v>
      </c>
      <c r="O1147" s="3"/>
      <c r="P1147" s="3">
        <v>692900000</v>
      </c>
      <c r="Q1147" s="3">
        <v>705679114</v>
      </c>
      <c r="R1147" s="3"/>
      <c r="S1147" s="3">
        <v>23459</v>
      </c>
      <c r="T1147" s="3">
        <f t="shared" si="17"/>
        <v>0</v>
      </c>
      <c r="U1147" s="3">
        <f>VLOOKUP(A1147,[1]BD_REVISAR!$A$2:$U$2778,21,0)</f>
        <v>1</v>
      </c>
    </row>
    <row r="1148" spans="1:21" x14ac:dyDescent="0.25">
      <c r="A1148" s="3" t="s">
        <v>5528</v>
      </c>
      <c r="B1148" s="3"/>
      <c r="C1148" s="3"/>
      <c r="D1148" s="4">
        <v>42307</v>
      </c>
      <c r="E1148" s="3" t="s">
        <v>9328</v>
      </c>
      <c r="F1148" s="3" t="s">
        <v>4761</v>
      </c>
      <c r="G1148" s="3" t="s">
        <v>5527</v>
      </c>
      <c r="H1148" s="3" t="s">
        <v>5526</v>
      </c>
      <c r="I1148" s="3" t="s">
        <v>5525</v>
      </c>
      <c r="J1148" s="3" t="s">
        <v>1</v>
      </c>
      <c r="K1148" s="3" t="s">
        <v>150</v>
      </c>
      <c r="L1148" s="3" t="s">
        <v>5524</v>
      </c>
      <c r="M1148" s="3"/>
      <c r="N1148" s="3" t="s">
        <v>133</v>
      </c>
      <c r="O1148" s="3"/>
      <c r="P1148" s="3">
        <v>1119158600</v>
      </c>
      <c r="Q1148" s="3"/>
      <c r="R1148" s="3"/>
      <c r="S1148" s="3">
        <v>467929</v>
      </c>
      <c r="T1148" s="3">
        <f t="shared" si="17"/>
        <v>0</v>
      </c>
      <c r="U1148" s="3">
        <f>VLOOKUP(A1148,[1]BD_REVISAR!$A$2:$U$2778,21,0)</f>
        <v>0</v>
      </c>
    </row>
    <row r="1149" spans="1:21" x14ac:dyDescent="0.25">
      <c r="A1149" s="3" t="s">
        <v>5523</v>
      </c>
      <c r="B1149" s="3"/>
      <c r="C1149" s="3"/>
      <c r="D1149" s="4">
        <v>42278</v>
      </c>
      <c r="E1149" s="3" t="s">
        <v>9328</v>
      </c>
      <c r="F1149" s="3" t="s">
        <v>0</v>
      </c>
      <c r="G1149" s="3" t="s">
        <v>5522</v>
      </c>
      <c r="H1149" s="3" t="s">
        <v>5521</v>
      </c>
      <c r="I1149" s="3" t="s">
        <v>5520</v>
      </c>
      <c r="J1149" s="3" t="s">
        <v>20</v>
      </c>
      <c r="K1149" s="3" t="s">
        <v>150</v>
      </c>
      <c r="L1149" s="3" t="s">
        <v>5519</v>
      </c>
      <c r="M1149" s="3"/>
      <c r="N1149" s="3" t="s">
        <v>75</v>
      </c>
      <c r="O1149" s="3">
        <v>1439</v>
      </c>
      <c r="P1149" s="3">
        <v>170917024</v>
      </c>
      <c r="Q1149" s="3">
        <v>105917024</v>
      </c>
      <c r="R1149" s="3"/>
      <c r="S1149" s="3"/>
      <c r="T1149" s="3">
        <f t="shared" si="17"/>
        <v>0</v>
      </c>
      <c r="U1149" s="3">
        <f>VLOOKUP(A1149,[1]BD_REVISAR!$A$2:$U$2778,21,0)</f>
        <v>1</v>
      </c>
    </row>
    <row r="1150" spans="1:21" x14ac:dyDescent="0.25">
      <c r="A1150" s="3" t="s">
        <v>5518</v>
      </c>
      <c r="B1150" s="3"/>
      <c r="C1150" s="3"/>
      <c r="D1150" s="4">
        <v>42279</v>
      </c>
      <c r="E1150" s="3" t="s">
        <v>9328</v>
      </c>
      <c r="F1150" s="3" t="s">
        <v>0</v>
      </c>
      <c r="G1150" s="3" t="s">
        <v>5517</v>
      </c>
      <c r="H1150" s="3" t="s">
        <v>4442</v>
      </c>
      <c r="I1150" s="3" t="s">
        <v>5516</v>
      </c>
      <c r="J1150" s="3" t="s">
        <v>1</v>
      </c>
      <c r="K1150" s="3" t="s">
        <v>124</v>
      </c>
      <c r="L1150" s="3" t="s">
        <v>5515</v>
      </c>
      <c r="M1150" s="3"/>
      <c r="N1150" s="3" t="s">
        <v>75</v>
      </c>
      <c r="O1150" s="3">
        <v>1597</v>
      </c>
      <c r="P1150" s="3">
        <v>58763884</v>
      </c>
      <c r="Q1150" s="3">
        <v>58763884</v>
      </c>
      <c r="R1150" s="3"/>
      <c r="S1150" s="3">
        <v>5113</v>
      </c>
      <c r="T1150" s="3">
        <f t="shared" si="17"/>
        <v>0</v>
      </c>
      <c r="U1150" s="3">
        <f>VLOOKUP(A1150,[1]BD_REVISAR!$A$2:$U$2778,21,0)</f>
        <v>1</v>
      </c>
    </row>
    <row r="1151" spans="1:21" x14ac:dyDescent="0.25">
      <c r="A1151" s="3" t="s">
        <v>5514</v>
      </c>
      <c r="B1151" s="3"/>
      <c r="C1151" s="3"/>
      <c r="D1151" s="4">
        <v>42285</v>
      </c>
      <c r="E1151" s="3" t="s">
        <v>9328</v>
      </c>
      <c r="F1151" s="3" t="s">
        <v>0</v>
      </c>
      <c r="G1151" s="3" t="s">
        <v>702</v>
      </c>
      <c r="H1151" s="3" t="s">
        <v>5513</v>
      </c>
      <c r="I1151" s="3" t="s">
        <v>5512</v>
      </c>
      <c r="J1151" s="3" t="s">
        <v>20</v>
      </c>
      <c r="K1151" s="3" t="s">
        <v>192</v>
      </c>
      <c r="L1151" s="3" t="s">
        <v>5511</v>
      </c>
      <c r="M1151" s="3"/>
      <c r="N1151" s="3" t="s">
        <v>602</v>
      </c>
      <c r="O1151" s="3">
        <v>1392</v>
      </c>
      <c r="P1151" s="3">
        <v>49731757</v>
      </c>
      <c r="Q1151" s="3"/>
      <c r="R1151" s="3"/>
      <c r="S1151" s="3"/>
      <c r="T1151" s="3">
        <f t="shared" si="17"/>
        <v>0</v>
      </c>
      <c r="U1151" s="3">
        <f>VLOOKUP(A1151,[1]BD_REVISAR!$A$2:$U$2778,21,0)</f>
        <v>0</v>
      </c>
    </row>
    <row r="1152" spans="1:21" x14ac:dyDescent="0.25">
      <c r="A1152" s="3" t="s">
        <v>5510</v>
      </c>
      <c r="B1152" s="3"/>
      <c r="C1152" s="3"/>
      <c r="D1152" s="4">
        <v>42291</v>
      </c>
      <c r="E1152" s="3" t="s">
        <v>9328</v>
      </c>
      <c r="F1152" s="3" t="s">
        <v>0</v>
      </c>
      <c r="G1152" s="3" t="s">
        <v>5509</v>
      </c>
      <c r="H1152" s="3" t="s">
        <v>5508</v>
      </c>
      <c r="I1152" s="3" t="s">
        <v>5507</v>
      </c>
      <c r="J1152" s="3" t="s">
        <v>20</v>
      </c>
      <c r="K1152" s="3" t="s">
        <v>87</v>
      </c>
      <c r="L1152" s="3" t="s">
        <v>5506</v>
      </c>
      <c r="M1152" s="3"/>
      <c r="N1152" s="3" t="s">
        <v>75</v>
      </c>
      <c r="O1152" s="3">
        <v>1523</v>
      </c>
      <c r="P1152" s="3">
        <v>9450000</v>
      </c>
      <c r="Q1152" s="3">
        <v>9450000</v>
      </c>
      <c r="R1152" s="3"/>
      <c r="S1152" s="3">
        <v>4400</v>
      </c>
      <c r="T1152" s="3">
        <f t="shared" si="17"/>
        <v>0</v>
      </c>
      <c r="U1152" s="3">
        <f>VLOOKUP(A1152,[1]BD_REVISAR!$A$2:$U$2778,21,0)</f>
        <v>1</v>
      </c>
    </row>
    <row r="1153" spans="1:21" x14ac:dyDescent="0.25">
      <c r="A1153" s="3" t="s">
        <v>5505</v>
      </c>
      <c r="B1153" s="3"/>
      <c r="C1153" s="3"/>
      <c r="D1153" s="4">
        <v>42291</v>
      </c>
      <c r="E1153" s="3" t="s">
        <v>9328</v>
      </c>
      <c r="F1153" s="3" t="s">
        <v>0</v>
      </c>
      <c r="G1153" s="3" t="s">
        <v>5297</v>
      </c>
      <c r="H1153" s="3" t="s">
        <v>4294</v>
      </c>
      <c r="I1153" s="3" t="s">
        <v>5296</v>
      </c>
      <c r="J1153" s="3" t="s">
        <v>20</v>
      </c>
      <c r="K1153" s="3" t="s">
        <v>87</v>
      </c>
      <c r="L1153" s="3"/>
      <c r="M1153" s="3"/>
      <c r="N1153" s="3" t="s">
        <v>602</v>
      </c>
      <c r="O1153" s="3">
        <v>1565</v>
      </c>
      <c r="P1153" s="3">
        <v>47934973</v>
      </c>
      <c r="Q1153" s="3"/>
      <c r="R1153" s="3"/>
      <c r="S1153" s="3"/>
      <c r="T1153" s="3">
        <f t="shared" si="17"/>
        <v>0</v>
      </c>
      <c r="U1153" s="3">
        <f>VLOOKUP(A1153,[1]BD_REVISAR!$A$2:$U$2778,21,0)</f>
        <v>0</v>
      </c>
    </row>
    <row r="1154" spans="1:21" x14ac:dyDescent="0.25">
      <c r="A1154" s="3" t="s">
        <v>5504</v>
      </c>
      <c r="B1154" s="3"/>
      <c r="C1154" s="3"/>
      <c r="D1154" s="4">
        <v>42293</v>
      </c>
      <c r="E1154" s="3" t="s">
        <v>9328</v>
      </c>
      <c r="F1154" s="3" t="s">
        <v>0</v>
      </c>
      <c r="G1154" s="3" t="s">
        <v>5503</v>
      </c>
      <c r="H1154" s="3" t="s">
        <v>5502</v>
      </c>
      <c r="I1154" s="3" t="s">
        <v>5501</v>
      </c>
      <c r="J1154" s="3" t="s">
        <v>1</v>
      </c>
      <c r="K1154" s="3" t="s">
        <v>150</v>
      </c>
      <c r="L1154" s="3" t="s">
        <v>5500</v>
      </c>
      <c r="M1154" s="3"/>
      <c r="N1154" s="3" t="s">
        <v>602</v>
      </c>
      <c r="O1154" s="3">
        <v>1620</v>
      </c>
      <c r="P1154" s="3">
        <v>25002787</v>
      </c>
      <c r="Q1154" s="3"/>
      <c r="R1154" s="3"/>
      <c r="S1154" s="3">
        <v>1135</v>
      </c>
      <c r="T1154" s="3">
        <f t="shared" si="17"/>
        <v>0</v>
      </c>
      <c r="U1154" s="3">
        <f>VLOOKUP(A1154,[1]BD_REVISAR!$A$2:$U$2778,21,0)</f>
        <v>0</v>
      </c>
    </row>
    <row r="1155" spans="1:21" x14ac:dyDescent="0.25">
      <c r="A1155" s="3" t="s">
        <v>5499</v>
      </c>
      <c r="B1155" s="3"/>
      <c r="C1155" s="3"/>
      <c r="D1155" s="4">
        <v>42293</v>
      </c>
      <c r="E1155" s="3" t="s">
        <v>9328</v>
      </c>
      <c r="F1155" s="3" t="s">
        <v>0</v>
      </c>
      <c r="G1155" s="3" t="s">
        <v>5297</v>
      </c>
      <c r="H1155" s="3" t="s">
        <v>4294</v>
      </c>
      <c r="I1155" s="3" t="s">
        <v>5296</v>
      </c>
      <c r="J1155" s="3" t="s">
        <v>20</v>
      </c>
      <c r="K1155" s="3" t="s">
        <v>87</v>
      </c>
      <c r="L1155" s="3"/>
      <c r="M1155" s="3"/>
      <c r="N1155" s="3" t="s">
        <v>602</v>
      </c>
      <c r="O1155" s="3">
        <v>1565</v>
      </c>
      <c r="P1155" s="3">
        <v>38285443</v>
      </c>
      <c r="Q1155" s="3"/>
      <c r="R1155" s="3"/>
      <c r="S1155" s="3"/>
      <c r="T1155" s="3">
        <f t="shared" ref="T1155:T1218" si="18">IF(OR(D1155="",E1155="",F1155="",G1155="",H1155="",I1155="",J1155="",K1155="",P1155=""),1,0)</f>
        <v>0</v>
      </c>
      <c r="U1155" s="3">
        <f>VLOOKUP(A1155,[1]BD_REVISAR!$A$2:$U$2778,21,0)</f>
        <v>0</v>
      </c>
    </row>
    <row r="1156" spans="1:21" x14ac:dyDescent="0.25">
      <c r="A1156" s="3" t="s">
        <v>5498</v>
      </c>
      <c r="B1156" s="3"/>
      <c r="C1156" s="3"/>
      <c r="D1156" s="4">
        <v>42297</v>
      </c>
      <c r="E1156" s="3" t="s">
        <v>9329</v>
      </c>
      <c r="F1156" s="3" t="s">
        <v>0</v>
      </c>
      <c r="G1156" s="3" t="s">
        <v>5497</v>
      </c>
      <c r="H1156" s="3" t="s">
        <v>5496</v>
      </c>
      <c r="I1156" s="3" t="s">
        <v>5495</v>
      </c>
      <c r="J1156" s="3" t="s">
        <v>20</v>
      </c>
      <c r="K1156" s="3" t="s">
        <v>2458</v>
      </c>
      <c r="L1156" s="3">
        <v>3102453667</v>
      </c>
      <c r="M1156" s="3" t="s">
        <v>75</v>
      </c>
      <c r="N1156" s="3"/>
      <c r="O1156" s="3">
        <v>1343</v>
      </c>
      <c r="P1156" s="3">
        <v>180817435</v>
      </c>
      <c r="Q1156" s="3">
        <v>180817435</v>
      </c>
      <c r="R1156" s="3"/>
      <c r="S1156" s="3"/>
      <c r="T1156" s="3">
        <f t="shared" si="18"/>
        <v>0</v>
      </c>
      <c r="U1156" s="3">
        <f>VLOOKUP(A1156,[1]BD_REVISAR!$A$2:$U$2778,21,0)</f>
        <v>1</v>
      </c>
    </row>
    <row r="1157" spans="1:21" x14ac:dyDescent="0.25">
      <c r="A1157" s="3" t="s">
        <v>5494</v>
      </c>
      <c r="B1157" s="3"/>
      <c r="C1157" s="3"/>
      <c r="D1157" s="4">
        <v>42297</v>
      </c>
      <c r="E1157" s="3" t="s">
        <v>9328</v>
      </c>
      <c r="F1157" s="3" t="s">
        <v>0</v>
      </c>
      <c r="G1157" s="3" t="s">
        <v>5493</v>
      </c>
      <c r="H1157" s="3" t="s">
        <v>5492</v>
      </c>
      <c r="I1157" s="3" t="s">
        <v>5491</v>
      </c>
      <c r="J1157" s="3" t="s">
        <v>20</v>
      </c>
      <c r="K1157" s="3" t="s">
        <v>124</v>
      </c>
      <c r="L1157" s="3"/>
      <c r="M1157" s="3"/>
      <c r="N1157" s="3" t="s">
        <v>602</v>
      </c>
      <c r="O1157" s="3">
        <v>1455</v>
      </c>
      <c r="P1157" s="3">
        <v>164754596</v>
      </c>
      <c r="Q1157" s="3"/>
      <c r="R1157" s="3"/>
      <c r="S1157" s="3"/>
      <c r="T1157" s="3">
        <f t="shared" si="18"/>
        <v>0</v>
      </c>
      <c r="U1157" s="3">
        <f>VLOOKUP(A1157,[1]BD_REVISAR!$A$2:$U$2778,21,0)</f>
        <v>0</v>
      </c>
    </row>
    <row r="1158" spans="1:21" x14ac:dyDescent="0.25">
      <c r="A1158" s="3" t="s">
        <v>5490</v>
      </c>
      <c r="B1158" s="3"/>
      <c r="C1158" s="3"/>
      <c r="D1158" s="4">
        <v>42297</v>
      </c>
      <c r="E1158" s="3" t="s">
        <v>9329</v>
      </c>
      <c r="F1158" s="3" t="s">
        <v>0</v>
      </c>
      <c r="G1158" s="3" t="s">
        <v>5489</v>
      </c>
      <c r="H1158" s="3" t="s">
        <v>5488</v>
      </c>
      <c r="I1158" s="3" t="s">
        <v>5487</v>
      </c>
      <c r="J1158" s="3" t="s">
        <v>20</v>
      </c>
      <c r="K1158" s="3" t="s">
        <v>124</v>
      </c>
      <c r="L1158" s="3" t="s">
        <v>5486</v>
      </c>
      <c r="M1158" s="3" t="s">
        <v>75</v>
      </c>
      <c r="N1158" s="3"/>
      <c r="O1158" s="3">
        <v>1510</v>
      </c>
      <c r="P1158" s="3">
        <v>5282826</v>
      </c>
      <c r="Q1158" s="3">
        <v>24675093</v>
      </c>
      <c r="R1158" s="3"/>
      <c r="S1158" s="3"/>
      <c r="T1158" s="3">
        <f t="shared" si="18"/>
        <v>0</v>
      </c>
      <c r="U1158" s="3">
        <f>VLOOKUP(A1158,[1]BD_REVISAR!$A$2:$U$2778,21,0)</f>
        <v>1</v>
      </c>
    </row>
    <row r="1159" spans="1:21" x14ac:dyDescent="0.25">
      <c r="A1159" s="3" t="s">
        <v>5485</v>
      </c>
      <c r="B1159" s="3"/>
      <c r="C1159" s="3"/>
      <c r="D1159" s="4">
        <v>42297</v>
      </c>
      <c r="E1159" s="3" t="s">
        <v>9328</v>
      </c>
      <c r="F1159" s="3" t="s">
        <v>0</v>
      </c>
      <c r="G1159" s="3" t="s">
        <v>2231</v>
      </c>
      <c r="H1159" s="3" t="s">
        <v>5484</v>
      </c>
      <c r="I1159" s="3" t="s">
        <v>5483</v>
      </c>
      <c r="J1159" s="3" t="s">
        <v>20</v>
      </c>
      <c r="K1159" s="3" t="s">
        <v>192</v>
      </c>
      <c r="L1159" s="3" t="s">
        <v>5482</v>
      </c>
      <c r="M1159" s="3"/>
      <c r="N1159" s="3" t="s">
        <v>602</v>
      </c>
      <c r="O1159" s="3">
        <v>1475</v>
      </c>
      <c r="P1159" s="3">
        <v>326084898</v>
      </c>
      <c r="Q1159" s="3"/>
      <c r="R1159" s="3"/>
      <c r="S1159" s="3"/>
      <c r="T1159" s="3">
        <f t="shared" si="18"/>
        <v>0</v>
      </c>
      <c r="U1159" s="3">
        <f>VLOOKUP(A1159,[1]BD_REVISAR!$A$2:$U$2778,21,0)</f>
        <v>0</v>
      </c>
    </row>
    <row r="1160" spans="1:21" x14ac:dyDescent="0.25">
      <c r="A1160" s="3" t="s">
        <v>5481</v>
      </c>
      <c r="B1160" s="3"/>
      <c r="C1160" s="3"/>
      <c r="D1160" s="4">
        <v>42297</v>
      </c>
      <c r="E1160" s="3" t="s">
        <v>9328</v>
      </c>
      <c r="F1160" s="3" t="s">
        <v>0</v>
      </c>
      <c r="G1160" s="3" t="s">
        <v>5480</v>
      </c>
      <c r="H1160" s="3" t="s">
        <v>5479</v>
      </c>
      <c r="I1160" s="3" t="s">
        <v>5478</v>
      </c>
      <c r="J1160" s="3" t="s">
        <v>20</v>
      </c>
      <c r="K1160" s="3" t="s">
        <v>150</v>
      </c>
      <c r="L1160" s="3" t="s">
        <v>5477</v>
      </c>
      <c r="M1160" s="3"/>
      <c r="N1160" s="3" t="s">
        <v>75</v>
      </c>
      <c r="O1160" s="3">
        <v>1412</v>
      </c>
      <c r="P1160" s="3">
        <v>290263894</v>
      </c>
      <c r="Q1160" s="3">
        <v>290263894</v>
      </c>
      <c r="R1160" s="3"/>
      <c r="S1160" s="3"/>
      <c r="T1160" s="3">
        <f t="shared" si="18"/>
        <v>0</v>
      </c>
      <c r="U1160" s="3">
        <f>VLOOKUP(A1160,[1]BD_REVISAR!$A$2:$U$2778,21,0)</f>
        <v>1</v>
      </c>
    </row>
    <row r="1161" spans="1:21" x14ac:dyDescent="0.25">
      <c r="A1161" s="3" t="s">
        <v>5476</v>
      </c>
      <c r="B1161" s="3"/>
      <c r="C1161" s="3"/>
      <c r="D1161" s="4">
        <v>42298</v>
      </c>
      <c r="E1161" s="3" t="s">
        <v>9328</v>
      </c>
      <c r="F1161" s="3" t="s">
        <v>0</v>
      </c>
      <c r="G1161" s="3" t="s">
        <v>5475</v>
      </c>
      <c r="H1161" s="3" t="s">
        <v>5474</v>
      </c>
      <c r="I1161" s="3" t="s">
        <v>5473</v>
      </c>
      <c r="J1161" s="3" t="s">
        <v>20</v>
      </c>
      <c r="K1161" s="3" t="s">
        <v>198</v>
      </c>
      <c r="L1161" s="3"/>
      <c r="M1161" s="3"/>
      <c r="N1161" s="3" t="s">
        <v>133</v>
      </c>
      <c r="O1161" s="3">
        <v>1574</v>
      </c>
      <c r="P1161" s="3">
        <v>61401179</v>
      </c>
      <c r="Q1161" s="3"/>
      <c r="R1161" s="3"/>
      <c r="S1161" s="3"/>
      <c r="T1161" s="3">
        <f t="shared" si="18"/>
        <v>0</v>
      </c>
      <c r="U1161" s="3">
        <f>VLOOKUP(A1161,[1]BD_REVISAR!$A$2:$U$2778,21,0)</f>
        <v>0</v>
      </c>
    </row>
    <row r="1162" spans="1:21" x14ac:dyDescent="0.25">
      <c r="A1162" s="3" t="s">
        <v>5472</v>
      </c>
      <c r="B1162" s="3"/>
      <c r="C1162" s="3"/>
      <c r="D1162" s="4">
        <v>42300</v>
      </c>
      <c r="E1162" s="3" t="s">
        <v>9328</v>
      </c>
      <c r="F1162" s="3" t="s">
        <v>0</v>
      </c>
      <c r="G1162" s="3" t="s">
        <v>5471</v>
      </c>
      <c r="H1162" s="3" t="s">
        <v>5470</v>
      </c>
      <c r="I1162" s="3" t="s">
        <v>5469</v>
      </c>
      <c r="J1162" s="3" t="s">
        <v>20</v>
      </c>
      <c r="K1162" s="3" t="s">
        <v>150</v>
      </c>
      <c r="L1162" s="3" t="s">
        <v>5468</v>
      </c>
      <c r="M1162" s="3"/>
      <c r="N1162" s="3" t="s">
        <v>602</v>
      </c>
      <c r="O1162" s="3">
        <v>1616</v>
      </c>
      <c r="P1162" s="3">
        <v>65757175</v>
      </c>
      <c r="Q1162" s="3"/>
      <c r="R1162" s="3"/>
      <c r="S1162" s="3"/>
      <c r="T1162" s="3">
        <f t="shared" si="18"/>
        <v>0</v>
      </c>
      <c r="U1162" s="3">
        <f>VLOOKUP(A1162,[1]BD_REVISAR!$A$2:$U$2778,21,0)</f>
        <v>0</v>
      </c>
    </row>
    <row r="1163" spans="1:21" x14ac:dyDescent="0.25">
      <c r="A1163" s="3" t="s">
        <v>5467</v>
      </c>
      <c r="B1163" s="3"/>
      <c r="C1163" s="3"/>
      <c r="D1163" s="4">
        <v>42303</v>
      </c>
      <c r="E1163" s="3" t="s">
        <v>9328</v>
      </c>
      <c r="F1163" s="3" t="s">
        <v>0</v>
      </c>
      <c r="G1163" s="3" t="s">
        <v>4805</v>
      </c>
      <c r="H1163" s="3" t="s">
        <v>5466</v>
      </c>
      <c r="I1163" s="3" t="s">
        <v>5465</v>
      </c>
      <c r="J1163" s="3" t="s">
        <v>20</v>
      </c>
      <c r="K1163" s="3" t="s">
        <v>124</v>
      </c>
      <c r="L1163" s="3" t="s">
        <v>5464</v>
      </c>
      <c r="M1163" s="3"/>
      <c r="N1163" s="3" t="s">
        <v>602</v>
      </c>
      <c r="O1163" s="3">
        <v>1506</v>
      </c>
      <c r="P1163" s="3">
        <v>227902684</v>
      </c>
      <c r="Q1163" s="3"/>
      <c r="R1163" s="3"/>
      <c r="S1163" s="3">
        <v>1900</v>
      </c>
      <c r="T1163" s="3">
        <f t="shared" si="18"/>
        <v>0</v>
      </c>
      <c r="U1163" s="3">
        <f>VLOOKUP(A1163,[1]BD_REVISAR!$A$2:$U$2778,21,0)</f>
        <v>0</v>
      </c>
    </row>
    <row r="1164" spans="1:21" x14ac:dyDescent="0.25">
      <c r="A1164" s="3" t="s">
        <v>5463</v>
      </c>
      <c r="B1164" s="3"/>
      <c r="C1164" s="3"/>
      <c r="D1164" s="4">
        <v>42305</v>
      </c>
      <c r="E1164" s="3" t="s">
        <v>9328</v>
      </c>
      <c r="F1164" s="3" t="s">
        <v>0</v>
      </c>
      <c r="G1164" s="3" t="s">
        <v>5462</v>
      </c>
      <c r="H1164" s="3" t="s">
        <v>5461</v>
      </c>
      <c r="I1164" s="3" t="s">
        <v>5460</v>
      </c>
      <c r="J1164" s="3" t="s">
        <v>20</v>
      </c>
      <c r="K1164" s="3" t="s">
        <v>87</v>
      </c>
      <c r="L1164" s="3" t="s">
        <v>5459</v>
      </c>
      <c r="M1164" s="3"/>
      <c r="N1164" s="3" t="s">
        <v>75</v>
      </c>
      <c r="O1164" s="3">
        <v>1560</v>
      </c>
      <c r="P1164" s="3">
        <v>155819039</v>
      </c>
      <c r="Q1164" s="3">
        <v>150819848</v>
      </c>
      <c r="R1164" s="3"/>
      <c r="S1164" s="3"/>
      <c r="T1164" s="3">
        <f t="shared" si="18"/>
        <v>0</v>
      </c>
      <c r="U1164" s="3">
        <f>VLOOKUP(A1164,[1]BD_REVISAR!$A$2:$U$2778,21,0)</f>
        <v>1</v>
      </c>
    </row>
    <row r="1165" spans="1:21" x14ac:dyDescent="0.25">
      <c r="A1165" s="3" t="s">
        <v>5458</v>
      </c>
      <c r="B1165" s="3"/>
      <c r="C1165" s="3"/>
      <c r="D1165" s="4">
        <v>42308</v>
      </c>
      <c r="E1165" s="3" t="s">
        <v>9328</v>
      </c>
      <c r="F1165" s="3" t="s">
        <v>0</v>
      </c>
      <c r="G1165" s="3" t="s">
        <v>17</v>
      </c>
      <c r="H1165" s="3" t="s">
        <v>5457</v>
      </c>
      <c r="I1165" s="3" t="s">
        <v>5456</v>
      </c>
      <c r="J1165" s="3" t="s">
        <v>1</v>
      </c>
      <c r="K1165" s="3" t="s">
        <v>124</v>
      </c>
      <c r="L1165" s="3" t="s">
        <v>5361</v>
      </c>
      <c r="M1165" s="3"/>
      <c r="N1165" s="3" t="s">
        <v>75</v>
      </c>
      <c r="O1165" s="3">
        <v>1516</v>
      </c>
      <c r="P1165" s="3">
        <v>25000000</v>
      </c>
      <c r="Q1165" s="3">
        <v>40478446</v>
      </c>
      <c r="R1165" s="3"/>
      <c r="S1165" s="3"/>
      <c r="T1165" s="3">
        <f t="shared" si="18"/>
        <v>0</v>
      </c>
      <c r="U1165" s="3">
        <f>VLOOKUP(A1165,[1]BD_REVISAR!$A$2:$U$2778,21,0)</f>
        <v>1</v>
      </c>
    </row>
    <row r="1166" spans="1:21" x14ac:dyDescent="0.25">
      <c r="A1166" s="3" t="s">
        <v>5455</v>
      </c>
      <c r="B1166" s="3"/>
      <c r="C1166" s="3"/>
      <c r="D1166" s="4">
        <v>42307</v>
      </c>
      <c r="E1166" s="3" t="s">
        <v>9328</v>
      </c>
      <c r="F1166" s="3" t="s">
        <v>4761</v>
      </c>
      <c r="G1166" s="3" t="s">
        <v>17</v>
      </c>
      <c r="H1166" s="3" t="s">
        <v>5454</v>
      </c>
      <c r="I1166" s="3" t="s">
        <v>1615</v>
      </c>
      <c r="J1166" s="3" t="s">
        <v>3475</v>
      </c>
      <c r="K1166" s="3" t="s">
        <v>124</v>
      </c>
      <c r="L1166" s="3"/>
      <c r="M1166" s="3"/>
      <c r="N1166" s="3" t="s">
        <v>602</v>
      </c>
      <c r="O1166" s="3"/>
      <c r="P1166" s="3">
        <v>375000</v>
      </c>
      <c r="Q1166" s="3"/>
      <c r="R1166" s="3"/>
      <c r="S1166" s="3"/>
      <c r="T1166" s="3">
        <f t="shared" si="18"/>
        <v>0</v>
      </c>
      <c r="U1166" s="3">
        <f>VLOOKUP(A1166,[1]BD_REVISAR!$A$2:$U$2778,21,0)</f>
        <v>0</v>
      </c>
    </row>
    <row r="1167" spans="1:21" x14ac:dyDescent="0.25">
      <c r="A1167" s="3" t="s">
        <v>5453</v>
      </c>
      <c r="B1167" s="3"/>
      <c r="C1167" s="3"/>
      <c r="D1167" s="4">
        <v>42311</v>
      </c>
      <c r="E1167" s="3" t="s">
        <v>9328</v>
      </c>
      <c r="F1167" s="3" t="s">
        <v>4761</v>
      </c>
      <c r="G1167" s="3" t="s">
        <v>5452</v>
      </c>
      <c r="H1167" s="3" t="s">
        <v>5451</v>
      </c>
      <c r="I1167" s="3" t="s">
        <v>5450</v>
      </c>
      <c r="J1167" s="3" t="s">
        <v>1</v>
      </c>
      <c r="K1167" s="3" t="s">
        <v>184</v>
      </c>
      <c r="L1167" s="3" t="s">
        <v>5449</v>
      </c>
      <c r="M1167" s="3"/>
      <c r="N1167" s="3" t="s">
        <v>602</v>
      </c>
      <c r="O1167" s="3"/>
      <c r="P1167" s="3">
        <v>385626880</v>
      </c>
      <c r="Q1167" s="3"/>
      <c r="R1167" s="3"/>
      <c r="S1167" s="3">
        <v>3800</v>
      </c>
      <c r="T1167" s="3">
        <f t="shared" si="18"/>
        <v>0</v>
      </c>
      <c r="U1167" s="3">
        <f>VLOOKUP(A1167,[1]BD_REVISAR!$A$2:$U$2778,21,0)</f>
        <v>0</v>
      </c>
    </row>
    <row r="1168" spans="1:21" x14ac:dyDescent="0.25">
      <c r="A1168" s="3" t="s">
        <v>5448</v>
      </c>
      <c r="B1168" s="3"/>
      <c r="C1168" s="3"/>
      <c r="D1168" s="4">
        <v>42313</v>
      </c>
      <c r="E1168" s="3" t="s">
        <v>9328</v>
      </c>
      <c r="F1168" s="3" t="s">
        <v>4761</v>
      </c>
      <c r="G1168" s="3" t="s">
        <v>1543</v>
      </c>
      <c r="H1168" s="3" t="s">
        <v>5447</v>
      </c>
      <c r="I1168" s="3" t="s">
        <v>5446</v>
      </c>
      <c r="J1168" s="3" t="s">
        <v>6</v>
      </c>
      <c r="K1168" s="3" t="s">
        <v>124</v>
      </c>
      <c r="L1168" s="3" t="s">
        <v>5445</v>
      </c>
      <c r="M1168" s="3"/>
      <c r="N1168" s="3" t="s">
        <v>602</v>
      </c>
      <c r="O1168" s="3"/>
      <c r="P1168" s="3">
        <v>5900000</v>
      </c>
      <c r="Q1168" s="3"/>
      <c r="R1168" s="3"/>
      <c r="S1168" s="3">
        <v>900</v>
      </c>
      <c r="T1168" s="3">
        <f t="shared" si="18"/>
        <v>0</v>
      </c>
      <c r="U1168" s="3">
        <f>VLOOKUP(A1168,[1]BD_REVISAR!$A$2:$U$2778,21,0)</f>
        <v>0</v>
      </c>
    </row>
    <row r="1169" spans="1:21" x14ac:dyDescent="0.25">
      <c r="A1169" s="3" t="s">
        <v>5444</v>
      </c>
      <c r="B1169" s="3"/>
      <c r="C1169" s="3"/>
      <c r="D1169" s="4">
        <v>42314</v>
      </c>
      <c r="E1169" s="3" t="s">
        <v>9328</v>
      </c>
      <c r="F1169" s="3" t="s">
        <v>4761</v>
      </c>
      <c r="G1169" s="3" t="s">
        <v>5443</v>
      </c>
      <c r="H1169" s="3" t="s">
        <v>5442</v>
      </c>
      <c r="I1169" s="3" t="s">
        <v>5441</v>
      </c>
      <c r="J1169" s="3" t="s">
        <v>6</v>
      </c>
      <c r="K1169" s="3" t="s">
        <v>440</v>
      </c>
      <c r="L1169" s="3" t="s">
        <v>5440</v>
      </c>
      <c r="M1169" s="3"/>
      <c r="N1169" s="3" t="s">
        <v>602</v>
      </c>
      <c r="O1169" s="3"/>
      <c r="P1169" s="3">
        <v>16000000</v>
      </c>
      <c r="Q1169" s="3"/>
      <c r="R1169" s="3"/>
      <c r="S1169" s="3">
        <v>9167</v>
      </c>
      <c r="T1169" s="3">
        <f t="shared" si="18"/>
        <v>0</v>
      </c>
      <c r="U1169" s="3">
        <f>VLOOKUP(A1169,[1]BD_REVISAR!$A$2:$U$2778,21,0)</f>
        <v>0</v>
      </c>
    </row>
    <row r="1170" spans="1:21" x14ac:dyDescent="0.25">
      <c r="A1170" s="3" t="s">
        <v>5439</v>
      </c>
      <c r="B1170" s="3"/>
      <c r="C1170" s="3"/>
      <c r="D1170" s="4">
        <v>42314</v>
      </c>
      <c r="E1170" s="3" t="s">
        <v>9328</v>
      </c>
      <c r="F1170" s="3" t="s">
        <v>4761</v>
      </c>
      <c r="G1170" s="3" t="s">
        <v>187</v>
      </c>
      <c r="H1170" s="3" t="s">
        <v>5438</v>
      </c>
      <c r="I1170" s="3" t="s">
        <v>5437</v>
      </c>
      <c r="J1170" s="3" t="s">
        <v>6</v>
      </c>
      <c r="K1170" s="3" t="s">
        <v>184</v>
      </c>
      <c r="L1170" s="3" t="s">
        <v>5436</v>
      </c>
      <c r="M1170" s="3"/>
      <c r="N1170" s="3" t="s">
        <v>602</v>
      </c>
      <c r="O1170" s="3"/>
      <c r="P1170" s="3">
        <v>15000000</v>
      </c>
      <c r="Q1170" s="3"/>
      <c r="R1170" s="3"/>
      <c r="S1170" s="3">
        <v>66160</v>
      </c>
      <c r="T1170" s="3">
        <f t="shared" si="18"/>
        <v>0</v>
      </c>
      <c r="U1170" s="3">
        <f>VLOOKUP(A1170,[1]BD_REVISAR!$A$2:$U$2778,21,0)</f>
        <v>0</v>
      </c>
    </row>
    <row r="1171" spans="1:21" x14ac:dyDescent="0.25">
      <c r="A1171" s="3" t="s">
        <v>5435</v>
      </c>
      <c r="B1171" s="3"/>
      <c r="C1171" s="3"/>
      <c r="D1171" s="4">
        <v>42320</v>
      </c>
      <c r="E1171" s="3" t="s">
        <v>9328</v>
      </c>
      <c r="F1171" s="3" t="s">
        <v>4761</v>
      </c>
      <c r="G1171" s="3" t="s">
        <v>5434</v>
      </c>
      <c r="H1171" s="3" t="s">
        <v>2940</v>
      </c>
      <c r="I1171" s="3" t="s">
        <v>5433</v>
      </c>
      <c r="J1171" s="3" t="s">
        <v>6</v>
      </c>
      <c r="K1171" s="3" t="s">
        <v>184</v>
      </c>
      <c r="L1171" s="3" t="s">
        <v>5432</v>
      </c>
      <c r="M1171" s="3"/>
      <c r="N1171" s="3" t="s">
        <v>75</v>
      </c>
      <c r="O1171" s="3"/>
      <c r="P1171" s="3">
        <v>4000000</v>
      </c>
      <c r="Q1171" s="3">
        <v>2500000</v>
      </c>
      <c r="R1171" s="3"/>
      <c r="S1171" s="3">
        <v>90</v>
      </c>
      <c r="T1171" s="3">
        <f t="shared" si="18"/>
        <v>0</v>
      </c>
      <c r="U1171" s="3">
        <f>VLOOKUP(A1171,[1]BD_REVISAR!$A$2:$U$2778,21,0)</f>
        <v>1</v>
      </c>
    </row>
    <row r="1172" spans="1:21" x14ac:dyDescent="0.25">
      <c r="A1172" s="3" t="s">
        <v>5431</v>
      </c>
      <c r="B1172" s="3"/>
      <c r="C1172" s="3"/>
      <c r="D1172" s="4">
        <v>42321</v>
      </c>
      <c r="E1172" s="3" t="s">
        <v>9328</v>
      </c>
      <c r="F1172" s="3" t="s">
        <v>4761</v>
      </c>
      <c r="G1172" s="3" t="s">
        <v>5430</v>
      </c>
      <c r="H1172" s="3" t="s">
        <v>5429</v>
      </c>
      <c r="I1172" s="3" t="s">
        <v>5428</v>
      </c>
      <c r="J1172" s="3" t="s">
        <v>1</v>
      </c>
      <c r="K1172" s="3" t="s">
        <v>150</v>
      </c>
      <c r="L1172" s="3" t="s">
        <v>5427</v>
      </c>
      <c r="M1172" s="3"/>
      <c r="N1172" s="3" t="s">
        <v>602</v>
      </c>
      <c r="O1172" s="3"/>
      <c r="P1172" s="3">
        <v>1707372930</v>
      </c>
      <c r="Q1172" s="3"/>
      <c r="R1172" s="3"/>
      <c r="S1172" s="3">
        <v>6628</v>
      </c>
      <c r="T1172" s="3">
        <f t="shared" si="18"/>
        <v>0</v>
      </c>
      <c r="U1172" s="3">
        <f>VLOOKUP(A1172,[1]BD_REVISAR!$A$2:$U$2778,21,0)</f>
        <v>0</v>
      </c>
    </row>
    <row r="1173" spans="1:21" x14ac:dyDescent="0.25">
      <c r="A1173" s="3" t="s">
        <v>5426</v>
      </c>
      <c r="B1173" s="3"/>
      <c r="C1173" s="3"/>
      <c r="D1173" s="4">
        <v>42321</v>
      </c>
      <c r="E1173" s="3" t="s">
        <v>9328</v>
      </c>
      <c r="F1173" s="3" t="s">
        <v>4761</v>
      </c>
      <c r="G1173" s="3" t="s">
        <v>5425</v>
      </c>
      <c r="H1173" s="3" t="s">
        <v>5424</v>
      </c>
      <c r="I1173" s="3" t="s">
        <v>5423</v>
      </c>
      <c r="J1173" s="3" t="s">
        <v>20</v>
      </c>
      <c r="K1173" s="3" t="s">
        <v>2458</v>
      </c>
      <c r="L1173" s="3" t="s">
        <v>5422</v>
      </c>
      <c r="M1173" s="3"/>
      <c r="N1173" s="3" t="s">
        <v>133</v>
      </c>
      <c r="O1173" s="3"/>
      <c r="P1173" s="3">
        <v>606537933</v>
      </c>
      <c r="Q1173" s="3"/>
      <c r="R1173" s="3"/>
      <c r="S1173" s="3">
        <v>10000</v>
      </c>
      <c r="T1173" s="3">
        <f t="shared" si="18"/>
        <v>0</v>
      </c>
      <c r="U1173" s="3">
        <f>VLOOKUP(A1173,[1]BD_REVISAR!$A$2:$U$2778,21,0)</f>
        <v>0</v>
      </c>
    </row>
    <row r="1174" spans="1:21" x14ac:dyDescent="0.25">
      <c r="A1174" s="3" t="s">
        <v>5421</v>
      </c>
      <c r="B1174" s="3"/>
      <c r="C1174" s="3"/>
      <c r="D1174" s="4">
        <v>42321</v>
      </c>
      <c r="E1174" s="3" t="s">
        <v>9328</v>
      </c>
      <c r="F1174" s="3" t="s">
        <v>4761</v>
      </c>
      <c r="G1174" s="3" t="s">
        <v>5420</v>
      </c>
      <c r="H1174" s="3" t="s">
        <v>5419</v>
      </c>
      <c r="I1174" s="3" t="s">
        <v>5418</v>
      </c>
      <c r="J1174" s="3" t="s">
        <v>20</v>
      </c>
      <c r="K1174" s="3" t="s">
        <v>192</v>
      </c>
      <c r="L1174" s="3" t="s">
        <v>5417</v>
      </c>
      <c r="M1174" s="3"/>
      <c r="N1174" s="3" t="s">
        <v>602</v>
      </c>
      <c r="O1174" s="3"/>
      <c r="P1174" s="3">
        <v>700137235</v>
      </c>
      <c r="Q1174" s="3"/>
      <c r="R1174" s="3"/>
      <c r="S1174" s="3">
        <v>16825</v>
      </c>
      <c r="T1174" s="3">
        <f t="shared" si="18"/>
        <v>0</v>
      </c>
      <c r="U1174" s="3">
        <f>VLOOKUP(A1174,[1]BD_REVISAR!$A$2:$U$2778,21,0)</f>
        <v>0</v>
      </c>
    </row>
    <row r="1175" spans="1:21" x14ac:dyDescent="0.25">
      <c r="A1175" s="3" t="s">
        <v>5416</v>
      </c>
      <c r="B1175" s="3"/>
      <c r="C1175" s="3"/>
      <c r="D1175" s="4">
        <v>42321</v>
      </c>
      <c r="E1175" s="3" t="s">
        <v>9328</v>
      </c>
      <c r="F1175" s="3" t="s">
        <v>4761</v>
      </c>
      <c r="G1175" s="3" t="s">
        <v>5415</v>
      </c>
      <c r="H1175" s="3" t="s">
        <v>5414</v>
      </c>
      <c r="I1175" s="3" t="s">
        <v>5413</v>
      </c>
      <c r="J1175" s="3" t="s">
        <v>6</v>
      </c>
      <c r="K1175" s="3" t="s">
        <v>192</v>
      </c>
      <c r="L1175" s="3" t="s">
        <v>5412</v>
      </c>
      <c r="M1175" s="3"/>
      <c r="N1175" s="3" t="s">
        <v>133</v>
      </c>
      <c r="O1175" s="3"/>
      <c r="P1175" s="3">
        <v>17000000</v>
      </c>
      <c r="Q1175" s="3"/>
      <c r="R1175" s="3"/>
      <c r="S1175" s="3">
        <v>7223</v>
      </c>
      <c r="T1175" s="3">
        <f t="shared" si="18"/>
        <v>0</v>
      </c>
      <c r="U1175" s="3">
        <f>VLOOKUP(A1175,[1]BD_REVISAR!$A$2:$U$2778,21,0)</f>
        <v>0</v>
      </c>
    </row>
    <row r="1176" spans="1:21" x14ac:dyDescent="0.25">
      <c r="A1176" s="3" t="s">
        <v>5411</v>
      </c>
      <c r="B1176" s="3"/>
      <c r="C1176" s="3"/>
      <c r="D1176" s="4">
        <v>42326</v>
      </c>
      <c r="E1176" s="3" t="s">
        <v>9328</v>
      </c>
      <c r="F1176" s="3" t="s">
        <v>4761</v>
      </c>
      <c r="G1176" s="3" t="s">
        <v>5410</v>
      </c>
      <c r="H1176" s="3" t="s">
        <v>5409</v>
      </c>
      <c r="I1176" s="3" t="s">
        <v>5408</v>
      </c>
      <c r="J1176" s="3" t="s">
        <v>1</v>
      </c>
      <c r="K1176" s="3" t="s">
        <v>184</v>
      </c>
      <c r="L1176" s="3"/>
      <c r="M1176" s="3"/>
      <c r="N1176" s="3" t="s">
        <v>602</v>
      </c>
      <c r="O1176" s="3"/>
      <c r="P1176" s="3">
        <v>0</v>
      </c>
      <c r="Q1176" s="3"/>
      <c r="R1176" s="3"/>
      <c r="S1176" s="3">
        <v>6700</v>
      </c>
      <c r="T1176" s="3">
        <f t="shared" si="18"/>
        <v>0</v>
      </c>
      <c r="U1176" s="3">
        <f>VLOOKUP(A1176,[1]BD_REVISAR!$A$2:$U$2778,21,0)</f>
        <v>0</v>
      </c>
    </row>
    <row r="1177" spans="1:21" x14ac:dyDescent="0.25">
      <c r="A1177" s="3" t="s">
        <v>5407</v>
      </c>
      <c r="B1177" s="3"/>
      <c r="C1177" s="3"/>
      <c r="D1177" s="4">
        <v>42327</v>
      </c>
      <c r="E1177" s="3" t="s">
        <v>9328</v>
      </c>
      <c r="F1177" s="3" t="s">
        <v>4761</v>
      </c>
      <c r="G1177" s="3" t="s">
        <v>5406</v>
      </c>
      <c r="H1177" s="3" t="s">
        <v>5405</v>
      </c>
      <c r="I1177" s="3" t="s">
        <v>5404</v>
      </c>
      <c r="J1177" s="3" t="s">
        <v>6</v>
      </c>
      <c r="K1177" s="3" t="s">
        <v>2458</v>
      </c>
      <c r="L1177" s="3" t="s">
        <v>5403</v>
      </c>
      <c r="M1177" s="3"/>
      <c r="N1177" s="3" t="s">
        <v>75</v>
      </c>
      <c r="O1177" s="3">
        <v>1673</v>
      </c>
      <c r="P1177" s="3">
        <v>57000000</v>
      </c>
      <c r="Q1177" s="3">
        <v>57000000</v>
      </c>
      <c r="R1177" s="3"/>
      <c r="S1177" s="3">
        <v>17098</v>
      </c>
      <c r="T1177" s="3">
        <f t="shared" si="18"/>
        <v>0</v>
      </c>
      <c r="U1177" s="3">
        <f>VLOOKUP(A1177,[1]BD_REVISAR!$A$2:$U$2778,21,0)</f>
        <v>1</v>
      </c>
    </row>
    <row r="1178" spans="1:21" x14ac:dyDescent="0.25">
      <c r="A1178" s="3" t="s">
        <v>5402</v>
      </c>
      <c r="B1178" s="3"/>
      <c r="C1178" s="3"/>
      <c r="D1178" s="4">
        <v>42327</v>
      </c>
      <c r="E1178" s="3" t="s">
        <v>9328</v>
      </c>
      <c r="F1178" s="3" t="s">
        <v>4761</v>
      </c>
      <c r="G1178" s="3" t="s">
        <v>5401</v>
      </c>
      <c r="H1178" s="3" t="s">
        <v>5400</v>
      </c>
      <c r="I1178" s="3" t="s">
        <v>5399</v>
      </c>
      <c r="J1178" s="3" t="s">
        <v>20</v>
      </c>
      <c r="K1178" s="3" t="s">
        <v>198</v>
      </c>
      <c r="L1178" s="3" t="s">
        <v>5398</v>
      </c>
      <c r="M1178" s="3"/>
      <c r="N1178" s="3" t="s">
        <v>602</v>
      </c>
      <c r="O1178" s="3"/>
      <c r="P1178" s="3">
        <v>222272640</v>
      </c>
      <c r="Q1178" s="3"/>
      <c r="R1178" s="3"/>
      <c r="S1178" s="3">
        <v>4270</v>
      </c>
      <c r="T1178" s="3">
        <f t="shared" si="18"/>
        <v>0</v>
      </c>
      <c r="U1178" s="3">
        <f>VLOOKUP(A1178,[1]BD_REVISAR!$A$2:$U$2778,21,0)</f>
        <v>0</v>
      </c>
    </row>
    <row r="1179" spans="1:21" x14ac:dyDescent="0.25">
      <c r="A1179" s="3" t="s">
        <v>5397</v>
      </c>
      <c r="B1179" s="3"/>
      <c r="C1179" s="3"/>
      <c r="D1179" s="4">
        <v>42328</v>
      </c>
      <c r="E1179" s="3" t="s">
        <v>9328</v>
      </c>
      <c r="F1179" s="3" t="s">
        <v>4761</v>
      </c>
      <c r="G1179" s="3" t="s">
        <v>5396</v>
      </c>
      <c r="H1179" s="3" t="s">
        <v>5395</v>
      </c>
      <c r="I1179" s="3" t="s">
        <v>5394</v>
      </c>
      <c r="J1179" s="3" t="s">
        <v>6</v>
      </c>
      <c r="K1179" s="3" t="s">
        <v>150</v>
      </c>
      <c r="L1179" s="3" t="s">
        <v>5393</v>
      </c>
      <c r="M1179" s="3"/>
      <c r="N1179" s="3" t="s">
        <v>75</v>
      </c>
      <c r="O1179" s="3"/>
      <c r="P1179" s="3">
        <v>7000000</v>
      </c>
      <c r="Q1179" s="3">
        <v>7000000</v>
      </c>
      <c r="R1179" s="3"/>
      <c r="S1179" s="3">
        <v>157000</v>
      </c>
      <c r="T1179" s="3">
        <f t="shared" si="18"/>
        <v>0</v>
      </c>
      <c r="U1179" s="3">
        <f>VLOOKUP(A1179,[1]BD_REVISAR!$A$2:$U$2778,21,0)</f>
        <v>1</v>
      </c>
    </row>
    <row r="1180" spans="1:21" x14ac:dyDescent="0.25">
      <c r="A1180" s="3" t="s">
        <v>5392</v>
      </c>
      <c r="B1180" s="3"/>
      <c r="C1180" s="3"/>
      <c r="D1180" s="4">
        <v>42328</v>
      </c>
      <c r="E1180" s="3" t="s">
        <v>9328</v>
      </c>
      <c r="F1180" s="3" t="s">
        <v>4761</v>
      </c>
      <c r="G1180" s="3" t="s">
        <v>5391</v>
      </c>
      <c r="H1180" s="3" t="s">
        <v>5390</v>
      </c>
      <c r="I1180" s="3" t="s">
        <v>5389</v>
      </c>
      <c r="J1180" s="3" t="s">
        <v>3783</v>
      </c>
      <c r="K1180" s="3" t="s">
        <v>184</v>
      </c>
      <c r="L1180" s="3" t="s">
        <v>5388</v>
      </c>
      <c r="M1180" s="3"/>
      <c r="N1180" s="3" t="s">
        <v>75</v>
      </c>
      <c r="O1180" s="3"/>
      <c r="P1180" s="3">
        <v>6000000</v>
      </c>
      <c r="Q1180" s="3">
        <v>15000000</v>
      </c>
      <c r="R1180" s="3"/>
      <c r="S1180" s="3"/>
      <c r="T1180" s="3">
        <f t="shared" si="18"/>
        <v>0</v>
      </c>
      <c r="U1180" s="3">
        <f>VLOOKUP(A1180,[1]BD_REVISAR!$A$2:$U$2778,21,0)</f>
        <v>1</v>
      </c>
    </row>
    <row r="1181" spans="1:21" x14ac:dyDescent="0.25">
      <c r="A1181" s="3" t="s">
        <v>5387</v>
      </c>
      <c r="B1181" s="3"/>
      <c r="C1181" s="3"/>
      <c r="D1181" s="4">
        <v>42331</v>
      </c>
      <c r="E1181" s="3" t="s">
        <v>9328</v>
      </c>
      <c r="F1181" s="3" t="s">
        <v>4761</v>
      </c>
      <c r="G1181" s="3" t="s">
        <v>571</v>
      </c>
      <c r="H1181" s="3" t="s">
        <v>5386</v>
      </c>
      <c r="I1181" s="3" t="s">
        <v>5385</v>
      </c>
      <c r="J1181" s="3" t="s">
        <v>3475</v>
      </c>
      <c r="K1181" s="3" t="s">
        <v>124</v>
      </c>
      <c r="L1181" s="3"/>
      <c r="M1181" s="3"/>
      <c r="N1181" s="3" t="s">
        <v>602</v>
      </c>
      <c r="O1181" s="3"/>
      <c r="P1181" s="3">
        <v>22724944</v>
      </c>
      <c r="Q1181" s="3"/>
      <c r="R1181" s="3"/>
      <c r="S1181" s="3"/>
      <c r="T1181" s="3">
        <f t="shared" si="18"/>
        <v>0</v>
      </c>
      <c r="U1181" s="3">
        <f>VLOOKUP(A1181,[1]BD_REVISAR!$A$2:$U$2778,21,0)</f>
        <v>0</v>
      </c>
    </row>
    <row r="1182" spans="1:21" x14ac:dyDescent="0.25">
      <c r="A1182" s="3" t="s">
        <v>5384</v>
      </c>
      <c r="B1182" s="3"/>
      <c r="C1182" s="3"/>
      <c r="D1182" s="4">
        <v>42331</v>
      </c>
      <c r="E1182" s="3" t="s">
        <v>9328</v>
      </c>
      <c r="F1182" s="3" t="s">
        <v>4761</v>
      </c>
      <c r="G1182" s="3" t="s">
        <v>5383</v>
      </c>
      <c r="H1182" s="3" t="s">
        <v>5382</v>
      </c>
      <c r="I1182" s="3" t="s">
        <v>5381</v>
      </c>
      <c r="J1182" s="3" t="s">
        <v>20</v>
      </c>
      <c r="K1182" s="3" t="s">
        <v>150</v>
      </c>
      <c r="L1182" s="3"/>
      <c r="M1182" s="3"/>
      <c r="N1182" s="3" t="s">
        <v>602</v>
      </c>
      <c r="O1182" s="3"/>
      <c r="P1182" s="3">
        <v>227704403</v>
      </c>
      <c r="Q1182" s="3"/>
      <c r="R1182" s="3"/>
      <c r="S1182" s="3">
        <v>50343.040000000001</v>
      </c>
      <c r="T1182" s="3">
        <f t="shared" si="18"/>
        <v>0</v>
      </c>
      <c r="U1182" s="3">
        <f>VLOOKUP(A1182,[1]BD_REVISAR!$A$2:$U$2778,21,0)</f>
        <v>0</v>
      </c>
    </row>
    <row r="1183" spans="1:21" x14ac:dyDescent="0.25">
      <c r="A1183" s="3" t="s">
        <v>5380</v>
      </c>
      <c r="B1183" s="3"/>
      <c r="C1183" s="3"/>
      <c r="D1183" s="4">
        <v>42333</v>
      </c>
      <c r="E1183" s="3" t="s">
        <v>9328</v>
      </c>
      <c r="F1183" s="3" t="s">
        <v>4761</v>
      </c>
      <c r="G1183" s="3" t="s">
        <v>1776</v>
      </c>
      <c r="H1183" s="3" t="s">
        <v>5379</v>
      </c>
      <c r="I1183" s="3" t="s">
        <v>4206</v>
      </c>
      <c r="J1183" s="3" t="s">
        <v>6</v>
      </c>
      <c r="K1183" s="3" t="s">
        <v>2458</v>
      </c>
      <c r="L1183" s="3" t="s">
        <v>5378</v>
      </c>
      <c r="M1183" s="3"/>
      <c r="N1183" s="3" t="s">
        <v>602</v>
      </c>
      <c r="O1183" s="3"/>
      <c r="P1183" s="3">
        <v>5000000</v>
      </c>
      <c r="Q1183" s="3"/>
      <c r="R1183" s="3"/>
      <c r="S1183" s="3">
        <v>7246</v>
      </c>
      <c r="T1183" s="3">
        <f t="shared" si="18"/>
        <v>0</v>
      </c>
      <c r="U1183" s="3">
        <f>VLOOKUP(A1183,[1]BD_REVISAR!$A$2:$U$2778,21,0)</f>
        <v>0</v>
      </c>
    </row>
    <row r="1184" spans="1:21" x14ac:dyDescent="0.25">
      <c r="A1184" s="3" t="s">
        <v>5377</v>
      </c>
      <c r="B1184" s="3"/>
      <c r="C1184" s="3"/>
      <c r="D1184" s="4">
        <v>42331</v>
      </c>
      <c r="E1184" s="3" t="s">
        <v>9328</v>
      </c>
      <c r="F1184" s="3" t="s">
        <v>4761</v>
      </c>
      <c r="G1184" s="3" t="s">
        <v>38</v>
      </c>
      <c r="H1184" s="3" t="s">
        <v>5376</v>
      </c>
      <c r="I1184" s="3" t="s">
        <v>5375</v>
      </c>
      <c r="J1184" s="3" t="s">
        <v>20</v>
      </c>
      <c r="K1184" s="3" t="s">
        <v>192</v>
      </c>
      <c r="L1184" s="3" t="s">
        <v>5374</v>
      </c>
      <c r="M1184" s="3"/>
      <c r="N1184" s="3" t="s">
        <v>602</v>
      </c>
      <c r="O1184" s="3"/>
      <c r="P1184" s="3">
        <v>1496074988</v>
      </c>
      <c r="Q1184" s="3"/>
      <c r="R1184" s="3"/>
      <c r="S1184" s="3">
        <v>32838</v>
      </c>
      <c r="T1184" s="3">
        <f t="shared" si="18"/>
        <v>0</v>
      </c>
      <c r="U1184" s="3">
        <f>VLOOKUP(A1184,[1]BD_REVISAR!$A$2:$U$2778,21,0)</f>
        <v>0</v>
      </c>
    </row>
    <row r="1185" spans="1:21" x14ac:dyDescent="0.25">
      <c r="A1185" s="3" t="s">
        <v>5373</v>
      </c>
      <c r="B1185" s="3"/>
      <c r="C1185" s="3"/>
      <c r="D1185" s="4">
        <v>42334</v>
      </c>
      <c r="E1185" s="3" t="s">
        <v>9328</v>
      </c>
      <c r="F1185" s="3" t="s">
        <v>4761</v>
      </c>
      <c r="G1185" s="3" t="s">
        <v>5372</v>
      </c>
      <c r="H1185" s="3" t="s">
        <v>5371</v>
      </c>
      <c r="I1185" s="3" t="s">
        <v>5370</v>
      </c>
      <c r="J1185" s="3" t="s">
        <v>1</v>
      </c>
      <c r="K1185" s="3" t="s">
        <v>192</v>
      </c>
      <c r="L1185" s="3" t="s">
        <v>5369</v>
      </c>
      <c r="M1185" s="3"/>
      <c r="N1185" s="3" t="s">
        <v>602</v>
      </c>
      <c r="O1185" s="3"/>
      <c r="P1185" s="3">
        <v>2120851301</v>
      </c>
      <c r="Q1185" s="3"/>
      <c r="R1185" s="3"/>
      <c r="S1185" s="3">
        <v>17534</v>
      </c>
      <c r="T1185" s="3">
        <f t="shared" si="18"/>
        <v>0</v>
      </c>
      <c r="U1185" s="3">
        <f>VLOOKUP(A1185,[1]BD_REVISAR!$A$2:$U$2778,21,0)</f>
        <v>0</v>
      </c>
    </row>
    <row r="1186" spans="1:21" x14ac:dyDescent="0.25">
      <c r="A1186" s="3" t="s">
        <v>5368</v>
      </c>
      <c r="B1186" s="3"/>
      <c r="C1186" s="3"/>
      <c r="D1186" s="4">
        <v>42319</v>
      </c>
      <c r="E1186" s="3" t="s">
        <v>9329</v>
      </c>
      <c r="F1186" s="3" t="s">
        <v>0</v>
      </c>
      <c r="G1186" s="3" t="s">
        <v>608</v>
      </c>
      <c r="H1186" s="3" t="s">
        <v>5367</v>
      </c>
      <c r="I1186" s="3" t="s">
        <v>5366</v>
      </c>
      <c r="J1186" s="3" t="s">
        <v>20</v>
      </c>
      <c r="K1186" s="3" t="s">
        <v>184</v>
      </c>
      <c r="L1186" s="3" t="s">
        <v>5365</v>
      </c>
      <c r="M1186" s="3" t="s">
        <v>75</v>
      </c>
      <c r="N1186" s="3"/>
      <c r="O1186" s="3">
        <v>1452</v>
      </c>
      <c r="P1186" s="3">
        <v>202419483</v>
      </c>
      <c r="Q1186" s="3">
        <v>201581156</v>
      </c>
      <c r="R1186" s="3"/>
      <c r="S1186" s="3"/>
      <c r="T1186" s="3">
        <f t="shared" si="18"/>
        <v>0</v>
      </c>
      <c r="U1186" s="3">
        <f>VLOOKUP(A1186,[1]BD_REVISAR!$A$2:$U$2778,21,0)</f>
        <v>1</v>
      </c>
    </row>
    <row r="1187" spans="1:21" x14ac:dyDescent="0.25">
      <c r="A1187" s="3" t="s">
        <v>5364</v>
      </c>
      <c r="B1187" s="3"/>
      <c r="C1187" s="3"/>
      <c r="D1187" s="4">
        <v>42320</v>
      </c>
      <c r="E1187" s="3" t="s">
        <v>9328</v>
      </c>
      <c r="F1187" s="3" t="s">
        <v>0</v>
      </c>
      <c r="G1187" s="3" t="s">
        <v>17</v>
      </c>
      <c r="H1187" s="3" t="s">
        <v>5363</v>
      </c>
      <c r="I1187" s="3" t="s">
        <v>5362</v>
      </c>
      <c r="J1187" s="3" t="s">
        <v>1</v>
      </c>
      <c r="K1187" s="3" t="s">
        <v>124</v>
      </c>
      <c r="L1187" s="3" t="s">
        <v>5361</v>
      </c>
      <c r="M1187" s="3"/>
      <c r="N1187" s="3" t="s">
        <v>75</v>
      </c>
      <c r="O1187" s="3">
        <v>1632</v>
      </c>
      <c r="P1187" s="3">
        <v>1134042425</v>
      </c>
      <c r="Q1187" s="3">
        <v>1134042425</v>
      </c>
      <c r="R1187" s="3"/>
      <c r="S1187" s="3"/>
      <c r="T1187" s="3">
        <f t="shared" si="18"/>
        <v>0</v>
      </c>
      <c r="U1187" s="3">
        <f>VLOOKUP(A1187,[1]BD_REVISAR!$A$2:$U$2778,21,0)</f>
        <v>1</v>
      </c>
    </row>
    <row r="1188" spans="1:21" x14ac:dyDescent="0.25">
      <c r="A1188" s="3" t="s">
        <v>5360</v>
      </c>
      <c r="B1188" s="3"/>
      <c r="C1188" s="3"/>
      <c r="D1188" s="4">
        <v>42321</v>
      </c>
      <c r="E1188" s="3" t="s">
        <v>9328</v>
      </c>
      <c r="F1188" s="3" t="s">
        <v>0</v>
      </c>
      <c r="G1188" s="3" t="s">
        <v>2786</v>
      </c>
      <c r="H1188" s="3" t="s">
        <v>5359</v>
      </c>
      <c r="I1188" s="3" t="s">
        <v>5358</v>
      </c>
      <c r="J1188" s="3" t="s">
        <v>20</v>
      </c>
      <c r="K1188" s="3" t="s">
        <v>87</v>
      </c>
      <c r="L1188" s="3" t="s">
        <v>5357</v>
      </c>
      <c r="M1188" s="3"/>
      <c r="N1188" s="3" t="s">
        <v>75</v>
      </c>
      <c r="O1188" s="3">
        <v>1385</v>
      </c>
      <c r="P1188" s="3">
        <v>11282692</v>
      </c>
      <c r="Q1188" s="3">
        <v>11282692</v>
      </c>
      <c r="R1188" s="3"/>
      <c r="S1188" s="3"/>
      <c r="T1188" s="3">
        <f t="shared" si="18"/>
        <v>0</v>
      </c>
      <c r="U1188" s="3">
        <f>VLOOKUP(A1188,[1]BD_REVISAR!$A$2:$U$2778,21,0)</f>
        <v>1</v>
      </c>
    </row>
    <row r="1189" spans="1:21" x14ac:dyDescent="0.25">
      <c r="A1189" s="3" t="s">
        <v>5356</v>
      </c>
      <c r="B1189" s="3"/>
      <c r="C1189" s="3"/>
      <c r="D1189" s="4">
        <v>42341</v>
      </c>
      <c r="E1189" s="3" t="s">
        <v>9328</v>
      </c>
      <c r="F1189" s="3" t="s">
        <v>4761</v>
      </c>
      <c r="G1189" s="3" t="s">
        <v>5355</v>
      </c>
      <c r="H1189" s="3" t="s">
        <v>5354</v>
      </c>
      <c r="I1189" s="3" t="s">
        <v>5353</v>
      </c>
      <c r="J1189" s="3" t="s">
        <v>20</v>
      </c>
      <c r="K1189" s="3" t="s">
        <v>124</v>
      </c>
      <c r="L1189" s="3"/>
      <c r="M1189" s="3" t="s">
        <v>133</v>
      </c>
      <c r="N1189" s="3"/>
      <c r="O1189" s="3"/>
      <c r="P1189" s="3">
        <v>593653778</v>
      </c>
      <c r="Q1189" s="3"/>
      <c r="R1189" s="3"/>
      <c r="S1189" s="3">
        <v>7725</v>
      </c>
      <c r="T1189" s="3">
        <f t="shared" si="18"/>
        <v>0</v>
      </c>
      <c r="U1189" s="3">
        <f>VLOOKUP(A1189,[1]BD_REVISAR!$A$2:$U$2778,21,0)</f>
        <v>0</v>
      </c>
    </row>
    <row r="1190" spans="1:21" x14ac:dyDescent="0.25">
      <c r="A1190" s="3" t="s">
        <v>5352</v>
      </c>
      <c r="B1190" s="3"/>
      <c r="C1190" s="3"/>
      <c r="D1190" s="4">
        <v>42341</v>
      </c>
      <c r="E1190" s="3" t="s">
        <v>9328</v>
      </c>
      <c r="F1190" s="3" t="s">
        <v>4761</v>
      </c>
      <c r="G1190" s="3" t="s">
        <v>5351</v>
      </c>
      <c r="H1190" s="3" t="s">
        <v>5350</v>
      </c>
      <c r="I1190" s="3" t="s">
        <v>5349</v>
      </c>
      <c r="J1190" s="3" t="s">
        <v>20</v>
      </c>
      <c r="K1190" s="3" t="s">
        <v>440</v>
      </c>
      <c r="L1190" s="3" t="s">
        <v>5348</v>
      </c>
      <c r="M1190" s="3"/>
      <c r="N1190" s="3" t="s">
        <v>133</v>
      </c>
      <c r="O1190" s="3"/>
      <c r="P1190" s="3">
        <v>30630099</v>
      </c>
      <c r="Q1190" s="3"/>
      <c r="R1190" s="3"/>
      <c r="S1190" s="3">
        <v>9000</v>
      </c>
      <c r="T1190" s="3">
        <f t="shared" si="18"/>
        <v>0</v>
      </c>
      <c r="U1190" s="3">
        <f>VLOOKUP(A1190,[1]BD_REVISAR!$A$2:$U$2778,21,0)</f>
        <v>0</v>
      </c>
    </row>
    <row r="1191" spans="1:21" x14ac:dyDescent="0.25">
      <c r="A1191" s="3" t="s">
        <v>5347</v>
      </c>
      <c r="B1191" s="3"/>
      <c r="C1191" s="3"/>
      <c r="D1191" s="4">
        <v>42345</v>
      </c>
      <c r="E1191" s="3" t="s">
        <v>9328</v>
      </c>
      <c r="F1191" s="3" t="s">
        <v>4761</v>
      </c>
      <c r="G1191" s="3" t="s">
        <v>4665</v>
      </c>
      <c r="H1191" s="3" t="s">
        <v>5346</v>
      </c>
      <c r="I1191" s="3" t="s">
        <v>5345</v>
      </c>
      <c r="J1191" s="3" t="s">
        <v>6</v>
      </c>
      <c r="K1191" s="3" t="s">
        <v>198</v>
      </c>
      <c r="L1191" s="3" t="s">
        <v>5344</v>
      </c>
      <c r="M1191" s="3"/>
      <c r="N1191" s="3" t="s">
        <v>602</v>
      </c>
      <c r="O1191" s="3"/>
      <c r="P1191" s="3">
        <v>9500000</v>
      </c>
      <c r="Q1191" s="3"/>
      <c r="R1191" s="3"/>
      <c r="S1191" s="3">
        <v>2660</v>
      </c>
      <c r="T1191" s="3">
        <f t="shared" si="18"/>
        <v>0</v>
      </c>
      <c r="U1191" s="3">
        <f>VLOOKUP(A1191,[1]BD_REVISAR!$A$2:$U$2778,21,0)</f>
        <v>0</v>
      </c>
    </row>
    <row r="1192" spans="1:21" x14ac:dyDescent="0.25">
      <c r="A1192" s="3" t="s">
        <v>5343</v>
      </c>
      <c r="B1192" s="3"/>
      <c r="C1192" s="3"/>
      <c r="D1192" s="4">
        <v>42349</v>
      </c>
      <c r="E1192" s="3" t="s">
        <v>9328</v>
      </c>
      <c r="F1192" s="3" t="s">
        <v>4761</v>
      </c>
      <c r="G1192" s="3" t="s">
        <v>5342</v>
      </c>
      <c r="H1192" s="3" t="s">
        <v>5341</v>
      </c>
      <c r="I1192" s="3" t="s">
        <v>5340</v>
      </c>
      <c r="J1192" s="3" t="s">
        <v>6</v>
      </c>
      <c r="K1192" s="3" t="s">
        <v>198</v>
      </c>
      <c r="L1192" s="3" t="s">
        <v>5339</v>
      </c>
      <c r="M1192" s="3"/>
      <c r="N1192" s="3" t="s">
        <v>602</v>
      </c>
      <c r="O1192" s="3"/>
      <c r="P1192" s="3">
        <v>8000000</v>
      </c>
      <c r="Q1192" s="3"/>
      <c r="R1192" s="3"/>
      <c r="S1192" s="3">
        <v>13000</v>
      </c>
      <c r="T1192" s="3">
        <f t="shared" si="18"/>
        <v>0</v>
      </c>
      <c r="U1192" s="3">
        <f>VLOOKUP(A1192,[1]BD_REVISAR!$A$2:$U$2778,21,0)</f>
        <v>0</v>
      </c>
    </row>
    <row r="1193" spans="1:21" x14ac:dyDescent="0.25">
      <c r="A1193" s="3" t="s">
        <v>5338</v>
      </c>
      <c r="B1193" s="3"/>
      <c r="C1193" s="3"/>
      <c r="D1193" s="4">
        <v>42349</v>
      </c>
      <c r="E1193" s="3" t="s">
        <v>9328</v>
      </c>
      <c r="F1193" s="3" t="s">
        <v>4761</v>
      </c>
      <c r="G1193" s="3" t="s">
        <v>5337</v>
      </c>
      <c r="H1193" s="3" t="s">
        <v>5336</v>
      </c>
      <c r="I1193" s="3" t="s">
        <v>5335</v>
      </c>
      <c r="J1193" s="3" t="s">
        <v>6</v>
      </c>
      <c r="K1193" s="3" t="s">
        <v>184</v>
      </c>
      <c r="L1193" s="3"/>
      <c r="M1193" s="3"/>
      <c r="N1193" s="3" t="s">
        <v>602</v>
      </c>
      <c r="O1193" s="3"/>
      <c r="P1193" s="3">
        <v>6500000</v>
      </c>
      <c r="Q1193" s="3"/>
      <c r="R1193" s="3"/>
      <c r="S1193" s="3">
        <v>1053</v>
      </c>
      <c r="T1193" s="3">
        <f t="shared" si="18"/>
        <v>0</v>
      </c>
      <c r="U1193" s="3">
        <f>VLOOKUP(A1193,[1]BD_REVISAR!$A$2:$U$2778,21,0)</f>
        <v>0</v>
      </c>
    </row>
    <row r="1194" spans="1:21" x14ac:dyDescent="0.25">
      <c r="A1194" s="3" t="s">
        <v>5334</v>
      </c>
      <c r="B1194" s="3"/>
      <c r="C1194" s="3"/>
      <c r="D1194" s="4">
        <v>42349</v>
      </c>
      <c r="E1194" s="3" t="s">
        <v>9328</v>
      </c>
      <c r="F1194" s="3" t="s">
        <v>4761</v>
      </c>
      <c r="G1194" s="3" t="s">
        <v>5333</v>
      </c>
      <c r="H1194" s="3" t="s">
        <v>5332</v>
      </c>
      <c r="I1194" s="3" t="s">
        <v>5331</v>
      </c>
      <c r="J1194" s="3" t="s">
        <v>6</v>
      </c>
      <c r="K1194" s="3" t="s">
        <v>2458</v>
      </c>
      <c r="L1194" s="3"/>
      <c r="M1194" s="3"/>
      <c r="N1194" s="3" t="s">
        <v>602</v>
      </c>
      <c r="O1194" s="3"/>
      <c r="P1194" s="3">
        <v>31000000</v>
      </c>
      <c r="Q1194" s="3"/>
      <c r="R1194" s="3"/>
      <c r="S1194" s="3">
        <v>517023</v>
      </c>
      <c r="T1194" s="3">
        <f t="shared" si="18"/>
        <v>0</v>
      </c>
      <c r="U1194" s="3">
        <f>VLOOKUP(A1194,[1]BD_REVISAR!$A$2:$U$2778,21,0)</f>
        <v>0</v>
      </c>
    </row>
    <row r="1195" spans="1:21" x14ac:dyDescent="0.25">
      <c r="A1195" s="3" t="s">
        <v>5330</v>
      </c>
      <c r="B1195" s="3"/>
      <c r="C1195" s="3"/>
      <c r="D1195" s="4">
        <v>42353</v>
      </c>
      <c r="E1195" s="3" t="s">
        <v>9328</v>
      </c>
      <c r="F1195" s="3" t="s">
        <v>4761</v>
      </c>
      <c r="G1195" s="3" t="s">
        <v>5329</v>
      </c>
      <c r="H1195" s="3" t="s">
        <v>2766</v>
      </c>
      <c r="I1195" s="3" t="s">
        <v>5328</v>
      </c>
      <c r="J1195" s="3" t="s">
        <v>1</v>
      </c>
      <c r="K1195" s="3" t="s">
        <v>87</v>
      </c>
      <c r="L1195" s="3"/>
      <c r="M1195" s="3"/>
      <c r="N1195" s="3" t="s">
        <v>602</v>
      </c>
      <c r="O1195" s="3"/>
      <c r="P1195" s="3">
        <v>372317736</v>
      </c>
      <c r="Q1195" s="3"/>
      <c r="R1195" s="3"/>
      <c r="S1195" s="3">
        <v>1280</v>
      </c>
      <c r="T1195" s="3">
        <f t="shared" si="18"/>
        <v>0</v>
      </c>
      <c r="U1195" s="3">
        <f>VLOOKUP(A1195,[1]BD_REVISAR!$A$2:$U$2778,21,0)</f>
        <v>0</v>
      </c>
    </row>
    <row r="1196" spans="1:21" x14ac:dyDescent="0.25">
      <c r="A1196" s="3" t="s">
        <v>5327</v>
      </c>
      <c r="B1196" s="3"/>
      <c r="C1196" s="3"/>
      <c r="D1196" s="4">
        <v>42353</v>
      </c>
      <c r="E1196" s="3" t="s">
        <v>9328</v>
      </c>
      <c r="F1196" s="3" t="s">
        <v>4761</v>
      </c>
      <c r="G1196" s="3" t="s">
        <v>5326</v>
      </c>
      <c r="H1196" s="3" t="s">
        <v>5325</v>
      </c>
      <c r="I1196" s="3" t="s">
        <v>5324</v>
      </c>
      <c r="J1196" s="3" t="s">
        <v>6</v>
      </c>
      <c r="K1196" s="3" t="s">
        <v>184</v>
      </c>
      <c r="L1196" s="3"/>
      <c r="M1196" s="3"/>
      <c r="N1196" s="3" t="s">
        <v>602</v>
      </c>
      <c r="O1196" s="3"/>
      <c r="P1196" s="3">
        <v>14300000</v>
      </c>
      <c r="Q1196" s="3"/>
      <c r="R1196" s="3"/>
      <c r="S1196" s="3">
        <v>2200</v>
      </c>
      <c r="T1196" s="3">
        <f t="shared" si="18"/>
        <v>0</v>
      </c>
      <c r="U1196" s="3">
        <f>VLOOKUP(A1196,[1]BD_REVISAR!$A$2:$U$2778,21,0)</f>
        <v>0</v>
      </c>
    </row>
    <row r="1197" spans="1:21" x14ac:dyDescent="0.25">
      <c r="A1197" s="3" t="s">
        <v>5323</v>
      </c>
      <c r="B1197" s="3"/>
      <c r="C1197" s="3"/>
      <c r="D1197" s="4">
        <v>42354</v>
      </c>
      <c r="E1197" s="3" t="s">
        <v>9328</v>
      </c>
      <c r="F1197" s="3" t="s">
        <v>4761</v>
      </c>
      <c r="G1197" s="3" t="s">
        <v>5322</v>
      </c>
      <c r="H1197" s="3" t="s">
        <v>5321</v>
      </c>
      <c r="I1197" s="3" t="s">
        <v>5320</v>
      </c>
      <c r="J1197" s="3" t="s">
        <v>1</v>
      </c>
      <c r="K1197" s="3" t="s">
        <v>198</v>
      </c>
      <c r="L1197" s="3" t="s">
        <v>5319</v>
      </c>
      <c r="M1197" s="3"/>
      <c r="N1197" s="3" t="s">
        <v>75</v>
      </c>
      <c r="O1197" s="3"/>
      <c r="P1197" s="3">
        <v>6968208850</v>
      </c>
      <c r="Q1197" s="3">
        <v>6968208850</v>
      </c>
      <c r="R1197" s="3"/>
      <c r="S1197" s="3">
        <v>10381</v>
      </c>
      <c r="T1197" s="3">
        <f t="shared" si="18"/>
        <v>0</v>
      </c>
      <c r="U1197" s="3">
        <f>VLOOKUP(A1197,[1]BD_REVISAR!$A$2:$U$2778,21,0)</f>
        <v>1</v>
      </c>
    </row>
    <row r="1198" spans="1:21" x14ac:dyDescent="0.25">
      <c r="A1198" s="3" t="s">
        <v>5318</v>
      </c>
      <c r="B1198" s="3"/>
      <c r="C1198" s="3"/>
      <c r="D1198" s="4">
        <v>42354</v>
      </c>
      <c r="E1198" s="3" t="s">
        <v>9328</v>
      </c>
      <c r="F1198" s="3" t="s">
        <v>4761</v>
      </c>
      <c r="G1198" s="3" t="s">
        <v>5315</v>
      </c>
      <c r="H1198" s="3" t="s">
        <v>3149</v>
      </c>
      <c r="I1198" s="3" t="s">
        <v>5317</v>
      </c>
      <c r="J1198" s="3" t="s">
        <v>20</v>
      </c>
      <c r="K1198" s="3" t="s">
        <v>184</v>
      </c>
      <c r="L1198" s="3"/>
      <c r="M1198" s="3"/>
      <c r="N1198" s="3" t="s">
        <v>602</v>
      </c>
      <c r="O1198" s="3"/>
      <c r="P1198" s="3">
        <v>933949686</v>
      </c>
      <c r="Q1198" s="3"/>
      <c r="R1198" s="3"/>
      <c r="S1198" s="3">
        <v>23143</v>
      </c>
      <c r="T1198" s="3">
        <f t="shared" si="18"/>
        <v>0</v>
      </c>
      <c r="U1198" s="3">
        <f>VLOOKUP(A1198,[1]BD_REVISAR!$A$2:$U$2778,21,0)</f>
        <v>0</v>
      </c>
    </row>
    <row r="1199" spans="1:21" x14ac:dyDescent="0.25">
      <c r="A1199" s="3" t="s">
        <v>5316</v>
      </c>
      <c r="B1199" s="3"/>
      <c r="C1199" s="3"/>
      <c r="D1199" s="4">
        <v>42354</v>
      </c>
      <c r="E1199" s="3" t="s">
        <v>9328</v>
      </c>
      <c r="F1199" s="3" t="s">
        <v>4761</v>
      </c>
      <c r="G1199" s="3" t="s">
        <v>5315</v>
      </c>
      <c r="H1199" s="3" t="s">
        <v>3149</v>
      </c>
      <c r="I1199" s="3" t="s">
        <v>5314</v>
      </c>
      <c r="J1199" s="3" t="s">
        <v>20</v>
      </c>
      <c r="K1199" s="3" t="s">
        <v>184</v>
      </c>
      <c r="L1199" s="3"/>
      <c r="M1199" s="3"/>
      <c r="N1199" s="3" t="s">
        <v>602</v>
      </c>
      <c r="O1199" s="3"/>
      <c r="P1199" s="3">
        <v>236792960</v>
      </c>
      <c r="Q1199" s="3"/>
      <c r="R1199" s="3"/>
      <c r="S1199" s="3">
        <v>2600</v>
      </c>
      <c r="T1199" s="3">
        <f t="shared" si="18"/>
        <v>0</v>
      </c>
      <c r="U1199" s="3">
        <f>VLOOKUP(A1199,[1]BD_REVISAR!$A$2:$U$2778,21,0)</f>
        <v>0</v>
      </c>
    </row>
    <row r="1200" spans="1:21" x14ac:dyDescent="0.25">
      <c r="A1200" s="3" t="s">
        <v>5313</v>
      </c>
      <c r="B1200" s="3"/>
      <c r="C1200" s="3"/>
      <c r="D1200" s="4">
        <v>42354</v>
      </c>
      <c r="E1200" s="3" t="s">
        <v>9329</v>
      </c>
      <c r="F1200" s="3" t="s">
        <v>4761</v>
      </c>
      <c r="G1200" s="3" t="s">
        <v>5312</v>
      </c>
      <c r="H1200" s="3"/>
      <c r="I1200" s="3" t="s">
        <v>5311</v>
      </c>
      <c r="J1200" s="3" t="s">
        <v>20</v>
      </c>
      <c r="K1200" s="3" t="s">
        <v>124</v>
      </c>
      <c r="L1200" s="3"/>
      <c r="M1200" s="3" t="s">
        <v>133</v>
      </c>
      <c r="N1200" s="3"/>
      <c r="O1200" s="3"/>
      <c r="P1200" s="3">
        <v>1516361132.7586207</v>
      </c>
      <c r="Q1200" s="3"/>
      <c r="R1200" s="3"/>
      <c r="S1200" s="3">
        <v>22010</v>
      </c>
      <c r="T1200" s="3">
        <f t="shared" si="18"/>
        <v>1</v>
      </c>
      <c r="U1200" s="3">
        <f>VLOOKUP(A1200,[1]BD_REVISAR!$A$2:$U$2778,21,0)</f>
        <v>0</v>
      </c>
    </row>
    <row r="1201" spans="1:21" x14ac:dyDescent="0.25">
      <c r="A1201" s="3" t="s">
        <v>5310</v>
      </c>
      <c r="B1201" s="3"/>
      <c r="C1201" s="3"/>
      <c r="D1201" s="4">
        <v>42355</v>
      </c>
      <c r="E1201" s="3" t="s">
        <v>9328</v>
      </c>
      <c r="F1201" s="3" t="s">
        <v>4761</v>
      </c>
      <c r="G1201" s="3" t="s">
        <v>2989</v>
      </c>
      <c r="H1201" s="3" t="s">
        <v>5309</v>
      </c>
      <c r="I1201" s="3" t="s">
        <v>5308</v>
      </c>
      <c r="J1201" s="3" t="s">
        <v>6</v>
      </c>
      <c r="K1201" s="3" t="s">
        <v>184</v>
      </c>
      <c r="L1201" s="3" t="s">
        <v>5307</v>
      </c>
      <c r="M1201" s="3"/>
      <c r="N1201" s="3" t="s">
        <v>75</v>
      </c>
      <c r="O1201" s="3"/>
      <c r="P1201" s="3">
        <v>15000000</v>
      </c>
      <c r="Q1201" s="3">
        <v>16000000</v>
      </c>
      <c r="R1201" s="3"/>
      <c r="S1201" s="3">
        <v>12108</v>
      </c>
      <c r="T1201" s="3">
        <f t="shared" si="18"/>
        <v>0</v>
      </c>
      <c r="U1201" s="3">
        <f>VLOOKUP(A1201,[1]BD_REVISAR!$A$2:$U$2778,21,0)</f>
        <v>1</v>
      </c>
    </row>
    <row r="1202" spans="1:21" x14ac:dyDescent="0.25">
      <c r="A1202" s="3" t="s">
        <v>5306</v>
      </c>
      <c r="B1202" s="3"/>
      <c r="C1202" s="3"/>
      <c r="D1202" s="4">
        <v>42340</v>
      </c>
      <c r="E1202" s="3" t="s">
        <v>9329</v>
      </c>
      <c r="F1202" s="3" t="s">
        <v>0</v>
      </c>
      <c r="G1202" s="3" t="s">
        <v>2110</v>
      </c>
      <c r="H1202" s="3" t="s">
        <v>5305</v>
      </c>
      <c r="I1202" s="3" t="s">
        <v>5304</v>
      </c>
      <c r="J1202" s="3" t="s">
        <v>20</v>
      </c>
      <c r="K1202" s="3" t="s">
        <v>124</v>
      </c>
      <c r="L1202" s="3"/>
      <c r="M1202" s="3" t="s">
        <v>75</v>
      </c>
      <c r="N1202" s="3"/>
      <c r="O1202" s="3">
        <v>1291</v>
      </c>
      <c r="P1202" s="3">
        <v>44409644</v>
      </c>
      <c r="Q1202" s="3">
        <v>29606430</v>
      </c>
      <c r="R1202" s="3"/>
      <c r="S1202" s="3"/>
      <c r="T1202" s="3">
        <f t="shared" si="18"/>
        <v>0</v>
      </c>
      <c r="U1202" s="3">
        <f>VLOOKUP(A1202,[1]BD_REVISAR!$A$2:$U$2778,21,0)</f>
        <v>1</v>
      </c>
    </row>
    <row r="1203" spans="1:21" x14ac:dyDescent="0.25">
      <c r="A1203" s="3" t="s">
        <v>5303</v>
      </c>
      <c r="B1203" s="3"/>
      <c r="C1203" s="3"/>
      <c r="D1203" s="4">
        <v>42341</v>
      </c>
      <c r="E1203" s="3" t="s">
        <v>9328</v>
      </c>
      <c r="F1203" s="3" t="s">
        <v>0</v>
      </c>
      <c r="G1203" s="3" t="s">
        <v>5302</v>
      </c>
      <c r="H1203" s="3" t="s">
        <v>5301</v>
      </c>
      <c r="I1203" s="3" t="s">
        <v>5300</v>
      </c>
      <c r="J1203" s="3" t="s">
        <v>20</v>
      </c>
      <c r="K1203" s="3" t="s">
        <v>192</v>
      </c>
      <c r="L1203" s="3" t="s">
        <v>5299</v>
      </c>
      <c r="M1203" s="3"/>
      <c r="N1203" s="3" t="s">
        <v>75</v>
      </c>
      <c r="O1203" s="3">
        <v>1654</v>
      </c>
      <c r="P1203" s="3">
        <v>77773824</v>
      </c>
      <c r="Q1203" s="3">
        <v>77773824</v>
      </c>
      <c r="R1203" s="3"/>
      <c r="S1203" s="3">
        <v>46973</v>
      </c>
      <c r="T1203" s="3">
        <f t="shared" si="18"/>
        <v>0</v>
      </c>
      <c r="U1203" s="3">
        <f>VLOOKUP(A1203,[1]BD_REVISAR!$A$2:$U$2778,21,0)</f>
        <v>1</v>
      </c>
    </row>
    <row r="1204" spans="1:21" x14ac:dyDescent="0.25">
      <c r="A1204" s="3" t="s">
        <v>5298</v>
      </c>
      <c r="B1204" s="3"/>
      <c r="C1204" s="3"/>
      <c r="D1204" s="4">
        <v>42348</v>
      </c>
      <c r="E1204" s="3" t="s">
        <v>9328</v>
      </c>
      <c r="F1204" s="3" t="s">
        <v>0</v>
      </c>
      <c r="G1204" s="3" t="s">
        <v>5297</v>
      </c>
      <c r="H1204" s="3" t="s">
        <v>4294</v>
      </c>
      <c r="I1204" s="3" t="s">
        <v>5296</v>
      </c>
      <c r="J1204" s="3" t="s">
        <v>20</v>
      </c>
      <c r="K1204" s="3" t="s">
        <v>87</v>
      </c>
      <c r="L1204" s="3"/>
      <c r="M1204" s="3"/>
      <c r="N1204" s="3" t="s">
        <v>75</v>
      </c>
      <c r="O1204" s="3">
        <v>1565</v>
      </c>
      <c r="P1204" s="3">
        <v>233670783</v>
      </c>
      <c r="Q1204" s="3">
        <v>88384201</v>
      </c>
      <c r="R1204" s="3"/>
      <c r="S1204" s="3"/>
      <c r="T1204" s="3">
        <f t="shared" si="18"/>
        <v>0</v>
      </c>
      <c r="U1204" s="3">
        <f>VLOOKUP(A1204,[1]BD_REVISAR!$A$2:$U$2778,21,0)</f>
        <v>1</v>
      </c>
    </row>
    <row r="1205" spans="1:21" x14ac:dyDescent="0.25">
      <c r="A1205" s="3" t="s">
        <v>5295</v>
      </c>
      <c r="B1205" s="3"/>
      <c r="C1205" s="3"/>
      <c r="D1205" s="4">
        <v>42353</v>
      </c>
      <c r="E1205" s="3" t="s">
        <v>9328</v>
      </c>
      <c r="F1205" s="3" t="s">
        <v>0</v>
      </c>
      <c r="G1205" s="3" t="s">
        <v>3962</v>
      </c>
      <c r="H1205" s="3" t="s">
        <v>3961</v>
      </c>
      <c r="I1205" s="3" t="s">
        <v>5294</v>
      </c>
      <c r="J1205" s="3" t="s">
        <v>20</v>
      </c>
      <c r="K1205" s="3" t="s">
        <v>150</v>
      </c>
      <c r="L1205" s="3" t="s">
        <v>3959</v>
      </c>
      <c r="M1205" s="3"/>
      <c r="N1205" s="3" t="s">
        <v>602</v>
      </c>
      <c r="O1205" s="3">
        <v>1476</v>
      </c>
      <c r="P1205" s="3">
        <v>23257597</v>
      </c>
      <c r="Q1205" s="3"/>
      <c r="R1205" s="3"/>
      <c r="S1205" s="3">
        <v>14236</v>
      </c>
      <c r="T1205" s="3">
        <f t="shared" si="18"/>
        <v>0</v>
      </c>
      <c r="U1205" s="3">
        <f>VLOOKUP(A1205,[1]BD_REVISAR!$A$2:$U$2778,21,0)</f>
        <v>0</v>
      </c>
    </row>
    <row r="1206" spans="1:21" x14ac:dyDescent="0.25">
      <c r="A1206" s="3" t="s">
        <v>5293</v>
      </c>
      <c r="B1206" s="3"/>
      <c r="C1206" s="3"/>
      <c r="D1206" s="4">
        <v>42355</v>
      </c>
      <c r="E1206" s="3" t="s">
        <v>9328</v>
      </c>
      <c r="F1206" s="3" t="s">
        <v>0</v>
      </c>
      <c r="G1206" s="3" t="s">
        <v>4303</v>
      </c>
      <c r="H1206" s="3" t="s">
        <v>5292</v>
      </c>
      <c r="I1206" s="3" t="s">
        <v>5291</v>
      </c>
      <c r="J1206" s="3" t="s">
        <v>1</v>
      </c>
      <c r="K1206" s="3" t="s">
        <v>124</v>
      </c>
      <c r="L1206" s="3" t="s">
        <v>5290</v>
      </c>
      <c r="M1206" s="3"/>
      <c r="N1206" s="3" t="s">
        <v>602</v>
      </c>
      <c r="O1206" s="3">
        <v>1580</v>
      </c>
      <c r="P1206" s="3">
        <v>116398935</v>
      </c>
      <c r="Q1206" s="3"/>
      <c r="R1206" s="3"/>
      <c r="S1206" s="3"/>
      <c r="T1206" s="3">
        <f t="shared" si="18"/>
        <v>0</v>
      </c>
      <c r="U1206" s="3">
        <f>VLOOKUP(A1206,[1]BD_REVISAR!$A$2:$U$2778,21,0)</f>
        <v>0</v>
      </c>
    </row>
    <row r="1207" spans="1:21" x14ac:dyDescent="0.25">
      <c r="A1207" s="3" t="s">
        <v>5289</v>
      </c>
      <c r="B1207" s="3"/>
      <c r="C1207" s="3"/>
      <c r="D1207" s="4">
        <v>42355</v>
      </c>
      <c r="E1207" s="3" t="s">
        <v>9328</v>
      </c>
      <c r="F1207" s="3" t="s">
        <v>0</v>
      </c>
      <c r="G1207" s="3" t="s">
        <v>5288</v>
      </c>
      <c r="H1207" s="3" t="s">
        <v>5287</v>
      </c>
      <c r="I1207" s="3" t="s">
        <v>5286</v>
      </c>
      <c r="J1207" s="3" t="s">
        <v>20</v>
      </c>
      <c r="K1207" s="3" t="s">
        <v>198</v>
      </c>
      <c r="L1207" s="3" t="s">
        <v>5285</v>
      </c>
      <c r="M1207" s="3"/>
      <c r="N1207" s="3" t="s">
        <v>75</v>
      </c>
      <c r="O1207" s="3">
        <v>1622</v>
      </c>
      <c r="P1207" s="3">
        <v>1005992289</v>
      </c>
      <c r="Q1207" s="3">
        <v>151919651</v>
      </c>
      <c r="R1207" s="3"/>
      <c r="S1207" s="3"/>
      <c r="T1207" s="3">
        <f t="shared" si="18"/>
        <v>0</v>
      </c>
      <c r="U1207" s="3">
        <f>VLOOKUP(A1207,[1]BD_REVISAR!$A$2:$U$2778,21,0)</f>
        <v>1</v>
      </c>
    </row>
    <row r="1208" spans="1:21" x14ac:dyDescent="0.25">
      <c r="A1208" s="3" t="s">
        <v>5284</v>
      </c>
      <c r="B1208" s="3"/>
      <c r="C1208" s="3"/>
      <c r="D1208" s="4">
        <v>42361</v>
      </c>
      <c r="E1208" s="3" t="s">
        <v>9328</v>
      </c>
      <c r="F1208" s="3" t="s">
        <v>0</v>
      </c>
      <c r="G1208" s="3" t="s">
        <v>5283</v>
      </c>
      <c r="H1208" s="3" t="s">
        <v>5282</v>
      </c>
      <c r="I1208" s="3" t="s">
        <v>5281</v>
      </c>
      <c r="J1208" s="3" t="s">
        <v>20</v>
      </c>
      <c r="K1208" s="3" t="s">
        <v>2458</v>
      </c>
      <c r="L1208" s="3"/>
      <c r="M1208" s="3"/>
      <c r="N1208" s="3" t="s">
        <v>133</v>
      </c>
      <c r="O1208" s="3">
        <v>1524</v>
      </c>
      <c r="P1208" s="3">
        <v>13712922</v>
      </c>
      <c r="Q1208" s="3"/>
      <c r="R1208" s="3"/>
      <c r="S1208" s="3"/>
      <c r="T1208" s="3">
        <f t="shared" si="18"/>
        <v>0</v>
      </c>
      <c r="U1208" s="3">
        <f>VLOOKUP(A1208,[1]BD_REVISAR!$A$2:$U$2778,21,0)</f>
        <v>0</v>
      </c>
    </row>
    <row r="1209" spans="1:21" x14ac:dyDescent="0.25">
      <c r="A1209" s="3" t="s">
        <v>5280</v>
      </c>
      <c r="B1209" s="3"/>
      <c r="C1209" s="3"/>
      <c r="D1209" s="4">
        <v>41649</v>
      </c>
      <c r="E1209" s="3" t="s">
        <v>9329</v>
      </c>
      <c r="F1209" s="3" t="s">
        <v>5239</v>
      </c>
      <c r="G1209" s="3" t="s">
        <v>5238</v>
      </c>
      <c r="H1209" s="3" t="s">
        <v>5279</v>
      </c>
      <c r="I1209" s="3" t="s">
        <v>5278</v>
      </c>
      <c r="J1209" s="3" t="s">
        <v>20</v>
      </c>
      <c r="K1209" s="3" t="s">
        <v>124</v>
      </c>
      <c r="L1209" s="3">
        <v>3241000</v>
      </c>
      <c r="M1209" s="3" t="s">
        <v>687</v>
      </c>
      <c r="N1209" s="3"/>
      <c r="O1209" s="3"/>
      <c r="P1209" s="3">
        <v>542876400</v>
      </c>
      <c r="Q1209" s="3"/>
      <c r="R1209" s="3"/>
      <c r="S1209" s="3"/>
      <c r="T1209" s="3">
        <f t="shared" si="18"/>
        <v>0</v>
      </c>
      <c r="U1209" s="3">
        <f>VLOOKUP(A1209,[1]BD_REVISAR!$A$2:$U$2778,21,0)</f>
        <v>0</v>
      </c>
    </row>
    <row r="1210" spans="1:21" x14ac:dyDescent="0.25">
      <c r="A1210" s="3" t="s">
        <v>5277</v>
      </c>
      <c r="B1210" s="3"/>
      <c r="C1210" s="3"/>
      <c r="D1210" s="4">
        <v>41652</v>
      </c>
      <c r="E1210" s="3" t="s">
        <v>9328</v>
      </c>
      <c r="F1210" s="3" t="s">
        <v>5239</v>
      </c>
      <c r="G1210" s="3" t="s">
        <v>3490</v>
      </c>
      <c r="H1210" s="3" t="s">
        <v>5276</v>
      </c>
      <c r="I1210" s="3" t="s">
        <v>5275</v>
      </c>
      <c r="J1210" s="3" t="s">
        <v>20</v>
      </c>
      <c r="K1210" s="3" t="s">
        <v>124</v>
      </c>
      <c r="L1210" s="3" t="s">
        <v>5274</v>
      </c>
      <c r="M1210" s="3"/>
      <c r="N1210" s="3" t="s">
        <v>687</v>
      </c>
      <c r="O1210" s="3"/>
      <c r="P1210" s="3">
        <v>135999995</v>
      </c>
      <c r="Q1210" s="3"/>
      <c r="R1210" s="3"/>
      <c r="S1210" s="3">
        <v>1285</v>
      </c>
      <c r="T1210" s="3">
        <f t="shared" si="18"/>
        <v>0</v>
      </c>
      <c r="U1210" s="3">
        <f>VLOOKUP(A1210,[1]BD_REVISAR!$A$2:$U$2778,21,0)</f>
        <v>0</v>
      </c>
    </row>
    <row r="1211" spans="1:21" x14ac:dyDescent="0.25">
      <c r="A1211" s="3" t="s">
        <v>5273</v>
      </c>
      <c r="B1211" s="3"/>
      <c r="C1211" s="3"/>
      <c r="D1211" s="4">
        <v>41652</v>
      </c>
      <c r="E1211" s="3" t="s">
        <v>9328</v>
      </c>
      <c r="F1211" s="3" t="s">
        <v>4761</v>
      </c>
      <c r="G1211" s="3" t="s">
        <v>5245</v>
      </c>
      <c r="H1211" s="3" t="s">
        <v>5244</v>
      </c>
      <c r="I1211" s="3" t="s">
        <v>5243</v>
      </c>
      <c r="J1211" s="3" t="s">
        <v>1</v>
      </c>
      <c r="K1211" s="3" t="s">
        <v>198</v>
      </c>
      <c r="L1211" s="3" t="s">
        <v>5242</v>
      </c>
      <c r="M1211" s="3"/>
      <c r="N1211" s="3" t="s">
        <v>75</v>
      </c>
      <c r="O1211" s="3"/>
      <c r="P1211" s="3">
        <v>5089087145</v>
      </c>
      <c r="Q1211" s="3">
        <v>4883357145</v>
      </c>
      <c r="R1211" s="3"/>
      <c r="S1211" s="3">
        <v>325424</v>
      </c>
      <c r="T1211" s="3">
        <f t="shared" si="18"/>
        <v>0</v>
      </c>
      <c r="U1211" s="3">
        <f>VLOOKUP(A1211,[1]BD_REVISAR!$A$2:$U$2778,21,0)</f>
        <v>1</v>
      </c>
    </row>
    <row r="1212" spans="1:21" x14ac:dyDescent="0.25">
      <c r="A1212" s="3" t="s">
        <v>5272</v>
      </c>
      <c r="B1212" s="3"/>
      <c r="C1212" s="3"/>
      <c r="D1212" s="4">
        <v>41652</v>
      </c>
      <c r="E1212" s="3" t="s">
        <v>9328</v>
      </c>
      <c r="F1212" s="3" t="s">
        <v>4761</v>
      </c>
      <c r="G1212" s="3" t="s">
        <v>4945</v>
      </c>
      <c r="H1212" s="3" t="s">
        <v>3056</v>
      </c>
      <c r="I1212" s="3" t="s">
        <v>5271</v>
      </c>
      <c r="J1212" s="3" t="s">
        <v>1</v>
      </c>
      <c r="K1212" s="3" t="s">
        <v>150</v>
      </c>
      <c r="L1212" s="3" t="s">
        <v>5270</v>
      </c>
      <c r="M1212" s="3"/>
      <c r="N1212" s="3" t="s">
        <v>625</v>
      </c>
      <c r="O1212" s="3"/>
      <c r="P1212" s="3">
        <v>121224608</v>
      </c>
      <c r="Q1212" s="3">
        <v>103892811</v>
      </c>
      <c r="R1212" s="3"/>
      <c r="S1212" s="3">
        <v>1540</v>
      </c>
      <c r="T1212" s="3">
        <f t="shared" si="18"/>
        <v>0</v>
      </c>
      <c r="U1212" s="3">
        <f>VLOOKUP(A1212,[1]BD_REVISAR!$A$2:$U$2778,21,0)</f>
        <v>1</v>
      </c>
    </row>
    <row r="1213" spans="1:21" x14ac:dyDescent="0.25">
      <c r="A1213" s="3" t="s">
        <v>5269</v>
      </c>
      <c r="B1213" s="3"/>
      <c r="C1213" s="3"/>
      <c r="D1213" s="4">
        <v>41659</v>
      </c>
      <c r="E1213" s="3" t="s">
        <v>9328</v>
      </c>
      <c r="F1213" s="3" t="s">
        <v>4761</v>
      </c>
      <c r="G1213" s="3" t="s">
        <v>755</v>
      </c>
      <c r="H1213" s="3" t="s">
        <v>5268</v>
      </c>
      <c r="I1213" s="3" t="s">
        <v>5267</v>
      </c>
      <c r="J1213" s="3" t="s">
        <v>20</v>
      </c>
      <c r="K1213" s="3" t="s">
        <v>184</v>
      </c>
      <c r="L1213" s="3">
        <v>2294440</v>
      </c>
      <c r="M1213" s="3"/>
      <c r="N1213" s="3" t="s">
        <v>133</v>
      </c>
      <c r="O1213" s="3"/>
      <c r="P1213" s="3">
        <v>3513771342</v>
      </c>
      <c r="Q1213" s="3"/>
      <c r="R1213" s="3"/>
      <c r="S1213" s="3">
        <v>101695</v>
      </c>
      <c r="T1213" s="3">
        <f t="shared" si="18"/>
        <v>0</v>
      </c>
      <c r="U1213" s="3">
        <f>VLOOKUP(A1213,[1]BD_REVISAR!$A$2:$U$2778,21,0)</f>
        <v>0</v>
      </c>
    </row>
    <row r="1214" spans="1:21" x14ac:dyDescent="0.25">
      <c r="A1214" s="3" t="s">
        <v>5266</v>
      </c>
      <c r="B1214" s="3"/>
      <c r="C1214" s="3"/>
      <c r="D1214" s="4">
        <v>41660</v>
      </c>
      <c r="E1214" s="3" t="s">
        <v>9328</v>
      </c>
      <c r="F1214" s="3" t="s">
        <v>4761</v>
      </c>
      <c r="G1214" s="3" t="s">
        <v>5007</v>
      </c>
      <c r="H1214" s="3" t="s">
        <v>1559</v>
      </c>
      <c r="I1214" s="3" t="s">
        <v>5265</v>
      </c>
      <c r="J1214" s="3" t="s">
        <v>20</v>
      </c>
      <c r="K1214" s="3" t="s">
        <v>150</v>
      </c>
      <c r="L1214" s="3">
        <v>5466000</v>
      </c>
      <c r="M1214" s="3"/>
      <c r="N1214" s="3" t="s">
        <v>75</v>
      </c>
      <c r="O1214" s="3"/>
      <c r="P1214" s="3">
        <v>168475670</v>
      </c>
      <c r="Q1214" s="3">
        <v>168475670</v>
      </c>
      <c r="R1214" s="3"/>
      <c r="S1214" s="3">
        <v>13000</v>
      </c>
      <c r="T1214" s="3">
        <f t="shared" si="18"/>
        <v>0</v>
      </c>
      <c r="U1214" s="3">
        <f>VLOOKUP(A1214,[1]BD_REVISAR!$A$2:$U$2778,21,0)</f>
        <v>1</v>
      </c>
    </row>
    <row r="1215" spans="1:21" x14ac:dyDescent="0.25">
      <c r="A1215" s="3" t="s">
        <v>5264</v>
      </c>
      <c r="B1215" s="3"/>
      <c r="C1215" s="3"/>
      <c r="D1215" s="4">
        <v>41660</v>
      </c>
      <c r="E1215" s="3" t="s">
        <v>9328</v>
      </c>
      <c r="F1215" s="3" t="s">
        <v>4761</v>
      </c>
      <c r="G1215" s="3" t="s">
        <v>5263</v>
      </c>
      <c r="H1215" s="3" t="s">
        <v>5262</v>
      </c>
      <c r="I1215" s="3" t="s">
        <v>5261</v>
      </c>
      <c r="J1215" s="3" t="s">
        <v>1</v>
      </c>
      <c r="K1215" s="3" t="s">
        <v>87</v>
      </c>
      <c r="L1215" s="3" t="s">
        <v>5260</v>
      </c>
      <c r="M1215" s="3"/>
      <c r="N1215" s="3" t="s">
        <v>687</v>
      </c>
      <c r="O1215" s="3"/>
      <c r="P1215" s="3">
        <v>975644705</v>
      </c>
      <c r="Q1215" s="3"/>
      <c r="R1215" s="3"/>
      <c r="S1215" s="3">
        <v>6000</v>
      </c>
      <c r="T1215" s="3">
        <f t="shared" si="18"/>
        <v>0</v>
      </c>
      <c r="U1215" s="3">
        <f>VLOOKUP(A1215,[1]BD_REVISAR!$A$2:$U$2778,21,0)</f>
        <v>0</v>
      </c>
    </row>
    <row r="1216" spans="1:21" x14ac:dyDescent="0.25">
      <c r="A1216" s="3" t="s">
        <v>5259</v>
      </c>
      <c r="B1216" s="3"/>
      <c r="C1216" s="3"/>
      <c r="D1216" s="4">
        <v>41660</v>
      </c>
      <c r="E1216" s="3" t="s">
        <v>9328</v>
      </c>
      <c r="F1216" s="3" t="s">
        <v>0</v>
      </c>
      <c r="G1216" s="3" t="s">
        <v>5258</v>
      </c>
      <c r="H1216" s="3" t="s">
        <v>5257</v>
      </c>
      <c r="I1216" s="3" t="s">
        <v>5256</v>
      </c>
      <c r="J1216" s="3" t="s">
        <v>20</v>
      </c>
      <c r="K1216" s="3" t="s">
        <v>150</v>
      </c>
      <c r="L1216" s="3" t="s">
        <v>5255</v>
      </c>
      <c r="M1216" s="3"/>
      <c r="N1216" s="3" t="s">
        <v>602</v>
      </c>
      <c r="O1216" s="3"/>
      <c r="P1216" s="3">
        <v>780760398</v>
      </c>
      <c r="Q1216" s="3"/>
      <c r="R1216" s="3"/>
      <c r="S1216" s="3">
        <v>18794.98</v>
      </c>
      <c r="T1216" s="3">
        <f t="shared" si="18"/>
        <v>0</v>
      </c>
      <c r="U1216" s="3">
        <f>VLOOKUP(A1216,[1]BD_REVISAR!$A$2:$U$2778,21,0)</f>
        <v>0</v>
      </c>
    </row>
    <row r="1217" spans="1:21" x14ac:dyDescent="0.25">
      <c r="A1217" s="3" t="s">
        <v>5254</v>
      </c>
      <c r="B1217" s="3"/>
      <c r="C1217" s="3"/>
      <c r="D1217" s="4">
        <v>41661</v>
      </c>
      <c r="E1217" s="3" t="s">
        <v>9328</v>
      </c>
      <c r="F1217" s="3" t="s">
        <v>4761</v>
      </c>
      <c r="G1217" s="3" t="s">
        <v>4714</v>
      </c>
      <c r="H1217" s="3" t="s">
        <v>5228</v>
      </c>
      <c r="I1217" s="3" t="s">
        <v>5253</v>
      </c>
      <c r="J1217" s="3" t="s">
        <v>6</v>
      </c>
      <c r="K1217" s="3" t="s">
        <v>440</v>
      </c>
      <c r="L1217" s="3" t="s">
        <v>5226</v>
      </c>
      <c r="M1217" s="3"/>
      <c r="N1217" s="3" t="s">
        <v>75</v>
      </c>
      <c r="O1217" s="3"/>
      <c r="P1217" s="3">
        <v>23400000</v>
      </c>
      <c r="Q1217" s="3">
        <v>23400000</v>
      </c>
      <c r="R1217" s="3"/>
      <c r="S1217" s="3">
        <v>56737</v>
      </c>
      <c r="T1217" s="3">
        <f t="shared" si="18"/>
        <v>0</v>
      </c>
      <c r="U1217" s="3">
        <f>VLOOKUP(A1217,[1]BD_REVISAR!$A$2:$U$2778,21,0)</f>
        <v>1</v>
      </c>
    </row>
    <row r="1218" spans="1:21" x14ac:dyDescent="0.25">
      <c r="A1218" s="3" t="s">
        <v>5252</v>
      </c>
      <c r="B1218" s="3"/>
      <c r="C1218" s="3"/>
      <c r="D1218" s="4">
        <v>41661</v>
      </c>
      <c r="E1218" s="3" t="s">
        <v>9328</v>
      </c>
      <c r="F1218" s="3" t="s">
        <v>4761</v>
      </c>
      <c r="G1218" s="3" t="s">
        <v>5251</v>
      </c>
      <c r="H1218" s="3" t="s">
        <v>5092</v>
      </c>
      <c r="I1218" s="3" t="s">
        <v>5250</v>
      </c>
      <c r="J1218" s="3" t="s">
        <v>6</v>
      </c>
      <c r="K1218" s="3" t="s">
        <v>2613</v>
      </c>
      <c r="L1218" s="3">
        <v>6930987</v>
      </c>
      <c r="M1218" s="3"/>
      <c r="N1218" s="3" t="s">
        <v>687</v>
      </c>
      <c r="O1218" s="3"/>
      <c r="P1218" s="3">
        <v>19000000</v>
      </c>
      <c r="Q1218" s="3"/>
      <c r="R1218" s="3"/>
      <c r="S1218" s="3">
        <v>6375700</v>
      </c>
      <c r="T1218" s="3">
        <f t="shared" si="18"/>
        <v>0</v>
      </c>
      <c r="U1218" s="3">
        <f>VLOOKUP(A1218,[1]BD_REVISAR!$A$2:$U$2778,21,0)</f>
        <v>0</v>
      </c>
    </row>
    <row r="1219" spans="1:21" x14ac:dyDescent="0.25">
      <c r="A1219" s="3" t="s">
        <v>5249</v>
      </c>
      <c r="B1219" s="3"/>
      <c r="C1219" s="3"/>
      <c r="D1219" s="4">
        <v>41661</v>
      </c>
      <c r="E1219" s="3" t="s">
        <v>9328</v>
      </c>
      <c r="F1219" s="3" t="s">
        <v>4761</v>
      </c>
      <c r="G1219" s="3" t="s">
        <v>3253</v>
      </c>
      <c r="H1219" s="3" t="s">
        <v>5202</v>
      </c>
      <c r="I1219" s="3" t="s">
        <v>3251</v>
      </c>
      <c r="J1219" s="3" t="s">
        <v>6</v>
      </c>
      <c r="K1219" s="3" t="s">
        <v>184</v>
      </c>
      <c r="L1219" s="3" t="s">
        <v>5247</v>
      </c>
      <c r="M1219" s="3"/>
      <c r="N1219" s="3" t="s">
        <v>75</v>
      </c>
      <c r="O1219" s="3">
        <v>1519</v>
      </c>
      <c r="P1219" s="3">
        <v>5000000</v>
      </c>
      <c r="Q1219" s="3">
        <v>5000000</v>
      </c>
      <c r="R1219" s="3"/>
      <c r="S1219" s="3">
        <v>8780</v>
      </c>
      <c r="T1219" s="3">
        <f t="shared" ref="T1219:T1282" si="19">IF(OR(D1219="",E1219="",F1219="",G1219="",H1219="",I1219="",J1219="",K1219="",P1219=""),1,0)</f>
        <v>0</v>
      </c>
      <c r="U1219" s="3">
        <f>VLOOKUP(A1219,[1]BD_REVISAR!$A$2:$U$2778,21,0)</f>
        <v>1</v>
      </c>
    </row>
    <row r="1220" spans="1:21" x14ac:dyDescent="0.25">
      <c r="A1220" s="3" t="s">
        <v>5248</v>
      </c>
      <c r="B1220" s="3"/>
      <c r="C1220" s="3"/>
      <c r="D1220" s="4">
        <v>41661</v>
      </c>
      <c r="E1220" s="3" t="s">
        <v>9328</v>
      </c>
      <c r="F1220" s="3" t="s">
        <v>4761</v>
      </c>
      <c r="G1220" s="3" t="s">
        <v>3253</v>
      </c>
      <c r="H1220" s="3" t="s">
        <v>5202</v>
      </c>
      <c r="I1220" s="3" t="s">
        <v>5204</v>
      </c>
      <c r="J1220" s="3" t="s">
        <v>6</v>
      </c>
      <c r="K1220" s="3" t="s">
        <v>184</v>
      </c>
      <c r="L1220" s="3" t="s">
        <v>5247</v>
      </c>
      <c r="M1220" s="3"/>
      <c r="N1220" s="3" t="s">
        <v>75</v>
      </c>
      <c r="O1220" s="3">
        <v>1520</v>
      </c>
      <c r="P1220" s="3">
        <v>5000000</v>
      </c>
      <c r="Q1220" s="3">
        <v>5000000</v>
      </c>
      <c r="R1220" s="3"/>
      <c r="S1220" s="3">
        <v>33525</v>
      </c>
      <c r="T1220" s="3">
        <f t="shared" si="19"/>
        <v>0</v>
      </c>
      <c r="U1220" s="3">
        <f>VLOOKUP(A1220,[1]BD_REVISAR!$A$2:$U$2778,21,0)</f>
        <v>1</v>
      </c>
    </row>
    <row r="1221" spans="1:21" x14ac:dyDescent="0.25">
      <c r="A1221" s="3" t="s">
        <v>5246</v>
      </c>
      <c r="B1221" s="3"/>
      <c r="C1221" s="3"/>
      <c r="D1221" s="4">
        <v>41662</v>
      </c>
      <c r="E1221" s="3" t="s">
        <v>9328</v>
      </c>
      <c r="F1221" s="3" t="s">
        <v>4761</v>
      </c>
      <c r="G1221" s="3" t="s">
        <v>5245</v>
      </c>
      <c r="H1221" s="3" t="s">
        <v>5244</v>
      </c>
      <c r="I1221" s="3" t="s">
        <v>5243</v>
      </c>
      <c r="J1221" s="3" t="s">
        <v>1</v>
      </c>
      <c r="K1221" s="3" t="s">
        <v>198</v>
      </c>
      <c r="L1221" s="3" t="s">
        <v>5242</v>
      </c>
      <c r="M1221" s="3"/>
      <c r="N1221" s="3" t="s">
        <v>687</v>
      </c>
      <c r="O1221" s="3"/>
      <c r="P1221" s="3">
        <v>116500000</v>
      </c>
      <c r="Q1221" s="3"/>
      <c r="R1221" s="3"/>
      <c r="S1221" s="3">
        <v>325424</v>
      </c>
      <c r="T1221" s="3">
        <f t="shared" si="19"/>
        <v>0</v>
      </c>
      <c r="U1221" s="3">
        <f>VLOOKUP(A1221,[1]BD_REVISAR!$A$2:$U$2778,21,0)</f>
        <v>0</v>
      </c>
    </row>
    <row r="1222" spans="1:21" x14ac:dyDescent="0.25">
      <c r="A1222" s="3" t="s">
        <v>5241</v>
      </c>
      <c r="B1222" s="3"/>
      <c r="C1222" s="3"/>
      <c r="D1222" s="4">
        <v>41662</v>
      </c>
      <c r="E1222" s="3" t="s">
        <v>9328</v>
      </c>
      <c r="F1222" s="3" t="s">
        <v>4761</v>
      </c>
      <c r="G1222" s="3" t="s">
        <v>5214</v>
      </c>
      <c r="H1222" s="3" t="s">
        <v>5213</v>
      </c>
      <c r="I1222" s="3" t="s">
        <v>5156</v>
      </c>
      <c r="J1222" s="3" t="s">
        <v>6</v>
      </c>
      <c r="K1222" s="3" t="s">
        <v>87</v>
      </c>
      <c r="L1222" s="3" t="s">
        <v>5212</v>
      </c>
      <c r="M1222" s="3"/>
      <c r="N1222" s="3" t="s">
        <v>687</v>
      </c>
      <c r="O1222" s="3"/>
      <c r="P1222" s="3">
        <v>15000000</v>
      </c>
      <c r="Q1222" s="3"/>
      <c r="R1222" s="3"/>
      <c r="S1222" s="3">
        <v>8497</v>
      </c>
      <c r="T1222" s="3">
        <f t="shared" si="19"/>
        <v>0</v>
      </c>
      <c r="U1222" s="3">
        <f>VLOOKUP(A1222,[1]BD_REVISAR!$A$2:$U$2778,21,0)</f>
        <v>0</v>
      </c>
    </row>
    <row r="1223" spans="1:21" x14ac:dyDescent="0.25">
      <c r="A1223" s="3" t="s">
        <v>5240</v>
      </c>
      <c r="B1223" s="3"/>
      <c r="C1223" s="3"/>
      <c r="D1223" s="4">
        <v>41663</v>
      </c>
      <c r="E1223" s="3" t="s">
        <v>9329</v>
      </c>
      <c r="F1223" s="3" t="s">
        <v>5239</v>
      </c>
      <c r="G1223" s="3" t="s">
        <v>5238</v>
      </c>
      <c r="H1223" s="3"/>
      <c r="I1223" s="3" t="s">
        <v>5237</v>
      </c>
      <c r="J1223" s="3" t="s">
        <v>20</v>
      </c>
      <c r="K1223" s="3" t="s">
        <v>124</v>
      </c>
      <c r="L1223" s="3">
        <v>3241000</v>
      </c>
      <c r="M1223" s="3" t="s">
        <v>687</v>
      </c>
      <c r="N1223" s="3"/>
      <c r="O1223" s="3"/>
      <c r="P1223" s="3" t="s">
        <v>2507</v>
      </c>
      <c r="Q1223" s="3"/>
      <c r="R1223" s="3"/>
      <c r="S1223" s="3">
        <v>0</v>
      </c>
      <c r="T1223" s="3">
        <f t="shared" si="19"/>
        <v>1</v>
      </c>
      <c r="U1223" s="3">
        <f>VLOOKUP(A1223,[1]BD_REVISAR!$A$2:$U$2778,21,0)</f>
        <v>0</v>
      </c>
    </row>
    <row r="1224" spans="1:21" x14ac:dyDescent="0.25">
      <c r="A1224" s="3" t="s">
        <v>5236</v>
      </c>
      <c r="B1224" s="3"/>
      <c r="C1224" s="3"/>
      <c r="D1224" s="4">
        <v>41667</v>
      </c>
      <c r="E1224" s="3" t="s">
        <v>9328</v>
      </c>
      <c r="F1224" s="3" t="s">
        <v>4761</v>
      </c>
      <c r="G1224" s="3" t="s">
        <v>3950</v>
      </c>
      <c r="H1224" s="3" t="s">
        <v>3949</v>
      </c>
      <c r="I1224" s="3" t="s">
        <v>5235</v>
      </c>
      <c r="J1224" s="3" t="s">
        <v>20</v>
      </c>
      <c r="K1224" s="3" t="s">
        <v>192</v>
      </c>
      <c r="L1224" s="3">
        <v>6857585</v>
      </c>
      <c r="M1224" s="3"/>
      <c r="N1224" s="3" t="s">
        <v>687</v>
      </c>
      <c r="O1224" s="3"/>
      <c r="P1224" s="3">
        <v>829897385</v>
      </c>
      <c r="Q1224" s="3"/>
      <c r="R1224" s="3"/>
      <c r="S1224" s="3">
        <v>13498</v>
      </c>
      <c r="T1224" s="3">
        <f t="shared" si="19"/>
        <v>0</v>
      </c>
      <c r="U1224" s="3">
        <f>VLOOKUP(A1224,[1]BD_REVISAR!$A$2:$U$2778,21,0)</f>
        <v>0</v>
      </c>
    </row>
    <row r="1225" spans="1:21" x14ac:dyDescent="0.25">
      <c r="A1225" s="3" t="s">
        <v>5234</v>
      </c>
      <c r="B1225" s="3"/>
      <c r="C1225" s="3"/>
      <c r="D1225" s="4">
        <v>41667</v>
      </c>
      <c r="E1225" s="3" t="s">
        <v>9328</v>
      </c>
      <c r="F1225" s="3" t="s">
        <v>4761</v>
      </c>
      <c r="G1225" s="3" t="s">
        <v>3253</v>
      </c>
      <c r="H1225" s="3" t="s">
        <v>5202</v>
      </c>
      <c r="I1225" s="3" t="s">
        <v>5233</v>
      </c>
      <c r="J1225" s="3" t="s">
        <v>6</v>
      </c>
      <c r="K1225" s="3" t="s">
        <v>198</v>
      </c>
      <c r="L1225" s="3">
        <v>6184393</v>
      </c>
      <c r="M1225" s="3"/>
      <c r="N1225" s="3" t="s">
        <v>75</v>
      </c>
      <c r="O1225" s="3"/>
      <c r="P1225" s="3">
        <v>10900000</v>
      </c>
      <c r="Q1225" s="3">
        <v>10900000</v>
      </c>
      <c r="R1225" s="3"/>
      <c r="S1225" s="3">
        <v>11577</v>
      </c>
      <c r="T1225" s="3">
        <f t="shared" si="19"/>
        <v>0</v>
      </c>
      <c r="U1225" s="3">
        <f>VLOOKUP(A1225,[1]BD_REVISAR!$A$2:$U$2778,21,0)</f>
        <v>1</v>
      </c>
    </row>
    <row r="1226" spans="1:21" x14ac:dyDescent="0.25">
      <c r="A1226" s="3" t="s">
        <v>5232</v>
      </c>
      <c r="B1226" s="3"/>
      <c r="C1226" s="3"/>
      <c r="D1226" s="4">
        <v>41667</v>
      </c>
      <c r="E1226" s="3" t="s">
        <v>9328</v>
      </c>
      <c r="F1226" s="3" t="s">
        <v>0</v>
      </c>
      <c r="G1226" s="3" t="s">
        <v>5231</v>
      </c>
      <c r="H1226" s="3" t="s">
        <v>3464</v>
      </c>
      <c r="I1226" s="3" t="s">
        <v>5230</v>
      </c>
      <c r="J1226" s="3" t="s">
        <v>20</v>
      </c>
      <c r="K1226" s="3" t="s">
        <v>150</v>
      </c>
      <c r="L1226" s="3">
        <v>3158953365</v>
      </c>
      <c r="M1226" s="3"/>
      <c r="N1226" s="3" t="s">
        <v>75</v>
      </c>
      <c r="O1226" s="3" t="s">
        <v>2452</v>
      </c>
      <c r="P1226" s="3">
        <v>77625220</v>
      </c>
      <c r="Q1226" s="3">
        <v>77625220</v>
      </c>
      <c r="R1226" s="3"/>
      <c r="S1226" s="3"/>
      <c r="T1226" s="3">
        <f t="shared" si="19"/>
        <v>0</v>
      </c>
      <c r="U1226" s="3">
        <f>VLOOKUP(A1226,[1]BD_REVISAR!$A$2:$U$2778,21,0)</f>
        <v>1</v>
      </c>
    </row>
    <row r="1227" spans="1:21" x14ac:dyDescent="0.25">
      <c r="A1227" s="3" t="s">
        <v>5229</v>
      </c>
      <c r="B1227" s="3"/>
      <c r="C1227" s="3"/>
      <c r="D1227" s="4">
        <v>41669</v>
      </c>
      <c r="E1227" s="3" t="s">
        <v>9328</v>
      </c>
      <c r="F1227" s="3" t="s">
        <v>4761</v>
      </c>
      <c r="G1227" s="3" t="s">
        <v>4714</v>
      </c>
      <c r="H1227" s="3" t="s">
        <v>5228</v>
      </c>
      <c r="I1227" s="3" t="s">
        <v>5227</v>
      </c>
      <c r="J1227" s="3" t="s">
        <v>6</v>
      </c>
      <c r="K1227" s="3" t="s">
        <v>440</v>
      </c>
      <c r="L1227" s="3" t="s">
        <v>5226</v>
      </c>
      <c r="M1227" s="3"/>
      <c r="N1227" s="3" t="s">
        <v>687</v>
      </c>
      <c r="O1227" s="3"/>
      <c r="P1227" s="3">
        <v>20400000</v>
      </c>
      <c r="Q1227" s="3"/>
      <c r="R1227" s="3"/>
      <c r="S1227" s="3"/>
      <c r="T1227" s="3">
        <f t="shared" si="19"/>
        <v>0</v>
      </c>
      <c r="U1227" s="3">
        <f>VLOOKUP(A1227,[1]BD_REVISAR!$A$2:$U$2778,21,0)</f>
        <v>0</v>
      </c>
    </row>
    <row r="1228" spans="1:21" x14ac:dyDescent="0.25">
      <c r="A1228" s="3" t="s">
        <v>5225</v>
      </c>
      <c r="B1228" s="3"/>
      <c r="C1228" s="3"/>
      <c r="D1228" s="4">
        <v>41669</v>
      </c>
      <c r="E1228" s="3" t="s">
        <v>9328</v>
      </c>
      <c r="F1228" s="3" t="s">
        <v>4761</v>
      </c>
      <c r="G1228" s="3" t="s">
        <v>5224</v>
      </c>
      <c r="H1228" s="3" t="s">
        <v>5223</v>
      </c>
      <c r="I1228" s="3" t="s">
        <v>5222</v>
      </c>
      <c r="J1228" s="3" t="s">
        <v>3783</v>
      </c>
      <c r="K1228" s="3" t="s">
        <v>440</v>
      </c>
      <c r="L1228" s="3">
        <v>3174035305</v>
      </c>
      <c r="M1228" s="3"/>
      <c r="N1228" s="3" t="s">
        <v>687</v>
      </c>
      <c r="O1228" s="3"/>
      <c r="P1228" s="3">
        <v>10000000</v>
      </c>
      <c r="Q1228" s="3"/>
      <c r="R1228" s="3"/>
      <c r="S1228" s="3">
        <v>39000</v>
      </c>
      <c r="T1228" s="3">
        <f t="shared" si="19"/>
        <v>0</v>
      </c>
      <c r="U1228" s="3">
        <f>VLOOKUP(A1228,[1]BD_REVISAR!$A$2:$U$2778,21,0)</f>
        <v>0</v>
      </c>
    </row>
    <row r="1229" spans="1:21" x14ac:dyDescent="0.25">
      <c r="A1229" s="3" t="s">
        <v>5221</v>
      </c>
      <c r="B1229" s="3"/>
      <c r="C1229" s="3"/>
      <c r="D1229" s="4">
        <v>41673</v>
      </c>
      <c r="E1229" s="3" t="s">
        <v>9328</v>
      </c>
      <c r="F1229" s="3" t="s">
        <v>0</v>
      </c>
      <c r="G1229" s="3" t="s">
        <v>3583</v>
      </c>
      <c r="H1229" s="3" t="s">
        <v>3291</v>
      </c>
      <c r="I1229" s="3" t="s">
        <v>4677</v>
      </c>
      <c r="J1229" s="3" t="s">
        <v>20</v>
      </c>
      <c r="K1229" s="3" t="s">
        <v>124</v>
      </c>
      <c r="L1229" s="3">
        <v>3394349</v>
      </c>
      <c r="M1229" s="3"/>
      <c r="N1229" s="3" t="s">
        <v>75</v>
      </c>
      <c r="O1229" s="3" t="s">
        <v>2452</v>
      </c>
      <c r="P1229" s="3">
        <v>14496220</v>
      </c>
      <c r="Q1229" s="3">
        <v>14496220</v>
      </c>
      <c r="R1229" s="3"/>
      <c r="S1229" s="3"/>
      <c r="T1229" s="3">
        <f t="shared" si="19"/>
        <v>0</v>
      </c>
      <c r="U1229" s="3">
        <f>VLOOKUP(A1229,[1]BD_REVISAR!$A$2:$U$2778,21,0)</f>
        <v>1</v>
      </c>
    </row>
    <row r="1230" spans="1:21" x14ac:dyDescent="0.25">
      <c r="A1230" s="3" t="s">
        <v>5220</v>
      </c>
      <c r="B1230" s="3"/>
      <c r="C1230" s="3"/>
      <c r="D1230" s="4">
        <v>41673</v>
      </c>
      <c r="E1230" s="3" t="s">
        <v>9328</v>
      </c>
      <c r="F1230" s="3" t="s">
        <v>4761</v>
      </c>
      <c r="G1230" s="3" t="s">
        <v>5219</v>
      </c>
      <c r="H1230" s="3" t="s">
        <v>5218</v>
      </c>
      <c r="I1230" s="3" t="s">
        <v>5217</v>
      </c>
      <c r="J1230" s="3" t="s">
        <v>1</v>
      </c>
      <c r="K1230" s="3" t="s">
        <v>198</v>
      </c>
      <c r="L1230" s="3" t="s">
        <v>5216</v>
      </c>
      <c r="M1230" s="3"/>
      <c r="N1230" s="3" t="s">
        <v>625</v>
      </c>
      <c r="O1230" s="3"/>
      <c r="P1230" s="3">
        <v>16350000</v>
      </c>
      <c r="Q1230" s="3">
        <v>16350000</v>
      </c>
      <c r="R1230" s="3"/>
      <c r="S1230" s="3"/>
      <c r="T1230" s="3">
        <f t="shared" si="19"/>
        <v>0</v>
      </c>
      <c r="U1230" s="3">
        <f>VLOOKUP(A1230,[1]BD_REVISAR!$A$2:$U$2778,21,0)</f>
        <v>1</v>
      </c>
    </row>
    <row r="1231" spans="1:21" x14ac:dyDescent="0.25">
      <c r="A1231" s="3" t="s">
        <v>5215</v>
      </c>
      <c r="B1231" s="3"/>
      <c r="C1231" s="3"/>
      <c r="D1231" s="4">
        <v>41673</v>
      </c>
      <c r="E1231" s="3" t="s">
        <v>9328</v>
      </c>
      <c r="F1231" s="3" t="s">
        <v>4761</v>
      </c>
      <c r="G1231" s="3" t="s">
        <v>5214</v>
      </c>
      <c r="H1231" s="3" t="s">
        <v>5213</v>
      </c>
      <c r="I1231" s="3" t="s">
        <v>5156</v>
      </c>
      <c r="J1231" s="3" t="s">
        <v>6</v>
      </c>
      <c r="K1231" s="3" t="s">
        <v>87</v>
      </c>
      <c r="L1231" s="3" t="s">
        <v>5212</v>
      </c>
      <c r="M1231" s="3"/>
      <c r="N1231" s="3" t="s">
        <v>625</v>
      </c>
      <c r="O1231" s="3"/>
      <c r="P1231" s="3">
        <v>16000000</v>
      </c>
      <c r="Q1231" s="3">
        <v>6000000</v>
      </c>
      <c r="R1231" s="3"/>
      <c r="S1231" s="3">
        <v>8497</v>
      </c>
      <c r="T1231" s="3">
        <f t="shared" si="19"/>
        <v>0</v>
      </c>
      <c r="U1231" s="3">
        <f>VLOOKUP(A1231,[1]BD_REVISAR!$A$2:$U$2778,21,0)</f>
        <v>1</v>
      </c>
    </row>
    <row r="1232" spans="1:21" x14ac:dyDescent="0.25">
      <c r="A1232" s="3" t="s">
        <v>5211</v>
      </c>
      <c r="B1232" s="3"/>
      <c r="C1232" s="3"/>
      <c r="D1232" s="4">
        <v>41674</v>
      </c>
      <c r="E1232" s="3" t="s">
        <v>9328</v>
      </c>
      <c r="F1232" s="3" t="s">
        <v>4761</v>
      </c>
      <c r="G1232" s="3" t="s">
        <v>153</v>
      </c>
      <c r="H1232" s="3" t="s">
        <v>4503</v>
      </c>
      <c r="I1232" s="3" t="s">
        <v>5210</v>
      </c>
      <c r="J1232" s="3" t="s">
        <v>20</v>
      </c>
      <c r="K1232" s="3" t="s">
        <v>150</v>
      </c>
      <c r="L1232" s="3" t="s">
        <v>5209</v>
      </c>
      <c r="M1232" s="3"/>
      <c r="N1232" s="3" t="s">
        <v>602</v>
      </c>
      <c r="O1232" s="3" t="s">
        <v>2452</v>
      </c>
      <c r="P1232" s="3">
        <v>1747837348</v>
      </c>
      <c r="Q1232" s="3"/>
      <c r="R1232" s="3"/>
      <c r="S1232" s="3">
        <v>95000</v>
      </c>
      <c r="T1232" s="3">
        <f t="shared" si="19"/>
        <v>0</v>
      </c>
      <c r="U1232" s="3">
        <f>VLOOKUP(A1232,[1]BD_REVISAR!$A$2:$U$2778,21,0)</f>
        <v>0</v>
      </c>
    </row>
    <row r="1233" spans="1:21" x14ac:dyDescent="0.25">
      <c r="A1233" s="3" t="s">
        <v>5208</v>
      </c>
      <c r="B1233" s="3"/>
      <c r="C1233" s="3"/>
      <c r="D1233" s="4">
        <v>41675</v>
      </c>
      <c r="E1233" s="3" t="s">
        <v>9328</v>
      </c>
      <c r="F1233" s="3" t="s">
        <v>0</v>
      </c>
      <c r="G1233" s="3" t="s">
        <v>608</v>
      </c>
      <c r="H1233" s="3" t="s">
        <v>5207</v>
      </c>
      <c r="I1233" s="3" t="s">
        <v>5206</v>
      </c>
      <c r="J1233" s="3" t="s">
        <v>20</v>
      </c>
      <c r="K1233" s="3" t="s">
        <v>2458</v>
      </c>
      <c r="L1233" s="3" t="s">
        <v>3880</v>
      </c>
      <c r="M1233" s="3"/>
      <c r="N1233" s="3" t="s">
        <v>625</v>
      </c>
      <c r="O1233" s="3" t="s">
        <v>2452</v>
      </c>
      <c r="P1233" s="3">
        <v>524072340</v>
      </c>
      <c r="Q1233" s="3">
        <v>524072340</v>
      </c>
      <c r="R1233" s="3"/>
      <c r="S1233" s="3"/>
      <c r="T1233" s="3">
        <f t="shared" si="19"/>
        <v>0</v>
      </c>
      <c r="U1233" s="3">
        <f>VLOOKUP(A1233,[1]BD_REVISAR!$A$2:$U$2778,21,0)</f>
        <v>1</v>
      </c>
    </row>
    <row r="1234" spans="1:21" x14ac:dyDescent="0.25">
      <c r="A1234" s="3" t="s">
        <v>5205</v>
      </c>
      <c r="B1234" s="3"/>
      <c r="C1234" s="3"/>
      <c r="D1234" s="4">
        <v>41676</v>
      </c>
      <c r="E1234" s="3" t="s">
        <v>9328</v>
      </c>
      <c r="F1234" s="3" t="s">
        <v>4761</v>
      </c>
      <c r="G1234" s="3" t="s">
        <v>3253</v>
      </c>
      <c r="H1234" s="3" t="s">
        <v>5202</v>
      </c>
      <c r="I1234" s="3" t="s">
        <v>5204</v>
      </c>
      <c r="J1234" s="3" t="s">
        <v>6</v>
      </c>
      <c r="K1234" s="3" t="s">
        <v>184</v>
      </c>
      <c r="L1234" s="3">
        <v>6184693</v>
      </c>
      <c r="M1234" s="3"/>
      <c r="N1234" s="3" t="s">
        <v>75</v>
      </c>
      <c r="O1234" s="3">
        <v>1527</v>
      </c>
      <c r="P1234" s="3">
        <v>4950000</v>
      </c>
      <c r="Q1234" s="3">
        <v>4950000</v>
      </c>
      <c r="R1234" s="3"/>
      <c r="S1234" s="3">
        <v>33252</v>
      </c>
      <c r="T1234" s="3">
        <f t="shared" si="19"/>
        <v>0</v>
      </c>
      <c r="U1234" s="3">
        <f>VLOOKUP(A1234,[1]BD_REVISAR!$A$2:$U$2778,21,0)</f>
        <v>1</v>
      </c>
    </row>
    <row r="1235" spans="1:21" x14ac:dyDescent="0.25">
      <c r="A1235" s="3" t="s">
        <v>5203</v>
      </c>
      <c r="B1235" s="3"/>
      <c r="C1235" s="3"/>
      <c r="D1235" s="4">
        <v>41676</v>
      </c>
      <c r="E1235" s="3" t="s">
        <v>9328</v>
      </c>
      <c r="F1235" s="3" t="s">
        <v>4761</v>
      </c>
      <c r="G1235" s="3" t="s">
        <v>3253</v>
      </c>
      <c r="H1235" s="3" t="s">
        <v>5202</v>
      </c>
      <c r="I1235" s="3" t="s">
        <v>5201</v>
      </c>
      <c r="J1235" s="3" t="s">
        <v>6</v>
      </c>
      <c r="K1235" s="3" t="s">
        <v>184</v>
      </c>
      <c r="L1235" s="3">
        <v>6184693</v>
      </c>
      <c r="M1235" s="3"/>
      <c r="N1235" s="3" t="s">
        <v>602</v>
      </c>
      <c r="O1235" s="3"/>
      <c r="P1235" s="3">
        <v>5700000</v>
      </c>
      <c r="Q1235" s="3"/>
      <c r="R1235" s="3"/>
      <c r="S1235" s="3">
        <v>343.29</v>
      </c>
      <c r="T1235" s="3">
        <f t="shared" si="19"/>
        <v>0</v>
      </c>
      <c r="U1235" s="3">
        <f>VLOOKUP(A1235,[1]BD_REVISAR!$A$2:$U$2778,21,0)</f>
        <v>0</v>
      </c>
    </row>
    <row r="1236" spans="1:21" x14ac:dyDescent="0.25">
      <c r="A1236" s="3" t="s">
        <v>5200</v>
      </c>
      <c r="B1236" s="3"/>
      <c r="C1236" s="3"/>
      <c r="D1236" s="4">
        <v>41676</v>
      </c>
      <c r="E1236" s="3" t="s">
        <v>9328</v>
      </c>
      <c r="F1236" s="3" t="s">
        <v>4761</v>
      </c>
      <c r="G1236" s="3" t="s">
        <v>5199</v>
      </c>
      <c r="H1236" s="3" t="s">
        <v>5198</v>
      </c>
      <c r="I1236" s="3" t="s">
        <v>5197</v>
      </c>
      <c r="J1236" s="3" t="s">
        <v>6</v>
      </c>
      <c r="K1236" s="3" t="s">
        <v>184</v>
      </c>
      <c r="L1236" s="3" t="s">
        <v>3651</v>
      </c>
      <c r="M1236" s="3"/>
      <c r="N1236" s="3" t="s">
        <v>75</v>
      </c>
      <c r="O1236" s="3"/>
      <c r="P1236" s="3">
        <v>6200000</v>
      </c>
      <c r="Q1236" s="3">
        <v>6200000</v>
      </c>
      <c r="R1236" s="3"/>
      <c r="S1236" s="3">
        <v>600.9</v>
      </c>
      <c r="T1236" s="3">
        <f t="shared" si="19"/>
        <v>0</v>
      </c>
      <c r="U1236" s="3">
        <f>VLOOKUP(A1236,[1]BD_REVISAR!$A$2:$U$2778,21,0)</f>
        <v>1</v>
      </c>
    </row>
    <row r="1237" spans="1:21" x14ac:dyDescent="0.25">
      <c r="A1237" s="3" t="s">
        <v>5196</v>
      </c>
      <c r="B1237" s="3"/>
      <c r="C1237" s="3"/>
      <c r="D1237" s="4">
        <v>41676</v>
      </c>
      <c r="E1237" s="3" t="s">
        <v>9328</v>
      </c>
      <c r="F1237" s="3" t="s">
        <v>4761</v>
      </c>
      <c r="G1237" s="3" t="s">
        <v>3555</v>
      </c>
      <c r="H1237" s="3" t="s">
        <v>5195</v>
      </c>
      <c r="I1237" s="3" t="s">
        <v>5194</v>
      </c>
      <c r="J1237" s="3" t="s">
        <v>1</v>
      </c>
      <c r="K1237" s="3" t="s">
        <v>150</v>
      </c>
      <c r="L1237" s="3">
        <v>4115055</v>
      </c>
      <c r="M1237" s="3"/>
      <c r="N1237" s="3" t="s">
        <v>602</v>
      </c>
      <c r="O1237" s="3"/>
      <c r="P1237" s="3">
        <v>40116961</v>
      </c>
      <c r="Q1237" s="3"/>
      <c r="R1237" s="3"/>
      <c r="S1237" s="3"/>
      <c r="T1237" s="3">
        <f t="shared" si="19"/>
        <v>0</v>
      </c>
      <c r="U1237" s="3">
        <f>VLOOKUP(A1237,[1]BD_REVISAR!$A$2:$U$2778,21,0)</f>
        <v>0</v>
      </c>
    </row>
    <row r="1238" spans="1:21" x14ac:dyDescent="0.25">
      <c r="A1238" s="3" t="s">
        <v>5193</v>
      </c>
      <c r="B1238" s="3"/>
      <c r="C1238" s="3"/>
      <c r="D1238" s="4">
        <v>41680</v>
      </c>
      <c r="E1238" s="3" t="s">
        <v>9328</v>
      </c>
      <c r="F1238" s="3" t="s">
        <v>4761</v>
      </c>
      <c r="G1238" s="3" t="s">
        <v>930</v>
      </c>
      <c r="H1238" s="3" t="s">
        <v>5192</v>
      </c>
      <c r="I1238" s="3" t="s">
        <v>5191</v>
      </c>
      <c r="J1238" s="3" t="s">
        <v>20</v>
      </c>
      <c r="K1238" s="3" t="s">
        <v>440</v>
      </c>
      <c r="L1238" s="3" t="s">
        <v>5190</v>
      </c>
      <c r="M1238" s="3"/>
      <c r="N1238" s="3" t="s">
        <v>687</v>
      </c>
      <c r="O1238" s="3"/>
      <c r="P1238" s="3">
        <v>158828508</v>
      </c>
      <c r="Q1238" s="3"/>
      <c r="R1238" s="3"/>
      <c r="S1238" s="3">
        <v>2425</v>
      </c>
      <c r="T1238" s="3">
        <f t="shared" si="19"/>
        <v>0</v>
      </c>
      <c r="U1238" s="3">
        <f>VLOOKUP(A1238,[1]BD_REVISAR!$A$2:$U$2778,21,0)</f>
        <v>0</v>
      </c>
    </row>
    <row r="1239" spans="1:21" x14ac:dyDescent="0.25">
      <c r="A1239" s="3" t="s">
        <v>5189</v>
      </c>
      <c r="B1239" s="3"/>
      <c r="C1239" s="3"/>
      <c r="D1239" s="4">
        <v>41682</v>
      </c>
      <c r="E1239" s="3" t="s">
        <v>9328</v>
      </c>
      <c r="F1239" s="3" t="s">
        <v>0</v>
      </c>
      <c r="G1239" s="3" t="s">
        <v>5188</v>
      </c>
      <c r="H1239" s="3" t="s">
        <v>5187</v>
      </c>
      <c r="I1239" s="3" t="s">
        <v>5186</v>
      </c>
      <c r="J1239" s="3" t="s">
        <v>1</v>
      </c>
      <c r="K1239" s="3" t="s">
        <v>150</v>
      </c>
      <c r="L1239" s="3" t="s">
        <v>5185</v>
      </c>
      <c r="M1239" s="3"/>
      <c r="N1239" s="3" t="s">
        <v>602</v>
      </c>
      <c r="O1239" s="3"/>
      <c r="P1239" s="3">
        <v>538548018</v>
      </c>
      <c r="Q1239" s="3"/>
      <c r="R1239" s="3"/>
      <c r="S1239" s="3">
        <v>13217</v>
      </c>
      <c r="T1239" s="3">
        <f t="shared" si="19"/>
        <v>0</v>
      </c>
      <c r="U1239" s="3">
        <f>VLOOKUP(A1239,[1]BD_REVISAR!$A$2:$U$2778,21,0)</f>
        <v>0</v>
      </c>
    </row>
    <row r="1240" spans="1:21" x14ac:dyDescent="0.25">
      <c r="A1240" s="3" t="s">
        <v>5184</v>
      </c>
      <c r="B1240" s="3"/>
      <c r="C1240" s="3"/>
      <c r="D1240" s="4">
        <v>41682</v>
      </c>
      <c r="E1240" s="3" t="s">
        <v>9328</v>
      </c>
      <c r="F1240" s="3" t="s">
        <v>4761</v>
      </c>
      <c r="G1240" s="3" t="s">
        <v>4553</v>
      </c>
      <c r="H1240" s="3" t="s">
        <v>4796</v>
      </c>
      <c r="I1240" s="3" t="s">
        <v>5183</v>
      </c>
      <c r="J1240" s="3" t="s">
        <v>20</v>
      </c>
      <c r="K1240" s="3" t="s">
        <v>150</v>
      </c>
      <c r="L1240" s="3">
        <v>3395609</v>
      </c>
      <c r="M1240" s="3"/>
      <c r="N1240" s="3" t="s">
        <v>602</v>
      </c>
      <c r="O1240" s="3"/>
      <c r="P1240" s="3">
        <v>958619359</v>
      </c>
      <c r="Q1240" s="3"/>
      <c r="R1240" s="3"/>
      <c r="S1240" s="3">
        <v>7880</v>
      </c>
      <c r="T1240" s="3">
        <f t="shared" si="19"/>
        <v>0</v>
      </c>
      <c r="U1240" s="3">
        <f>VLOOKUP(A1240,[1]BD_REVISAR!$A$2:$U$2778,21,0)</f>
        <v>0</v>
      </c>
    </row>
    <row r="1241" spans="1:21" x14ac:dyDescent="0.25">
      <c r="A1241" s="3" t="s">
        <v>5182</v>
      </c>
      <c r="B1241" s="3"/>
      <c r="C1241" s="3"/>
      <c r="D1241" s="4">
        <v>41682</v>
      </c>
      <c r="E1241" s="3" t="s">
        <v>9328</v>
      </c>
      <c r="F1241" s="3" t="s">
        <v>4761</v>
      </c>
      <c r="G1241" s="3" t="s">
        <v>4477</v>
      </c>
      <c r="H1241" s="3" t="s">
        <v>5181</v>
      </c>
      <c r="I1241" s="3" t="s">
        <v>5180</v>
      </c>
      <c r="J1241" s="3" t="s">
        <v>6</v>
      </c>
      <c r="K1241" s="3" t="s">
        <v>124</v>
      </c>
      <c r="L1241" s="3">
        <v>3134749400</v>
      </c>
      <c r="M1241" s="3"/>
      <c r="N1241" s="3" t="s">
        <v>133</v>
      </c>
      <c r="O1241" s="3"/>
      <c r="P1241" s="3">
        <v>32400000</v>
      </c>
      <c r="Q1241" s="3"/>
      <c r="R1241" s="3"/>
      <c r="S1241" s="3">
        <v>4926</v>
      </c>
      <c r="T1241" s="3">
        <f t="shared" si="19"/>
        <v>0</v>
      </c>
      <c r="U1241" s="3">
        <f>VLOOKUP(A1241,[1]BD_REVISAR!$A$2:$U$2778,21,0)</f>
        <v>0</v>
      </c>
    </row>
    <row r="1242" spans="1:21" x14ac:dyDescent="0.25">
      <c r="A1242" s="3" t="s">
        <v>5179</v>
      </c>
      <c r="B1242" s="3"/>
      <c r="C1242" s="3"/>
      <c r="D1242" s="4">
        <v>41684</v>
      </c>
      <c r="E1242" s="3" t="s">
        <v>9328</v>
      </c>
      <c r="F1242" s="3" t="s">
        <v>4761</v>
      </c>
      <c r="G1242" s="3" t="s">
        <v>5178</v>
      </c>
      <c r="H1242" s="3" t="s">
        <v>5177</v>
      </c>
      <c r="I1242" s="3" t="s">
        <v>5176</v>
      </c>
      <c r="J1242" s="3" t="s">
        <v>6</v>
      </c>
      <c r="K1242" s="3" t="s">
        <v>87</v>
      </c>
      <c r="L1242" s="3">
        <v>7431141</v>
      </c>
      <c r="M1242" s="3"/>
      <c r="N1242" s="3" t="s">
        <v>602</v>
      </c>
      <c r="O1242" s="3"/>
      <c r="P1242" s="3">
        <v>17000000</v>
      </c>
      <c r="Q1242" s="3"/>
      <c r="R1242" s="3"/>
      <c r="S1242" s="3">
        <v>15200</v>
      </c>
      <c r="T1242" s="3">
        <f t="shared" si="19"/>
        <v>0</v>
      </c>
      <c r="U1242" s="3">
        <f>VLOOKUP(A1242,[1]BD_REVISAR!$A$2:$U$2778,21,0)</f>
        <v>0</v>
      </c>
    </row>
    <row r="1243" spans="1:21" x14ac:dyDescent="0.25">
      <c r="A1243" s="3" t="s">
        <v>5175</v>
      </c>
      <c r="B1243" s="3"/>
      <c r="C1243" s="3"/>
      <c r="D1243" s="4">
        <v>41687</v>
      </c>
      <c r="E1243" s="3" t="s">
        <v>9328</v>
      </c>
      <c r="F1243" s="3" t="s">
        <v>4761</v>
      </c>
      <c r="G1243" s="3" t="s">
        <v>5174</v>
      </c>
      <c r="H1243" s="3" t="s">
        <v>5173</v>
      </c>
      <c r="I1243" s="3" t="s">
        <v>5172</v>
      </c>
      <c r="J1243" s="3" t="s">
        <v>6</v>
      </c>
      <c r="K1243" s="3" t="s">
        <v>184</v>
      </c>
      <c r="L1243" s="3"/>
      <c r="M1243" s="3"/>
      <c r="N1243" s="3" t="s">
        <v>625</v>
      </c>
      <c r="O1243" s="3"/>
      <c r="P1243" s="3">
        <v>11700000</v>
      </c>
      <c r="Q1243" s="3">
        <v>6200000</v>
      </c>
      <c r="R1243" s="3"/>
      <c r="S1243" s="3">
        <v>1061</v>
      </c>
      <c r="T1243" s="3">
        <f t="shared" si="19"/>
        <v>0</v>
      </c>
      <c r="U1243" s="3">
        <f>VLOOKUP(A1243,[1]BD_REVISAR!$A$2:$U$2778,21,0)</f>
        <v>1</v>
      </c>
    </row>
    <row r="1244" spans="1:21" x14ac:dyDescent="0.25">
      <c r="A1244" s="3" t="s">
        <v>5171</v>
      </c>
      <c r="B1244" s="3"/>
      <c r="C1244" s="3"/>
      <c r="D1244" s="4">
        <v>41688</v>
      </c>
      <c r="E1244" s="3" t="s">
        <v>9328</v>
      </c>
      <c r="F1244" s="3" t="s">
        <v>0</v>
      </c>
      <c r="G1244" s="3" t="s">
        <v>5170</v>
      </c>
      <c r="H1244" s="3" t="s">
        <v>5169</v>
      </c>
      <c r="I1244" s="3" t="s">
        <v>5168</v>
      </c>
      <c r="J1244" s="3" t="s">
        <v>20</v>
      </c>
      <c r="K1244" s="3" t="s">
        <v>198</v>
      </c>
      <c r="L1244" s="3" t="s">
        <v>5167</v>
      </c>
      <c r="M1244" s="3"/>
      <c r="N1244" s="3" t="s">
        <v>602</v>
      </c>
      <c r="O1244" s="3"/>
      <c r="P1244" s="3">
        <v>158643759</v>
      </c>
      <c r="Q1244" s="3"/>
      <c r="R1244" s="3"/>
      <c r="S1244" s="3">
        <v>980.25</v>
      </c>
      <c r="T1244" s="3">
        <f t="shared" si="19"/>
        <v>0</v>
      </c>
      <c r="U1244" s="3">
        <f>VLOOKUP(A1244,[1]BD_REVISAR!$A$2:$U$2778,21,0)</f>
        <v>0</v>
      </c>
    </row>
    <row r="1245" spans="1:21" x14ac:dyDescent="0.25">
      <c r="A1245" s="3" t="s">
        <v>5166</v>
      </c>
      <c r="B1245" s="3"/>
      <c r="C1245" s="3"/>
      <c r="D1245" s="4">
        <v>41688</v>
      </c>
      <c r="E1245" s="3" t="s">
        <v>9328</v>
      </c>
      <c r="F1245" s="3" t="s">
        <v>4761</v>
      </c>
      <c r="G1245" s="3" t="s">
        <v>4805</v>
      </c>
      <c r="H1245" s="3" t="s">
        <v>3508</v>
      </c>
      <c r="I1245" s="3" t="s">
        <v>5165</v>
      </c>
      <c r="J1245" s="3" t="s">
        <v>6</v>
      </c>
      <c r="K1245" s="3" t="s">
        <v>124</v>
      </c>
      <c r="L1245" s="3" t="s">
        <v>5164</v>
      </c>
      <c r="M1245" s="3"/>
      <c r="N1245" s="3" t="s">
        <v>687</v>
      </c>
      <c r="O1245" s="3"/>
      <c r="P1245" s="3">
        <v>8000000</v>
      </c>
      <c r="Q1245" s="3"/>
      <c r="R1245" s="3"/>
      <c r="S1245" s="3">
        <v>13604.79</v>
      </c>
      <c r="T1245" s="3">
        <f t="shared" si="19"/>
        <v>0</v>
      </c>
      <c r="U1245" s="3">
        <f>VLOOKUP(A1245,[1]BD_REVISAR!$A$2:$U$2778,21,0)</f>
        <v>0</v>
      </c>
    </row>
    <row r="1246" spans="1:21" x14ac:dyDescent="0.25">
      <c r="A1246" s="3" t="s">
        <v>5163</v>
      </c>
      <c r="B1246" s="3"/>
      <c r="C1246" s="3"/>
      <c r="D1246" s="4">
        <v>41694</v>
      </c>
      <c r="E1246" s="3" t="s">
        <v>9328</v>
      </c>
      <c r="F1246" s="3" t="s">
        <v>0</v>
      </c>
      <c r="G1246" s="3" t="s">
        <v>1430</v>
      </c>
      <c r="H1246" s="3" t="s">
        <v>5160</v>
      </c>
      <c r="I1246" s="3" t="s">
        <v>5162</v>
      </c>
      <c r="J1246" s="3" t="s">
        <v>1</v>
      </c>
      <c r="K1246" s="3" t="s">
        <v>87</v>
      </c>
      <c r="L1246" s="3" t="s">
        <v>4424</v>
      </c>
      <c r="M1246" s="3"/>
      <c r="N1246" s="3" t="s">
        <v>625</v>
      </c>
      <c r="O1246" s="3"/>
      <c r="P1246" s="3">
        <v>152137121</v>
      </c>
      <c r="Q1246" s="3">
        <v>144977121</v>
      </c>
      <c r="R1246" s="3"/>
      <c r="S1246" s="3">
        <v>42000</v>
      </c>
      <c r="T1246" s="3">
        <f t="shared" si="19"/>
        <v>0</v>
      </c>
      <c r="U1246" s="3">
        <f>VLOOKUP(A1246,[1]BD_REVISAR!$A$2:$U$2778,21,0)</f>
        <v>1</v>
      </c>
    </row>
    <row r="1247" spans="1:21" x14ac:dyDescent="0.25">
      <c r="A1247" s="3" t="s">
        <v>5161</v>
      </c>
      <c r="B1247" s="3"/>
      <c r="C1247" s="3"/>
      <c r="D1247" s="4">
        <v>41694</v>
      </c>
      <c r="E1247" s="3" t="s">
        <v>9328</v>
      </c>
      <c r="F1247" s="3" t="s">
        <v>0</v>
      </c>
      <c r="G1247" s="3" t="s">
        <v>1430</v>
      </c>
      <c r="H1247" s="3" t="s">
        <v>5160</v>
      </c>
      <c r="I1247" s="3" t="s">
        <v>5159</v>
      </c>
      <c r="J1247" s="3" t="s">
        <v>1</v>
      </c>
      <c r="K1247" s="3" t="s">
        <v>124</v>
      </c>
      <c r="L1247" s="3" t="s">
        <v>5158</v>
      </c>
      <c r="M1247" s="3"/>
      <c r="N1247" s="3" t="s">
        <v>602</v>
      </c>
      <c r="O1247" s="3"/>
      <c r="P1247" s="3">
        <v>102917347</v>
      </c>
      <c r="Q1247" s="3"/>
      <c r="R1247" s="3"/>
      <c r="S1247" s="3">
        <v>36000</v>
      </c>
      <c r="T1247" s="3">
        <f t="shared" si="19"/>
        <v>0</v>
      </c>
      <c r="U1247" s="3">
        <f>VLOOKUP(A1247,[1]BD_REVISAR!$A$2:$U$2778,21,0)</f>
        <v>0</v>
      </c>
    </row>
    <row r="1248" spans="1:21" x14ac:dyDescent="0.25">
      <c r="A1248" s="3" t="s">
        <v>5157</v>
      </c>
      <c r="B1248" s="3"/>
      <c r="C1248" s="3"/>
      <c r="D1248" s="4">
        <v>41695</v>
      </c>
      <c r="E1248" s="3" t="s">
        <v>9328</v>
      </c>
      <c r="F1248" s="3" t="s">
        <v>0</v>
      </c>
      <c r="G1248" s="3" t="s">
        <v>4772</v>
      </c>
      <c r="H1248" s="3" t="s">
        <v>4771</v>
      </c>
      <c r="I1248" s="3" t="s">
        <v>5156</v>
      </c>
      <c r="J1248" s="3" t="s">
        <v>1</v>
      </c>
      <c r="K1248" s="3" t="s">
        <v>87</v>
      </c>
      <c r="L1248" s="3" t="s">
        <v>4769</v>
      </c>
      <c r="M1248" s="3"/>
      <c r="N1248" s="3" t="s">
        <v>687</v>
      </c>
      <c r="O1248" s="3"/>
      <c r="P1248" s="3">
        <v>663126943</v>
      </c>
      <c r="Q1248" s="3"/>
      <c r="R1248" s="3"/>
      <c r="S1248" s="3">
        <v>8497</v>
      </c>
      <c r="T1248" s="3">
        <f t="shared" si="19"/>
        <v>0</v>
      </c>
      <c r="U1248" s="3">
        <f>VLOOKUP(A1248,[1]BD_REVISAR!$A$2:$U$2778,21,0)</f>
        <v>0</v>
      </c>
    </row>
    <row r="1249" spans="1:21" x14ac:dyDescent="0.25">
      <c r="A1249" s="3" t="s">
        <v>5155</v>
      </c>
      <c r="B1249" s="3"/>
      <c r="C1249" s="3"/>
      <c r="D1249" s="4">
        <v>41695</v>
      </c>
      <c r="E1249" s="3" t="s">
        <v>9328</v>
      </c>
      <c r="F1249" s="3" t="s">
        <v>0</v>
      </c>
      <c r="G1249" s="3" t="s">
        <v>5154</v>
      </c>
      <c r="H1249" s="3" t="s">
        <v>5084</v>
      </c>
      <c r="I1249" s="3" t="s">
        <v>5153</v>
      </c>
      <c r="J1249" s="3" t="s">
        <v>1</v>
      </c>
      <c r="K1249" s="3" t="s">
        <v>198</v>
      </c>
      <c r="L1249" s="3">
        <v>3157987686</v>
      </c>
      <c r="M1249" s="3"/>
      <c r="N1249" s="3" t="s">
        <v>602</v>
      </c>
      <c r="O1249" s="3"/>
      <c r="P1249" s="3">
        <v>540508693</v>
      </c>
      <c r="Q1249" s="3"/>
      <c r="R1249" s="3"/>
      <c r="S1249" s="3">
        <v>4000</v>
      </c>
      <c r="T1249" s="3">
        <f t="shared" si="19"/>
        <v>0</v>
      </c>
      <c r="U1249" s="3">
        <f>VLOOKUP(A1249,[1]BD_REVISAR!$A$2:$U$2778,21,0)</f>
        <v>0</v>
      </c>
    </row>
    <row r="1250" spans="1:21" x14ac:dyDescent="0.25">
      <c r="A1250" s="3" t="s">
        <v>5152</v>
      </c>
      <c r="B1250" s="3"/>
      <c r="C1250" s="3"/>
      <c r="D1250" s="4">
        <v>41695</v>
      </c>
      <c r="E1250" s="3" t="s">
        <v>9328</v>
      </c>
      <c r="F1250" s="3" t="s">
        <v>4761</v>
      </c>
      <c r="G1250" s="3" t="s">
        <v>4945</v>
      </c>
      <c r="H1250" s="3" t="s">
        <v>3056</v>
      </c>
      <c r="I1250" s="3" t="s">
        <v>5151</v>
      </c>
      <c r="J1250" s="3" t="s">
        <v>1</v>
      </c>
      <c r="K1250" s="3" t="s">
        <v>150</v>
      </c>
      <c r="L1250" s="3">
        <v>3134266589</v>
      </c>
      <c r="M1250" s="3"/>
      <c r="N1250" s="3" t="s">
        <v>75</v>
      </c>
      <c r="O1250" s="3"/>
      <c r="P1250" s="3">
        <v>110892811</v>
      </c>
      <c r="Q1250" s="3">
        <v>103892811</v>
      </c>
      <c r="R1250" s="3"/>
      <c r="S1250" s="3">
        <v>1200</v>
      </c>
      <c r="T1250" s="3">
        <f t="shared" si="19"/>
        <v>0</v>
      </c>
      <c r="U1250" s="3">
        <f>VLOOKUP(A1250,[1]BD_REVISAR!$A$2:$U$2778,21,0)</f>
        <v>1</v>
      </c>
    </row>
    <row r="1251" spans="1:21" x14ac:dyDescent="0.25">
      <c r="A1251" s="3" t="s">
        <v>5150</v>
      </c>
      <c r="B1251" s="3"/>
      <c r="C1251" s="3"/>
      <c r="D1251" s="4">
        <v>41695</v>
      </c>
      <c r="E1251" s="3" t="s">
        <v>9328</v>
      </c>
      <c r="F1251" s="3" t="s">
        <v>4761</v>
      </c>
      <c r="G1251" s="3" t="s">
        <v>5149</v>
      </c>
      <c r="H1251" s="3" t="s">
        <v>5148</v>
      </c>
      <c r="I1251" s="3" t="s">
        <v>5147</v>
      </c>
      <c r="J1251" s="3" t="s">
        <v>20</v>
      </c>
      <c r="K1251" s="3" t="s">
        <v>440</v>
      </c>
      <c r="L1251" s="3">
        <v>3214973602</v>
      </c>
      <c r="M1251" s="3"/>
      <c r="N1251" s="3" t="s">
        <v>602</v>
      </c>
      <c r="O1251" s="3"/>
      <c r="P1251" s="3">
        <v>530992880</v>
      </c>
      <c r="Q1251" s="3"/>
      <c r="R1251" s="3"/>
      <c r="S1251" s="3">
        <v>22000</v>
      </c>
      <c r="T1251" s="3">
        <f t="shared" si="19"/>
        <v>0</v>
      </c>
      <c r="U1251" s="3">
        <f>VLOOKUP(A1251,[1]BD_REVISAR!$A$2:$U$2778,21,0)</f>
        <v>0</v>
      </c>
    </row>
    <row r="1252" spans="1:21" x14ac:dyDescent="0.25">
      <c r="A1252" s="3" t="s">
        <v>5146</v>
      </c>
      <c r="B1252" s="3"/>
      <c r="C1252" s="3"/>
      <c r="D1252" s="4">
        <v>41698</v>
      </c>
      <c r="E1252" s="3" t="s">
        <v>9328</v>
      </c>
      <c r="F1252" s="3" t="s">
        <v>4761</v>
      </c>
      <c r="G1252" s="3" t="s">
        <v>5145</v>
      </c>
      <c r="H1252" s="3" t="s">
        <v>5144</v>
      </c>
      <c r="I1252" s="3" t="s">
        <v>5143</v>
      </c>
      <c r="J1252" s="3" t="s">
        <v>20</v>
      </c>
      <c r="K1252" s="3" t="s">
        <v>184</v>
      </c>
      <c r="L1252" s="3">
        <v>6070707</v>
      </c>
      <c r="M1252" s="3"/>
      <c r="N1252" s="3" t="s">
        <v>687</v>
      </c>
      <c r="O1252" s="3"/>
      <c r="P1252" s="3">
        <v>988327198</v>
      </c>
      <c r="Q1252" s="3"/>
      <c r="R1252" s="3"/>
      <c r="S1252" s="3"/>
      <c r="T1252" s="3">
        <f t="shared" si="19"/>
        <v>0</v>
      </c>
      <c r="U1252" s="3">
        <f>VLOOKUP(A1252,[1]BD_REVISAR!$A$2:$U$2778,21,0)</f>
        <v>0</v>
      </c>
    </row>
    <row r="1253" spans="1:21" x14ac:dyDescent="0.25">
      <c r="A1253" s="3" t="s">
        <v>5142</v>
      </c>
      <c r="B1253" s="3"/>
      <c r="C1253" s="3"/>
      <c r="D1253" s="4">
        <v>41701</v>
      </c>
      <c r="E1253" s="3" t="s">
        <v>9328</v>
      </c>
      <c r="F1253" s="3" t="s">
        <v>4761</v>
      </c>
      <c r="G1253" s="3" t="s">
        <v>4260</v>
      </c>
      <c r="H1253" s="3" t="s">
        <v>4514</v>
      </c>
      <c r="I1253" s="3" t="s">
        <v>5141</v>
      </c>
      <c r="J1253" s="3" t="s">
        <v>20</v>
      </c>
      <c r="K1253" s="3" t="s">
        <v>150</v>
      </c>
      <c r="L1253" s="3">
        <v>7420404</v>
      </c>
      <c r="M1253" s="3"/>
      <c r="N1253" s="3" t="s">
        <v>133</v>
      </c>
      <c r="O1253" s="3"/>
      <c r="P1253" s="3">
        <v>54580000</v>
      </c>
      <c r="Q1253" s="3"/>
      <c r="R1253" s="3"/>
      <c r="S1253" s="3">
        <v>10094</v>
      </c>
      <c r="T1253" s="3">
        <f t="shared" si="19"/>
        <v>0</v>
      </c>
      <c r="U1253" s="3">
        <f>VLOOKUP(A1253,[1]BD_REVISAR!$A$2:$U$2778,21,0)</f>
        <v>0</v>
      </c>
    </row>
    <row r="1254" spans="1:21" x14ac:dyDescent="0.25">
      <c r="A1254" s="3" t="s">
        <v>5140</v>
      </c>
      <c r="B1254" s="3"/>
      <c r="C1254" s="3"/>
      <c r="D1254" s="4">
        <v>41702</v>
      </c>
      <c r="E1254" s="3" t="s">
        <v>9328</v>
      </c>
      <c r="F1254" s="3" t="s">
        <v>4761</v>
      </c>
      <c r="G1254" s="3" t="s">
        <v>5139</v>
      </c>
      <c r="H1254" s="3" t="s">
        <v>5138</v>
      </c>
      <c r="I1254" s="3" t="s">
        <v>5137</v>
      </c>
      <c r="J1254" s="3" t="s">
        <v>20</v>
      </c>
      <c r="K1254" s="3" t="s">
        <v>150</v>
      </c>
      <c r="L1254" s="3"/>
      <c r="M1254" s="3"/>
      <c r="N1254" s="3" t="s">
        <v>687</v>
      </c>
      <c r="O1254" s="3"/>
      <c r="P1254" s="3">
        <v>1093983464</v>
      </c>
      <c r="Q1254" s="3"/>
      <c r="R1254" s="3"/>
      <c r="S1254" s="3">
        <v>26606.51</v>
      </c>
      <c r="T1254" s="3">
        <f t="shared" si="19"/>
        <v>0</v>
      </c>
      <c r="U1254" s="3">
        <f>VLOOKUP(A1254,[1]BD_REVISAR!$A$2:$U$2778,21,0)</f>
        <v>0</v>
      </c>
    </row>
    <row r="1255" spans="1:21" x14ac:dyDescent="0.25">
      <c r="A1255" s="3" t="s">
        <v>5136</v>
      </c>
      <c r="B1255" s="3"/>
      <c r="C1255" s="3"/>
      <c r="D1255" s="4">
        <v>41703</v>
      </c>
      <c r="E1255" s="3" t="s">
        <v>9328</v>
      </c>
      <c r="F1255" s="3" t="s">
        <v>4761</v>
      </c>
      <c r="G1255" s="3" t="s">
        <v>5123</v>
      </c>
      <c r="H1255" s="3" t="s">
        <v>5122</v>
      </c>
      <c r="I1255" s="3" t="s">
        <v>1611</v>
      </c>
      <c r="J1255" s="3" t="s">
        <v>6</v>
      </c>
      <c r="K1255" s="3" t="s">
        <v>184</v>
      </c>
      <c r="L1255" s="3">
        <v>5425555</v>
      </c>
      <c r="M1255" s="3"/>
      <c r="N1255" s="3" t="s">
        <v>75</v>
      </c>
      <c r="O1255" s="3"/>
      <c r="P1255" s="3">
        <v>12900000</v>
      </c>
      <c r="Q1255" s="3">
        <v>12500000</v>
      </c>
      <c r="R1255" s="3"/>
      <c r="S1255" s="3">
        <v>10620</v>
      </c>
      <c r="T1255" s="3">
        <f t="shared" si="19"/>
        <v>0</v>
      </c>
      <c r="U1255" s="3">
        <f>VLOOKUP(A1255,[1]BD_REVISAR!$A$2:$U$2778,21,0)</f>
        <v>1</v>
      </c>
    </row>
    <row r="1256" spans="1:21" x14ac:dyDescent="0.25">
      <c r="A1256" s="3" t="s">
        <v>5135</v>
      </c>
      <c r="B1256" s="3"/>
      <c r="C1256" s="3"/>
      <c r="D1256" s="4">
        <v>41703</v>
      </c>
      <c r="E1256" s="3" t="s">
        <v>9328</v>
      </c>
      <c r="F1256" s="3" t="s">
        <v>4761</v>
      </c>
      <c r="G1256" s="3" t="s">
        <v>4398</v>
      </c>
      <c r="H1256" s="3" t="s">
        <v>5134</v>
      </c>
      <c r="I1256" s="3" t="s">
        <v>5133</v>
      </c>
      <c r="J1256" s="3" t="s">
        <v>20</v>
      </c>
      <c r="K1256" s="3" t="s">
        <v>440</v>
      </c>
      <c r="L1256" s="3" t="s">
        <v>5132</v>
      </c>
      <c r="M1256" s="3"/>
      <c r="N1256" s="3" t="s">
        <v>625</v>
      </c>
      <c r="O1256" s="3"/>
      <c r="P1256" s="3">
        <v>182945376</v>
      </c>
      <c r="Q1256" s="3">
        <v>182945376</v>
      </c>
      <c r="R1256" s="3"/>
      <c r="S1256" s="3"/>
      <c r="T1256" s="3">
        <f t="shared" si="19"/>
        <v>0</v>
      </c>
      <c r="U1256" s="3">
        <f>VLOOKUP(A1256,[1]BD_REVISAR!$A$2:$U$2778,21,0)</f>
        <v>1</v>
      </c>
    </row>
    <row r="1257" spans="1:21" x14ac:dyDescent="0.25">
      <c r="A1257" s="3" t="s">
        <v>5131</v>
      </c>
      <c r="B1257" s="3"/>
      <c r="C1257" s="3"/>
      <c r="D1257" s="4">
        <v>41703</v>
      </c>
      <c r="E1257" s="3" t="s">
        <v>9328</v>
      </c>
      <c r="F1257" s="3" t="s">
        <v>4761</v>
      </c>
      <c r="G1257" s="3" t="s">
        <v>5130</v>
      </c>
      <c r="H1257" s="3" t="s">
        <v>3457</v>
      </c>
      <c r="I1257" s="3" t="s">
        <v>5129</v>
      </c>
      <c r="J1257" s="3" t="s">
        <v>6</v>
      </c>
      <c r="K1257" s="3" t="s">
        <v>440</v>
      </c>
      <c r="L1257" s="3"/>
      <c r="M1257" s="3"/>
      <c r="N1257" s="3" t="s">
        <v>687</v>
      </c>
      <c r="O1257" s="3"/>
      <c r="P1257" s="3">
        <v>11500000</v>
      </c>
      <c r="Q1257" s="3"/>
      <c r="R1257" s="3"/>
      <c r="S1257" s="3">
        <v>1262.8399999999999</v>
      </c>
      <c r="T1257" s="3">
        <f t="shared" si="19"/>
        <v>0</v>
      </c>
      <c r="U1257" s="3">
        <f>VLOOKUP(A1257,[1]BD_REVISAR!$A$2:$U$2778,21,0)</f>
        <v>0</v>
      </c>
    </row>
    <row r="1258" spans="1:21" x14ac:dyDescent="0.25">
      <c r="A1258" s="3" t="s">
        <v>5128</v>
      </c>
      <c r="B1258" s="3"/>
      <c r="C1258" s="3"/>
      <c r="D1258" s="4">
        <v>41703</v>
      </c>
      <c r="E1258" s="3" t="s">
        <v>9328</v>
      </c>
      <c r="F1258" s="3" t="s">
        <v>0</v>
      </c>
      <c r="G1258" s="3" t="s">
        <v>5127</v>
      </c>
      <c r="H1258" s="3" t="s">
        <v>5126</v>
      </c>
      <c r="I1258" s="3" t="s">
        <v>5125</v>
      </c>
      <c r="J1258" s="3" t="s">
        <v>1</v>
      </c>
      <c r="K1258" s="3" t="s">
        <v>184</v>
      </c>
      <c r="L1258" s="3">
        <v>3103384241</v>
      </c>
      <c r="M1258" s="3"/>
      <c r="N1258" s="3" t="s">
        <v>602</v>
      </c>
      <c r="O1258" s="3"/>
      <c r="P1258" s="3">
        <v>309630752</v>
      </c>
      <c r="Q1258" s="3"/>
      <c r="R1258" s="3"/>
      <c r="S1258" s="3">
        <v>1500</v>
      </c>
      <c r="T1258" s="3">
        <f t="shared" si="19"/>
        <v>0</v>
      </c>
      <c r="U1258" s="3">
        <f>VLOOKUP(A1258,[1]BD_REVISAR!$A$2:$U$2778,21,0)</f>
        <v>0</v>
      </c>
    </row>
    <row r="1259" spans="1:21" x14ac:dyDescent="0.25">
      <c r="A1259" s="3" t="s">
        <v>5124</v>
      </c>
      <c r="B1259" s="3"/>
      <c r="C1259" s="3"/>
      <c r="D1259" s="4">
        <v>41703</v>
      </c>
      <c r="E1259" s="3" t="s">
        <v>9328</v>
      </c>
      <c r="F1259" s="3" t="s">
        <v>4761</v>
      </c>
      <c r="G1259" s="3" t="s">
        <v>5123</v>
      </c>
      <c r="H1259" s="3" t="s">
        <v>5122</v>
      </c>
      <c r="I1259" s="3" t="s">
        <v>1270</v>
      </c>
      <c r="J1259" s="3" t="s">
        <v>6</v>
      </c>
      <c r="K1259" s="3" t="s">
        <v>184</v>
      </c>
      <c r="L1259" s="3">
        <v>5425555</v>
      </c>
      <c r="M1259" s="3"/>
      <c r="N1259" s="3" t="s">
        <v>75</v>
      </c>
      <c r="O1259" s="3"/>
      <c r="P1259" s="3">
        <v>13900000</v>
      </c>
      <c r="Q1259" s="3">
        <v>12500000</v>
      </c>
      <c r="R1259" s="3"/>
      <c r="S1259" s="3">
        <v>11365</v>
      </c>
      <c r="T1259" s="3">
        <f t="shared" si="19"/>
        <v>0</v>
      </c>
      <c r="U1259" s="3">
        <f>VLOOKUP(A1259,[1]BD_REVISAR!$A$2:$U$2778,21,0)</f>
        <v>1</v>
      </c>
    </row>
    <row r="1260" spans="1:21" x14ac:dyDescent="0.25">
      <c r="A1260" s="3" t="s">
        <v>5121</v>
      </c>
      <c r="B1260" s="3"/>
      <c r="C1260" s="3"/>
      <c r="D1260" s="4">
        <v>41704</v>
      </c>
      <c r="E1260" s="3" t="s">
        <v>9328</v>
      </c>
      <c r="F1260" s="3" t="s">
        <v>4761</v>
      </c>
      <c r="G1260" s="3" t="s">
        <v>1577</v>
      </c>
      <c r="H1260" s="3" t="s">
        <v>5120</v>
      </c>
      <c r="I1260" s="3" t="s">
        <v>5119</v>
      </c>
      <c r="J1260" s="3" t="s">
        <v>6</v>
      </c>
      <c r="K1260" s="3" t="s">
        <v>150</v>
      </c>
      <c r="L1260" s="3">
        <v>4054000</v>
      </c>
      <c r="M1260" s="3"/>
      <c r="N1260" s="3" t="s">
        <v>625</v>
      </c>
      <c r="O1260" s="3"/>
      <c r="P1260" s="3">
        <v>35000000</v>
      </c>
      <c r="Q1260" s="3">
        <v>35000000</v>
      </c>
      <c r="R1260" s="3"/>
      <c r="S1260" s="3">
        <v>182417</v>
      </c>
      <c r="T1260" s="3">
        <f t="shared" si="19"/>
        <v>0</v>
      </c>
      <c r="U1260" s="3">
        <f>VLOOKUP(A1260,[1]BD_REVISAR!$A$2:$U$2778,21,0)</f>
        <v>1</v>
      </c>
    </row>
    <row r="1261" spans="1:21" x14ac:dyDescent="0.25">
      <c r="A1261" s="3" t="s">
        <v>5118</v>
      </c>
      <c r="B1261" s="3"/>
      <c r="C1261" s="3"/>
      <c r="D1261" s="4">
        <v>41705</v>
      </c>
      <c r="E1261" s="3" t="s">
        <v>9328</v>
      </c>
      <c r="F1261" s="3" t="s">
        <v>0</v>
      </c>
      <c r="G1261" s="3" t="s">
        <v>5117</v>
      </c>
      <c r="H1261" s="3" t="s">
        <v>5116</v>
      </c>
      <c r="I1261" s="3" t="s">
        <v>5115</v>
      </c>
      <c r="J1261" s="3" t="s">
        <v>20</v>
      </c>
      <c r="K1261" s="3" t="s">
        <v>2458</v>
      </c>
      <c r="L1261" s="3"/>
      <c r="M1261" s="3"/>
      <c r="N1261" s="3" t="s">
        <v>75</v>
      </c>
      <c r="O1261" s="3">
        <v>1343</v>
      </c>
      <c r="P1261" s="3">
        <v>258216244</v>
      </c>
      <c r="Q1261" s="3">
        <v>258216244</v>
      </c>
      <c r="R1261" s="3"/>
      <c r="S1261" s="3"/>
      <c r="T1261" s="3">
        <f t="shared" si="19"/>
        <v>0</v>
      </c>
      <c r="U1261" s="3">
        <f>VLOOKUP(A1261,[1]BD_REVISAR!$A$2:$U$2778,21,0)</f>
        <v>1</v>
      </c>
    </row>
    <row r="1262" spans="1:21" x14ac:dyDescent="0.25">
      <c r="A1262" s="3" t="s">
        <v>5114</v>
      </c>
      <c r="B1262" s="3"/>
      <c r="C1262" s="3"/>
      <c r="D1262" s="4">
        <v>41705</v>
      </c>
      <c r="E1262" s="3" t="s">
        <v>9328</v>
      </c>
      <c r="F1262" s="3" t="s">
        <v>4761</v>
      </c>
      <c r="G1262" s="3" t="s">
        <v>5113</v>
      </c>
      <c r="H1262" s="3" t="s">
        <v>5112</v>
      </c>
      <c r="I1262" s="3" t="s">
        <v>5111</v>
      </c>
      <c r="J1262" s="3" t="s">
        <v>20</v>
      </c>
      <c r="K1262" s="3" t="s">
        <v>124</v>
      </c>
      <c r="L1262" s="3">
        <v>3205423308</v>
      </c>
      <c r="M1262" s="3"/>
      <c r="N1262" s="3" t="s">
        <v>133</v>
      </c>
      <c r="O1262" s="3"/>
      <c r="P1262" s="3">
        <v>51712000</v>
      </c>
      <c r="Q1262" s="3"/>
      <c r="R1262" s="3"/>
      <c r="S1262" s="3">
        <v>350</v>
      </c>
      <c r="T1262" s="3">
        <f t="shared" si="19"/>
        <v>0</v>
      </c>
      <c r="U1262" s="3">
        <f>VLOOKUP(A1262,[1]BD_REVISAR!$A$2:$U$2778,21,0)</f>
        <v>0</v>
      </c>
    </row>
    <row r="1263" spans="1:21" x14ac:dyDescent="0.25">
      <c r="A1263" s="3" t="s">
        <v>5110</v>
      </c>
      <c r="B1263" s="3"/>
      <c r="C1263" s="3"/>
      <c r="D1263" s="4">
        <v>41706</v>
      </c>
      <c r="E1263" s="3" t="s">
        <v>9328</v>
      </c>
      <c r="F1263" s="3" t="s">
        <v>0</v>
      </c>
      <c r="G1263" s="3" t="s">
        <v>4398</v>
      </c>
      <c r="H1263" s="3" t="s">
        <v>2514</v>
      </c>
      <c r="I1263" s="3" t="s">
        <v>4397</v>
      </c>
      <c r="J1263" s="3" t="s">
        <v>20</v>
      </c>
      <c r="K1263" s="3" t="s">
        <v>0</v>
      </c>
      <c r="L1263" s="3"/>
      <c r="M1263" s="3"/>
      <c r="N1263" s="3" t="s">
        <v>75</v>
      </c>
      <c r="O1263" s="3" t="s">
        <v>2452</v>
      </c>
      <c r="P1263" s="3">
        <v>64181978</v>
      </c>
      <c r="Q1263" s="3">
        <v>64181978</v>
      </c>
      <c r="R1263" s="3"/>
      <c r="S1263" s="3"/>
      <c r="T1263" s="3">
        <f t="shared" si="19"/>
        <v>0</v>
      </c>
      <c r="U1263" s="3">
        <f>VLOOKUP(A1263,[1]BD_REVISAR!$A$2:$U$2778,21,0)</f>
        <v>1</v>
      </c>
    </row>
    <row r="1264" spans="1:21" x14ac:dyDescent="0.25">
      <c r="A1264" s="3" t="s">
        <v>5109</v>
      </c>
      <c r="B1264" s="3"/>
      <c r="C1264" s="3"/>
      <c r="D1264" s="4">
        <v>41708</v>
      </c>
      <c r="E1264" s="3" t="s">
        <v>9328</v>
      </c>
      <c r="F1264" s="3" t="s">
        <v>4761</v>
      </c>
      <c r="G1264" s="3" t="s">
        <v>3760</v>
      </c>
      <c r="H1264" s="3" t="s">
        <v>2676</v>
      </c>
      <c r="I1264" s="3" t="s">
        <v>5108</v>
      </c>
      <c r="J1264" s="3" t="s">
        <v>1</v>
      </c>
      <c r="K1264" s="3" t="s">
        <v>2458</v>
      </c>
      <c r="L1264" s="3" t="s">
        <v>5107</v>
      </c>
      <c r="M1264" s="3"/>
      <c r="N1264" s="3" t="s">
        <v>133</v>
      </c>
      <c r="O1264" s="3"/>
      <c r="P1264" s="3">
        <v>272939150</v>
      </c>
      <c r="Q1264" s="3"/>
      <c r="R1264" s="3"/>
      <c r="S1264" s="3">
        <v>15585</v>
      </c>
      <c r="T1264" s="3">
        <f t="shared" si="19"/>
        <v>0</v>
      </c>
      <c r="U1264" s="3">
        <f>VLOOKUP(A1264,[1]BD_REVISAR!$A$2:$U$2778,21,0)</f>
        <v>0</v>
      </c>
    </row>
    <row r="1265" spans="1:21" x14ac:dyDescent="0.25">
      <c r="A1265" s="3" t="s">
        <v>5106</v>
      </c>
      <c r="B1265" s="3"/>
      <c r="C1265" s="3"/>
      <c r="D1265" s="4">
        <v>41709</v>
      </c>
      <c r="E1265" s="3" t="s">
        <v>9328</v>
      </c>
      <c r="F1265" s="3" t="s">
        <v>4761</v>
      </c>
      <c r="G1265" s="3" t="s">
        <v>5105</v>
      </c>
      <c r="H1265" s="3" t="s">
        <v>5104</v>
      </c>
      <c r="I1265" s="3" t="s">
        <v>5103</v>
      </c>
      <c r="J1265" s="3" t="s">
        <v>6</v>
      </c>
      <c r="K1265" s="3" t="s">
        <v>124</v>
      </c>
      <c r="L1265" s="3"/>
      <c r="M1265" s="3"/>
      <c r="N1265" s="3" t="s">
        <v>602</v>
      </c>
      <c r="O1265" s="3"/>
      <c r="P1265" s="3">
        <v>5145000</v>
      </c>
      <c r="Q1265" s="3"/>
      <c r="R1265" s="3"/>
      <c r="S1265" s="3">
        <v>2500</v>
      </c>
      <c r="T1265" s="3">
        <f t="shared" si="19"/>
        <v>0</v>
      </c>
      <c r="U1265" s="3">
        <f>VLOOKUP(A1265,[1]BD_REVISAR!$A$2:$U$2778,21,0)</f>
        <v>0</v>
      </c>
    </row>
    <row r="1266" spans="1:21" x14ac:dyDescent="0.25">
      <c r="A1266" s="3" t="s">
        <v>5102</v>
      </c>
      <c r="B1266" s="3"/>
      <c r="C1266" s="3"/>
      <c r="D1266" s="4">
        <v>41710</v>
      </c>
      <c r="E1266" s="3" t="s">
        <v>9328</v>
      </c>
      <c r="F1266" s="3" t="s">
        <v>0</v>
      </c>
      <c r="G1266" s="3" t="s">
        <v>4772</v>
      </c>
      <c r="H1266" s="3" t="s">
        <v>4771</v>
      </c>
      <c r="I1266" s="3" t="s">
        <v>5101</v>
      </c>
      <c r="J1266" s="3" t="s">
        <v>1</v>
      </c>
      <c r="K1266" s="3" t="s">
        <v>87</v>
      </c>
      <c r="L1266" s="3"/>
      <c r="M1266" s="3"/>
      <c r="N1266" s="3" t="s">
        <v>133</v>
      </c>
      <c r="O1266" s="3"/>
      <c r="P1266" s="3">
        <v>792124812</v>
      </c>
      <c r="Q1266" s="3"/>
      <c r="R1266" s="3"/>
      <c r="S1266" s="3">
        <v>8497</v>
      </c>
      <c r="T1266" s="3">
        <f t="shared" si="19"/>
        <v>0</v>
      </c>
      <c r="U1266" s="3">
        <f>VLOOKUP(A1266,[1]BD_REVISAR!$A$2:$U$2778,21,0)</f>
        <v>0</v>
      </c>
    </row>
    <row r="1267" spans="1:21" x14ac:dyDescent="0.25">
      <c r="A1267" s="3" t="s">
        <v>5100</v>
      </c>
      <c r="B1267" s="3"/>
      <c r="C1267" s="3"/>
      <c r="D1267" s="4">
        <v>41710</v>
      </c>
      <c r="E1267" s="3" t="s">
        <v>9328</v>
      </c>
      <c r="F1267" s="3" t="s">
        <v>4761</v>
      </c>
      <c r="G1267" s="3" t="s">
        <v>5099</v>
      </c>
      <c r="H1267" s="3" t="s">
        <v>5098</v>
      </c>
      <c r="I1267" s="3" t="s">
        <v>5097</v>
      </c>
      <c r="J1267" s="3" t="s">
        <v>20</v>
      </c>
      <c r="K1267" s="3" t="s">
        <v>184</v>
      </c>
      <c r="L1267" s="3" t="s">
        <v>5096</v>
      </c>
      <c r="M1267" s="3"/>
      <c r="N1267" s="3" t="s">
        <v>133</v>
      </c>
      <c r="O1267" s="3"/>
      <c r="P1267" s="3">
        <v>468285567</v>
      </c>
      <c r="Q1267" s="3"/>
      <c r="R1267" s="3"/>
      <c r="S1267" s="3">
        <v>18417</v>
      </c>
      <c r="T1267" s="3">
        <f t="shared" si="19"/>
        <v>0</v>
      </c>
      <c r="U1267" s="3">
        <f>VLOOKUP(A1267,[1]BD_REVISAR!$A$2:$U$2778,21,0)</f>
        <v>0</v>
      </c>
    </row>
    <row r="1268" spans="1:21" x14ac:dyDescent="0.25">
      <c r="A1268" s="3" t="s">
        <v>5095</v>
      </c>
      <c r="B1268" s="3"/>
      <c r="C1268" s="3"/>
      <c r="D1268" s="4">
        <v>41710</v>
      </c>
      <c r="E1268" s="3" t="s">
        <v>9328</v>
      </c>
      <c r="F1268" s="3" t="s">
        <v>0</v>
      </c>
      <c r="G1268" s="3" t="s">
        <v>5093</v>
      </c>
      <c r="H1268" s="3" t="s">
        <v>5092</v>
      </c>
      <c r="I1268" s="3" t="s">
        <v>5091</v>
      </c>
      <c r="J1268" s="3" t="s">
        <v>6</v>
      </c>
      <c r="K1268" s="3" t="s">
        <v>2613</v>
      </c>
      <c r="L1268" s="3">
        <v>3114257562</v>
      </c>
      <c r="M1268" s="3"/>
      <c r="N1268" s="3" t="s">
        <v>687</v>
      </c>
      <c r="O1268" s="3"/>
      <c r="P1268" s="3">
        <v>56250000</v>
      </c>
      <c r="Q1268" s="3"/>
      <c r="R1268" s="3"/>
      <c r="S1268" s="3">
        <v>388619</v>
      </c>
      <c r="T1268" s="3">
        <f t="shared" si="19"/>
        <v>0</v>
      </c>
      <c r="U1268" s="3">
        <f>VLOOKUP(A1268,[1]BD_REVISAR!$A$2:$U$2778,21,0)</f>
        <v>0</v>
      </c>
    </row>
    <row r="1269" spans="1:21" x14ac:dyDescent="0.25">
      <c r="A1269" s="3" t="s">
        <v>5094</v>
      </c>
      <c r="B1269" s="3"/>
      <c r="C1269" s="3"/>
      <c r="D1269" s="4">
        <v>41710</v>
      </c>
      <c r="E1269" s="3" t="s">
        <v>9328</v>
      </c>
      <c r="F1269" s="3" t="s">
        <v>0</v>
      </c>
      <c r="G1269" s="3" t="s">
        <v>5093</v>
      </c>
      <c r="H1269" s="3" t="s">
        <v>5092</v>
      </c>
      <c r="I1269" s="3" t="s">
        <v>5091</v>
      </c>
      <c r="J1269" s="3" t="s">
        <v>1</v>
      </c>
      <c r="K1269" s="3" t="s">
        <v>2613</v>
      </c>
      <c r="L1269" s="3">
        <v>3114257562</v>
      </c>
      <c r="M1269" s="3"/>
      <c r="N1269" s="3" t="s">
        <v>687</v>
      </c>
      <c r="O1269" s="3"/>
      <c r="P1269" s="3">
        <v>16917100</v>
      </c>
      <c r="Q1269" s="3"/>
      <c r="R1269" s="3"/>
      <c r="S1269" s="3">
        <v>388619</v>
      </c>
      <c r="T1269" s="3">
        <f t="shared" si="19"/>
        <v>0</v>
      </c>
      <c r="U1269" s="3">
        <f>VLOOKUP(A1269,[1]BD_REVISAR!$A$2:$U$2778,21,0)</f>
        <v>0</v>
      </c>
    </row>
    <row r="1270" spans="1:21" x14ac:dyDescent="0.25">
      <c r="A1270" s="3" t="s">
        <v>5090</v>
      </c>
      <c r="B1270" s="3"/>
      <c r="C1270" s="3"/>
      <c r="D1270" s="4">
        <v>41711</v>
      </c>
      <c r="E1270" s="3" t="s">
        <v>9328</v>
      </c>
      <c r="F1270" s="3" t="s">
        <v>4761</v>
      </c>
      <c r="G1270" s="3" t="s">
        <v>5089</v>
      </c>
      <c r="H1270" s="3" t="s">
        <v>5088</v>
      </c>
      <c r="I1270" s="3" t="s">
        <v>5087</v>
      </c>
      <c r="J1270" s="3" t="s">
        <v>6</v>
      </c>
      <c r="K1270" s="3" t="s">
        <v>124</v>
      </c>
      <c r="L1270" s="3">
        <v>6399000</v>
      </c>
      <c r="M1270" s="3"/>
      <c r="N1270" s="3" t="s">
        <v>602</v>
      </c>
      <c r="O1270" s="3"/>
      <c r="P1270" s="3">
        <v>22000000</v>
      </c>
      <c r="Q1270" s="3"/>
      <c r="R1270" s="3"/>
      <c r="S1270" s="3">
        <v>7000</v>
      </c>
      <c r="T1270" s="3">
        <f t="shared" si="19"/>
        <v>0</v>
      </c>
      <c r="U1270" s="3">
        <f>VLOOKUP(A1270,[1]BD_REVISAR!$A$2:$U$2778,21,0)</f>
        <v>0</v>
      </c>
    </row>
    <row r="1271" spans="1:21" x14ac:dyDescent="0.25">
      <c r="A1271" s="3" t="s">
        <v>5086</v>
      </c>
      <c r="B1271" s="3"/>
      <c r="C1271" s="3"/>
      <c r="D1271" s="4">
        <v>41711</v>
      </c>
      <c r="E1271" s="3" t="s">
        <v>9328</v>
      </c>
      <c r="F1271" s="3" t="s">
        <v>0</v>
      </c>
      <c r="G1271" s="3" t="s">
        <v>5085</v>
      </c>
      <c r="H1271" s="3" t="s">
        <v>5084</v>
      </c>
      <c r="I1271" s="3" t="s">
        <v>3421</v>
      </c>
      <c r="J1271" s="3" t="s">
        <v>20</v>
      </c>
      <c r="K1271" s="3" t="s">
        <v>198</v>
      </c>
      <c r="L1271" s="3">
        <v>3157987686</v>
      </c>
      <c r="M1271" s="3"/>
      <c r="N1271" s="3" t="s">
        <v>602</v>
      </c>
      <c r="O1271" s="3"/>
      <c r="P1271" s="3">
        <v>308098026</v>
      </c>
      <c r="Q1271" s="3"/>
      <c r="R1271" s="3"/>
      <c r="S1271" s="3">
        <v>4000</v>
      </c>
      <c r="T1271" s="3">
        <f t="shared" si="19"/>
        <v>0</v>
      </c>
      <c r="U1271" s="3">
        <f>VLOOKUP(A1271,[1]BD_REVISAR!$A$2:$U$2778,21,0)</f>
        <v>0</v>
      </c>
    </row>
    <row r="1272" spans="1:21" x14ac:dyDescent="0.25">
      <c r="A1272" s="3" t="s">
        <v>5083</v>
      </c>
      <c r="B1272" s="3"/>
      <c r="C1272" s="3"/>
      <c r="D1272" s="4">
        <v>41711</v>
      </c>
      <c r="E1272" s="3" t="s">
        <v>9328</v>
      </c>
      <c r="F1272" s="3" t="s">
        <v>4761</v>
      </c>
      <c r="G1272" s="3" t="s">
        <v>4553</v>
      </c>
      <c r="H1272" s="3" t="s">
        <v>4796</v>
      </c>
      <c r="I1272" s="3" t="s">
        <v>5082</v>
      </c>
      <c r="J1272" s="3" t="s">
        <v>20</v>
      </c>
      <c r="K1272" s="3" t="s">
        <v>150</v>
      </c>
      <c r="L1272" s="3">
        <v>3395609</v>
      </c>
      <c r="M1272" s="3"/>
      <c r="N1272" s="3" t="s">
        <v>133</v>
      </c>
      <c r="O1272" s="3"/>
      <c r="P1272" s="3">
        <v>75550000</v>
      </c>
      <c r="Q1272" s="3"/>
      <c r="R1272" s="3"/>
      <c r="S1272" s="3">
        <v>10954</v>
      </c>
      <c r="T1272" s="3">
        <f t="shared" si="19"/>
        <v>0</v>
      </c>
      <c r="U1272" s="3">
        <f>VLOOKUP(A1272,[1]BD_REVISAR!$A$2:$U$2778,21,0)</f>
        <v>0</v>
      </c>
    </row>
    <row r="1273" spans="1:21" x14ac:dyDescent="0.25">
      <c r="A1273" s="3" t="s">
        <v>5081</v>
      </c>
      <c r="B1273" s="3"/>
      <c r="C1273" s="3"/>
      <c r="D1273" s="4">
        <v>41712</v>
      </c>
      <c r="E1273" s="3" t="s">
        <v>9328</v>
      </c>
      <c r="F1273" s="3" t="s">
        <v>4761</v>
      </c>
      <c r="G1273" s="3" t="s">
        <v>2574</v>
      </c>
      <c r="H1273" s="3" t="s">
        <v>5080</v>
      </c>
      <c r="I1273" s="3" t="s">
        <v>5079</v>
      </c>
      <c r="J1273" s="3" t="s">
        <v>20</v>
      </c>
      <c r="K1273" s="3" t="s">
        <v>2458</v>
      </c>
      <c r="L1273" s="3" t="s">
        <v>5078</v>
      </c>
      <c r="M1273" s="3"/>
      <c r="N1273" s="3" t="s">
        <v>687</v>
      </c>
      <c r="O1273" s="3"/>
      <c r="P1273" s="3">
        <v>714087360</v>
      </c>
      <c r="Q1273" s="3"/>
      <c r="R1273" s="3"/>
      <c r="S1273" s="3">
        <v>4500</v>
      </c>
      <c r="T1273" s="3">
        <f t="shared" si="19"/>
        <v>0</v>
      </c>
      <c r="U1273" s="3">
        <f>VLOOKUP(A1273,[1]BD_REVISAR!$A$2:$U$2778,21,0)</f>
        <v>0</v>
      </c>
    </row>
    <row r="1274" spans="1:21" x14ac:dyDescent="0.25">
      <c r="A1274" s="3" t="s">
        <v>5077</v>
      </c>
      <c r="B1274" s="3"/>
      <c r="C1274" s="3"/>
      <c r="D1274" s="4">
        <v>41712</v>
      </c>
      <c r="E1274" s="3" t="s">
        <v>9328</v>
      </c>
      <c r="F1274" s="3" t="s">
        <v>0</v>
      </c>
      <c r="G1274" s="3" t="s">
        <v>5076</v>
      </c>
      <c r="H1274" s="3" t="s">
        <v>4914</v>
      </c>
      <c r="I1274" s="3" t="s">
        <v>4369</v>
      </c>
      <c r="J1274" s="3" t="s">
        <v>20</v>
      </c>
      <c r="K1274" s="3" t="s">
        <v>124</v>
      </c>
      <c r="L1274" s="3"/>
      <c r="M1274" s="3"/>
      <c r="N1274" s="3" t="s">
        <v>625</v>
      </c>
      <c r="O1274" s="3" t="s">
        <v>2452</v>
      </c>
      <c r="P1274" s="3">
        <v>597474635</v>
      </c>
      <c r="Q1274" s="3">
        <v>530374635</v>
      </c>
      <c r="R1274" s="3"/>
      <c r="S1274" s="3"/>
      <c r="T1274" s="3">
        <f t="shared" si="19"/>
        <v>0</v>
      </c>
      <c r="U1274" s="3">
        <f>VLOOKUP(A1274,[1]BD_REVISAR!$A$2:$U$2778,21,0)</f>
        <v>1</v>
      </c>
    </row>
    <row r="1275" spans="1:21" x14ac:dyDescent="0.25">
      <c r="A1275" s="3" t="s">
        <v>5075</v>
      </c>
      <c r="B1275" s="3"/>
      <c r="C1275" s="3"/>
      <c r="D1275" s="4">
        <v>41715</v>
      </c>
      <c r="E1275" s="3" t="s">
        <v>9328</v>
      </c>
      <c r="F1275" s="3" t="s">
        <v>0</v>
      </c>
      <c r="G1275" s="3" t="s">
        <v>3473</v>
      </c>
      <c r="H1275" s="3" t="s">
        <v>5004</v>
      </c>
      <c r="I1275" s="3" t="s">
        <v>5074</v>
      </c>
      <c r="J1275" s="3" t="s">
        <v>20</v>
      </c>
      <c r="K1275" s="3" t="s">
        <v>440</v>
      </c>
      <c r="L1275" s="3"/>
      <c r="M1275" s="3"/>
      <c r="N1275" s="3" t="s">
        <v>75</v>
      </c>
      <c r="O1275" s="3" t="s">
        <v>2452</v>
      </c>
      <c r="P1275" s="3">
        <v>480533701.21856999</v>
      </c>
      <c r="Q1275" s="3">
        <v>480533701.21856999</v>
      </c>
      <c r="R1275" s="3"/>
      <c r="S1275" s="3"/>
      <c r="T1275" s="3">
        <f t="shared" si="19"/>
        <v>0</v>
      </c>
      <c r="U1275" s="3">
        <f>VLOOKUP(A1275,[1]BD_REVISAR!$A$2:$U$2778,21,0)</f>
        <v>1</v>
      </c>
    </row>
    <row r="1276" spans="1:21" x14ac:dyDescent="0.25">
      <c r="A1276" s="3" t="s">
        <v>5073</v>
      </c>
      <c r="B1276" s="3"/>
      <c r="C1276" s="3"/>
      <c r="D1276" s="4">
        <v>41717</v>
      </c>
      <c r="E1276" s="3" t="s">
        <v>9328</v>
      </c>
      <c r="F1276" s="3" t="s">
        <v>4761</v>
      </c>
      <c r="G1276" s="3" t="s">
        <v>442</v>
      </c>
      <c r="H1276" s="3" t="s">
        <v>2594</v>
      </c>
      <c r="I1276" s="3" t="s">
        <v>5072</v>
      </c>
      <c r="J1276" s="3" t="s">
        <v>20</v>
      </c>
      <c r="K1276" s="3" t="s">
        <v>150</v>
      </c>
      <c r="L1276" s="3" t="s">
        <v>5071</v>
      </c>
      <c r="M1276" s="3"/>
      <c r="N1276" s="3" t="s">
        <v>133</v>
      </c>
      <c r="O1276" s="3"/>
      <c r="P1276" s="3">
        <v>450195998</v>
      </c>
      <c r="Q1276" s="3"/>
      <c r="R1276" s="3"/>
      <c r="S1276" s="3">
        <v>120</v>
      </c>
      <c r="T1276" s="3">
        <f t="shared" si="19"/>
        <v>0</v>
      </c>
      <c r="U1276" s="3">
        <f>VLOOKUP(A1276,[1]BD_REVISAR!$A$2:$U$2778,21,0)</f>
        <v>0</v>
      </c>
    </row>
    <row r="1277" spans="1:21" x14ac:dyDescent="0.25">
      <c r="A1277" s="3" t="s">
        <v>5070</v>
      </c>
      <c r="B1277" s="3"/>
      <c r="C1277" s="3"/>
      <c r="D1277" s="4">
        <v>41717</v>
      </c>
      <c r="E1277" s="3" t="s">
        <v>9328</v>
      </c>
      <c r="F1277" s="3" t="s">
        <v>4761</v>
      </c>
      <c r="G1277" s="3" t="s">
        <v>4553</v>
      </c>
      <c r="H1277" s="3" t="s">
        <v>4796</v>
      </c>
      <c r="I1277" s="3" t="s">
        <v>5069</v>
      </c>
      <c r="J1277" s="3" t="s">
        <v>20</v>
      </c>
      <c r="K1277" s="3" t="s">
        <v>150</v>
      </c>
      <c r="L1277" s="3"/>
      <c r="M1277" s="3"/>
      <c r="N1277" s="3" t="s">
        <v>133</v>
      </c>
      <c r="O1277" s="3"/>
      <c r="P1277" s="3">
        <v>122400000</v>
      </c>
      <c r="Q1277" s="3"/>
      <c r="R1277" s="3"/>
      <c r="S1277" s="3">
        <v>3627</v>
      </c>
      <c r="T1277" s="3">
        <f t="shared" si="19"/>
        <v>0</v>
      </c>
      <c r="U1277" s="3">
        <f>VLOOKUP(A1277,[1]BD_REVISAR!$A$2:$U$2778,21,0)</f>
        <v>0</v>
      </c>
    </row>
    <row r="1278" spans="1:21" x14ac:dyDescent="0.25">
      <c r="A1278" s="3" t="s">
        <v>5068</v>
      </c>
      <c r="B1278" s="3"/>
      <c r="C1278" s="3"/>
      <c r="D1278" s="4">
        <v>41718</v>
      </c>
      <c r="E1278" s="3" t="s">
        <v>9328</v>
      </c>
      <c r="F1278" s="3" t="s">
        <v>4761</v>
      </c>
      <c r="G1278" s="3" t="s">
        <v>5067</v>
      </c>
      <c r="H1278" s="3" t="s">
        <v>5066</v>
      </c>
      <c r="I1278" s="3" t="s">
        <v>5065</v>
      </c>
      <c r="J1278" s="3" t="s">
        <v>20</v>
      </c>
      <c r="K1278" s="3" t="s">
        <v>184</v>
      </c>
      <c r="L1278" s="3" t="s">
        <v>5064</v>
      </c>
      <c r="M1278" s="3"/>
      <c r="N1278" s="3" t="s">
        <v>687</v>
      </c>
      <c r="O1278" s="3"/>
      <c r="P1278" s="3">
        <v>144979744</v>
      </c>
      <c r="Q1278" s="3"/>
      <c r="R1278" s="3"/>
      <c r="S1278" s="3">
        <v>5500</v>
      </c>
      <c r="T1278" s="3">
        <f t="shared" si="19"/>
        <v>0</v>
      </c>
      <c r="U1278" s="3">
        <f>VLOOKUP(A1278,[1]BD_REVISAR!$A$2:$U$2778,21,0)</f>
        <v>0</v>
      </c>
    </row>
    <row r="1279" spans="1:21" x14ac:dyDescent="0.25">
      <c r="A1279" s="3" t="s">
        <v>5063</v>
      </c>
      <c r="B1279" s="3"/>
      <c r="C1279" s="3"/>
      <c r="D1279" s="4">
        <v>41718</v>
      </c>
      <c r="E1279" s="3" t="s">
        <v>9328</v>
      </c>
      <c r="F1279" s="3" t="s">
        <v>4761</v>
      </c>
      <c r="G1279" s="3" t="s">
        <v>5062</v>
      </c>
      <c r="H1279" s="3" t="s">
        <v>2277</v>
      </c>
      <c r="I1279" s="3" t="s">
        <v>5061</v>
      </c>
      <c r="J1279" s="3" t="s">
        <v>6</v>
      </c>
      <c r="K1279" s="3" t="s">
        <v>184</v>
      </c>
      <c r="L1279" s="3" t="s">
        <v>5060</v>
      </c>
      <c r="M1279" s="3"/>
      <c r="N1279" s="3" t="s">
        <v>75</v>
      </c>
      <c r="O1279" s="3"/>
      <c r="P1279" s="3">
        <v>16000000</v>
      </c>
      <c r="Q1279" s="3">
        <v>16000000</v>
      </c>
      <c r="R1279" s="3"/>
      <c r="S1279" s="3">
        <v>7035.55</v>
      </c>
      <c r="T1279" s="3">
        <f t="shared" si="19"/>
        <v>0</v>
      </c>
      <c r="U1279" s="3">
        <f>VLOOKUP(A1279,[1]BD_REVISAR!$A$2:$U$2778,21,0)</f>
        <v>1</v>
      </c>
    </row>
    <row r="1280" spans="1:21" x14ac:dyDescent="0.25">
      <c r="A1280" s="3" t="s">
        <v>5059</v>
      </c>
      <c r="B1280" s="3"/>
      <c r="C1280" s="3"/>
      <c r="D1280" s="4">
        <v>41718</v>
      </c>
      <c r="E1280" s="3" t="s">
        <v>9328</v>
      </c>
      <c r="F1280" s="3" t="s">
        <v>4761</v>
      </c>
      <c r="G1280" s="3" t="s">
        <v>4810</v>
      </c>
      <c r="H1280" s="3" t="s">
        <v>2696</v>
      </c>
      <c r="I1280" s="3" t="s">
        <v>5058</v>
      </c>
      <c r="J1280" s="3" t="s">
        <v>20</v>
      </c>
      <c r="K1280" s="3" t="s">
        <v>15</v>
      </c>
      <c r="L1280" s="3">
        <v>3394111</v>
      </c>
      <c r="M1280" s="3"/>
      <c r="N1280" s="3" t="s">
        <v>75</v>
      </c>
      <c r="O1280" s="3"/>
      <c r="P1280" s="3">
        <v>136962000</v>
      </c>
      <c r="Q1280" s="3">
        <v>87104000</v>
      </c>
      <c r="R1280" s="3"/>
      <c r="S1280" s="3">
        <v>4689.18</v>
      </c>
      <c r="T1280" s="3">
        <f t="shared" si="19"/>
        <v>0</v>
      </c>
      <c r="U1280" s="3">
        <f>VLOOKUP(A1280,[1]BD_REVISAR!$A$2:$U$2778,21,0)</f>
        <v>1</v>
      </c>
    </row>
    <row r="1281" spans="1:21" x14ac:dyDescent="0.25">
      <c r="A1281" s="3" t="s">
        <v>5057</v>
      </c>
      <c r="B1281" s="3"/>
      <c r="C1281" s="3"/>
      <c r="D1281" s="4">
        <v>41723</v>
      </c>
      <c r="E1281" s="3" t="s">
        <v>9328</v>
      </c>
      <c r="F1281" s="3" t="s">
        <v>4761</v>
      </c>
      <c r="G1281" s="3" t="s">
        <v>4997</v>
      </c>
      <c r="H1281" s="3" t="s">
        <v>4996</v>
      </c>
      <c r="I1281" s="3" t="s">
        <v>5056</v>
      </c>
      <c r="J1281" s="3" t="s">
        <v>1</v>
      </c>
      <c r="K1281" s="3" t="s">
        <v>2458</v>
      </c>
      <c r="L1281" s="3" t="s">
        <v>4994</v>
      </c>
      <c r="M1281" s="3"/>
      <c r="N1281" s="3" t="s">
        <v>625</v>
      </c>
      <c r="O1281" s="3"/>
      <c r="P1281" s="3">
        <v>154781353</v>
      </c>
      <c r="Q1281" s="3">
        <v>131426353</v>
      </c>
      <c r="R1281" s="3"/>
      <c r="S1281" s="3">
        <v>535</v>
      </c>
      <c r="T1281" s="3">
        <f t="shared" si="19"/>
        <v>0</v>
      </c>
      <c r="U1281" s="3">
        <f>VLOOKUP(A1281,[1]BD_REVISAR!$A$2:$U$2778,21,0)</f>
        <v>1</v>
      </c>
    </row>
    <row r="1282" spans="1:21" x14ac:dyDescent="0.25">
      <c r="A1282" s="3" t="s">
        <v>5055</v>
      </c>
      <c r="B1282" s="3"/>
      <c r="C1282" s="3"/>
      <c r="D1282" s="4">
        <v>41710</v>
      </c>
      <c r="E1282" s="3" t="s">
        <v>9328</v>
      </c>
      <c r="F1282" s="3" t="s">
        <v>4761</v>
      </c>
      <c r="G1282" s="3" t="s">
        <v>4765</v>
      </c>
      <c r="H1282" s="3" t="s">
        <v>4764</v>
      </c>
      <c r="I1282" s="3" t="s">
        <v>4763</v>
      </c>
      <c r="J1282" s="3" t="s">
        <v>20</v>
      </c>
      <c r="K1282" s="3" t="s">
        <v>87</v>
      </c>
      <c r="L1282" s="3">
        <v>7470240</v>
      </c>
      <c r="M1282" s="3"/>
      <c r="N1282" s="3" t="s">
        <v>133</v>
      </c>
      <c r="O1282" s="3"/>
      <c r="P1282" s="3">
        <v>927183699</v>
      </c>
      <c r="Q1282" s="3"/>
      <c r="R1282" s="3"/>
      <c r="S1282" s="3">
        <v>20000</v>
      </c>
      <c r="T1282" s="3">
        <f t="shared" si="19"/>
        <v>0</v>
      </c>
      <c r="U1282" s="3">
        <f>VLOOKUP(A1282,[1]BD_REVISAR!$A$2:$U$2778,21,0)</f>
        <v>0</v>
      </c>
    </row>
    <row r="1283" spans="1:21" x14ac:dyDescent="0.25">
      <c r="A1283" s="3" t="s">
        <v>5054</v>
      </c>
      <c r="B1283" s="3"/>
      <c r="C1283" s="3"/>
      <c r="D1283" s="4">
        <v>41726</v>
      </c>
      <c r="E1283" s="3" t="s">
        <v>9328</v>
      </c>
      <c r="F1283" s="3" t="s">
        <v>4761</v>
      </c>
      <c r="G1283" s="3" t="s">
        <v>4515</v>
      </c>
      <c r="H1283" s="3" t="s">
        <v>5053</v>
      </c>
      <c r="I1283" s="3" t="s">
        <v>5052</v>
      </c>
      <c r="J1283" s="3" t="s">
        <v>1</v>
      </c>
      <c r="K1283" s="3" t="s">
        <v>2458</v>
      </c>
      <c r="L1283" s="3">
        <v>7460100</v>
      </c>
      <c r="M1283" s="3"/>
      <c r="N1283" s="3" t="s">
        <v>75</v>
      </c>
      <c r="O1283" s="3"/>
      <c r="P1283" s="3">
        <v>10000000</v>
      </c>
      <c r="Q1283" s="3">
        <v>10000000</v>
      </c>
      <c r="R1283" s="3"/>
      <c r="S1283" s="3">
        <v>5700</v>
      </c>
      <c r="T1283" s="3">
        <f t="shared" ref="T1283:T1346" si="20">IF(OR(D1283="",E1283="",F1283="",G1283="",H1283="",I1283="",J1283="",K1283="",P1283=""),1,0)</f>
        <v>0</v>
      </c>
      <c r="U1283" s="3">
        <f>VLOOKUP(A1283,[1]BD_REVISAR!$A$2:$U$2778,21,0)</f>
        <v>1</v>
      </c>
    </row>
    <row r="1284" spans="1:21" x14ac:dyDescent="0.25">
      <c r="A1284" s="3" t="s">
        <v>5051</v>
      </c>
      <c r="B1284" s="3"/>
      <c r="C1284" s="3"/>
      <c r="D1284" s="4">
        <v>41726</v>
      </c>
      <c r="E1284" s="3" t="s">
        <v>9328</v>
      </c>
      <c r="F1284" s="3" t="s">
        <v>0</v>
      </c>
      <c r="G1284" s="3" t="s">
        <v>3583</v>
      </c>
      <c r="H1284" s="3" t="s">
        <v>3283</v>
      </c>
      <c r="I1284" s="3" t="s">
        <v>4479</v>
      </c>
      <c r="J1284" s="3" t="s">
        <v>20</v>
      </c>
      <c r="K1284" s="3" t="s">
        <v>124</v>
      </c>
      <c r="L1284" s="3"/>
      <c r="M1284" s="3"/>
      <c r="N1284" s="3" t="s">
        <v>75</v>
      </c>
      <c r="O1284" s="3"/>
      <c r="P1284" s="3">
        <v>568192858</v>
      </c>
      <c r="Q1284" s="3">
        <v>568192858</v>
      </c>
      <c r="R1284" s="3"/>
      <c r="S1284" s="3"/>
      <c r="T1284" s="3">
        <f t="shared" si="20"/>
        <v>0</v>
      </c>
      <c r="U1284" s="3">
        <f>VLOOKUP(A1284,[1]BD_REVISAR!$A$2:$U$2778,21,0)</f>
        <v>1</v>
      </c>
    </row>
    <row r="1285" spans="1:21" x14ac:dyDescent="0.25">
      <c r="A1285" s="3" t="s">
        <v>5050</v>
      </c>
      <c r="B1285" s="3"/>
      <c r="C1285" s="3"/>
      <c r="D1285" s="4">
        <v>41726</v>
      </c>
      <c r="E1285" s="3" t="s">
        <v>9328</v>
      </c>
      <c r="F1285" s="3" t="s">
        <v>4761</v>
      </c>
      <c r="G1285" s="3" t="s">
        <v>4584</v>
      </c>
      <c r="H1285" s="3" t="s">
        <v>5049</v>
      </c>
      <c r="I1285" s="3" t="s">
        <v>5048</v>
      </c>
      <c r="J1285" s="3" t="s">
        <v>20</v>
      </c>
      <c r="K1285" s="3" t="s">
        <v>440</v>
      </c>
      <c r="L1285" s="3" t="s">
        <v>5047</v>
      </c>
      <c r="M1285" s="3"/>
      <c r="N1285" s="3" t="s">
        <v>687</v>
      </c>
      <c r="O1285" s="3"/>
      <c r="P1285" s="3">
        <v>128139900</v>
      </c>
      <c r="Q1285" s="3"/>
      <c r="R1285" s="3"/>
      <c r="S1285" s="3">
        <v>1260</v>
      </c>
      <c r="T1285" s="3">
        <f t="shared" si="20"/>
        <v>0</v>
      </c>
      <c r="U1285" s="3">
        <f>VLOOKUP(A1285,[1]BD_REVISAR!$A$2:$U$2778,21,0)</f>
        <v>0</v>
      </c>
    </row>
    <row r="1286" spans="1:21" x14ac:dyDescent="0.25">
      <c r="A1286" s="3" t="s">
        <v>5046</v>
      </c>
      <c r="B1286" s="3"/>
      <c r="C1286" s="3"/>
      <c r="D1286" s="4">
        <v>41729</v>
      </c>
      <c r="E1286" s="3" t="s">
        <v>9328</v>
      </c>
      <c r="F1286" s="3" t="s">
        <v>4761</v>
      </c>
      <c r="G1286" s="3" t="s">
        <v>5045</v>
      </c>
      <c r="H1286" s="3" t="s">
        <v>5044</v>
      </c>
      <c r="I1286" s="3" t="s">
        <v>5043</v>
      </c>
      <c r="J1286" s="3" t="s">
        <v>20</v>
      </c>
      <c r="K1286" s="3" t="s">
        <v>2613</v>
      </c>
      <c r="L1286" s="3"/>
      <c r="M1286" s="3"/>
      <c r="N1286" s="3" t="s">
        <v>687</v>
      </c>
      <c r="O1286" s="3"/>
      <c r="P1286" s="3">
        <v>50314400</v>
      </c>
      <c r="Q1286" s="3"/>
      <c r="R1286" s="3"/>
      <c r="S1286" s="3">
        <v>6167</v>
      </c>
      <c r="T1286" s="3">
        <f t="shared" si="20"/>
        <v>0</v>
      </c>
      <c r="U1286" s="3">
        <f>VLOOKUP(A1286,[1]BD_REVISAR!$A$2:$U$2778,21,0)</f>
        <v>0</v>
      </c>
    </row>
    <row r="1287" spans="1:21" x14ac:dyDescent="0.25">
      <c r="A1287" s="3" t="s">
        <v>5042</v>
      </c>
      <c r="B1287" s="3"/>
      <c r="C1287" s="3"/>
      <c r="D1287" s="4">
        <v>41729</v>
      </c>
      <c r="E1287" s="3" t="s">
        <v>9328</v>
      </c>
      <c r="F1287" s="3" t="s">
        <v>0</v>
      </c>
      <c r="G1287" s="3" t="s">
        <v>5041</v>
      </c>
      <c r="H1287" s="3" t="s">
        <v>5040</v>
      </c>
      <c r="I1287" s="3" t="s">
        <v>3421</v>
      </c>
      <c r="J1287" s="3" t="s">
        <v>20</v>
      </c>
      <c r="K1287" s="3" t="s">
        <v>198</v>
      </c>
      <c r="L1287" s="3" t="s">
        <v>5039</v>
      </c>
      <c r="M1287" s="3"/>
      <c r="N1287" s="3" t="s">
        <v>133</v>
      </c>
      <c r="O1287" s="3"/>
      <c r="P1287" s="3">
        <v>999284022</v>
      </c>
      <c r="Q1287" s="3"/>
      <c r="R1287" s="3"/>
      <c r="S1287" s="3">
        <v>23500</v>
      </c>
      <c r="T1287" s="3">
        <f t="shared" si="20"/>
        <v>0</v>
      </c>
      <c r="U1287" s="3">
        <f>VLOOKUP(A1287,[1]BD_REVISAR!$A$2:$U$2778,21,0)</f>
        <v>0</v>
      </c>
    </row>
    <row r="1288" spans="1:21" x14ac:dyDescent="0.25">
      <c r="A1288" s="3" t="s">
        <v>5038</v>
      </c>
      <c r="B1288" s="3"/>
      <c r="C1288" s="3"/>
      <c r="D1288" s="4">
        <v>41729</v>
      </c>
      <c r="E1288" s="3" t="s">
        <v>9329</v>
      </c>
      <c r="F1288" s="3" t="s">
        <v>4761</v>
      </c>
      <c r="G1288" s="3" t="s">
        <v>3266</v>
      </c>
      <c r="H1288" s="3"/>
      <c r="I1288" s="3" t="s">
        <v>5037</v>
      </c>
      <c r="J1288" s="3" t="s">
        <v>20</v>
      </c>
      <c r="K1288" s="3" t="s">
        <v>563</v>
      </c>
      <c r="L1288" s="3" t="s">
        <v>5036</v>
      </c>
      <c r="M1288" s="3"/>
      <c r="N1288" s="3" t="s">
        <v>687</v>
      </c>
      <c r="O1288" s="3"/>
      <c r="P1288" s="3">
        <v>1046633084</v>
      </c>
      <c r="Q1288" s="3"/>
      <c r="R1288" s="3"/>
      <c r="S1288" s="3">
        <v>1250000</v>
      </c>
      <c r="T1288" s="3">
        <f t="shared" si="20"/>
        <v>1</v>
      </c>
      <c r="U1288" s="3">
        <f>VLOOKUP(A1288,[1]BD_REVISAR!$A$2:$U$2778,21,0)</f>
        <v>0</v>
      </c>
    </row>
    <row r="1289" spans="1:21" x14ac:dyDescent="0.25">
      <c r="A1289" s="3" t="s">
        <v>5035</v>
      </c>
      <c r="B1289" s="3"/>
      <c r="C1289" s="3"/>
      <c r="D1289" s="4">
        <v>41729</v>
      </c>
      <c r="E1289" s="3" t="s">
        <v>9328</v>
      </c>
      <c r="F1289" s="3" t="s">
        <v>4761</v>
      </c>
      <c r="G1289" s="3" t="s">
        <v>702</v>
      </c>
      <c r="H1289" s="3" t="s">
        <v>5034</v>
      </c>
      <c r="I1289" s="3" t="s">
        <v>5033</v>
      </c>
      <c r="J1289" s="3" t="s">
        <v>1</v>
      </c>
      <c r="K1289" s="3" t="s">
        <v>440</v>
      </c>
      <c r="L1289" s="3"/>
      <c r="M1289" s="3"/>
      <c r="N1289" s="3" t="s">
        <v>687</v>
      </c>
      <c r="O1289" s="3"/>
      <c r="P1289" s="3">
        <v>5000000</v>
      </c>
      <c r="Q1289" s="3"/>
      <c r="R1289" s="3"/>
      <c r="S1289" s="3">
        <v>0</v>
      </c>
      <c r="T1289" s="3">
        <f t="shared" si="20"/>
        <v>0</v>
      </c>
      <c r="U1289" s="3">
        <f>VLOOKUP(A1289,[1]BD_REVISAR!$A$2:$U$2778,21,0)</f>
        <v>0</v>
      </c>
    </row>
    <row r="1290" spans="1:21" x14ac:dyDescent="0.25">
      <c r="A1290" s="3" t="s">
        <v>5032</v>
      </c>
      <c r="B1290" s="3"/>
      <c r="C1290" s="3"/>
      <c r="D1290" s="4">
        <v>41730</v>
      </c>
      <c r="E1290" s="3" t="s">
        <v>9328</v>
      </c>
      <c r="F1290" s="3" t="s">
        <v>0</v>
      </c>
      <c r="G1290" s="3" t="s">
        <v>5031</v>
      </c>
      <c r="H1290" s="3" t="s">
        <v>5030</v>
      </c>
      <c r="I1290" s="3" t="s">
        <v>5029</v>
      </c>
      <c r="J1290" s="3" t="s">
        <v>20</v>
      </c>
      <c r="K1290" s="3" t="s">
        <v>198</v>
      </c>
      <c r="L1290" s="3"/>
      <c r="M1290" s="3"/>
      <c r="N1290" s="3" t="s">
        <v>133</v>
      </c>
      <c r="O1290" s="3"/>
      <c r="P1290" s="3">
        <v>915709538</v>
      </c>
      <c r="Q1290" s="3"/>
      <c r="R1290" s="3"/>
      <c r="S1290" s="3">
        <v>24523</v>
      </c>
      <c r="T1290" s="3">
        <f t="shared" si="20"/>
        <v>0</v>
      </c>
      <c r="U1290" s="3">
        <f>VLOOKUP(A1290,[1]BD_REVISAR!$A$2:$U$2778,21,0)</f>
        <v>0</v>
      </c>
    </row>
    <row r="1291" spans="1:21" x14ac:dyDescent="0.25">
      <c r="A1291" s="3" t="s">
        <v>5028</v>
      </c>
      <c r="B1291" s="3"/>
      <c r="C1291" s="3"/>
      <c r="D1291" s="4">
        <v>41731</v>
      </c>
      <c r="E1291" s="3" t="s">
        <v>9328</v>
      </c>
      <c r="F1291" s="3" t="s">
        <v>4761</v>
      </c>
      <c r="G1291" s="3" t="s">
        <v>5007</v>
      </c>
      <c r="H1291" s="3" t="s">
        <v>1559</v>
      </c>
      <c r="I1291" s="3" t="s">
        <v>5027</v>
      </c>
      <c r="J1291" s="3" t="s">
        <v>20</v>
      </c>
      <c r="K1291" s="3" t="s">
        <v>440</v>
      </c>
      <c r="L1291" s="3" t="s">
        <v>5026</v>
      </c>
      <c r="M1291" s="3"/>
      <c r="N1291" s="3" t="s">
        <v>687</v>
      </c>
      <c r="O1291" s="3"/>
      <c r="P1291" s="3">
        <v>68215590</v>
      </c>
      <c r="Q1291" s="3"/>
      <c r="R1291" s="3"/>
      <c r="S1291" s="3">
        <v>1360</v>
      </c>
      <c r="T1291" s="3">
        <f t="shared" si="20"/>
        <v>0</v>
      </c>
      <c r="U1291" s="3">
        <f>VLOOKUP(A1291,[1]BD_REVISAR!$A$2:$U$2778,21,0)</f>
        <v>0</v>
      </c>
    </row>
    <row r="1292" spans="1:21" x14ac:dyDescent="0.25">
      <c r="A1292" s="3" t="s">
        <v>5025</v>
      </c>
      <c r="B1292" s="3"/>
      <c r="C1292" s="3"/>
      <c r="D1292" s="4">
        <v>41731</v>
      </c>
      <c r="E1292" s="3" t="s">
        <v>9328</v>
      </c>
      <c r="F1292" s="3" t="s">
        <v>4761</v>
      </c>
      <c r="G1292" s="3" t="s">
        <v>5024</v>
      </c>
      <c r="H1292" s="3" t="s">
        <v>5023</v>
      </c>
      <c r="I1292" s="3" t="s">
        <v>5022</v>
      </c>
      <c r="J1292" s="3" t="s">
        <v>1</v>
      </c>
      <c r="K1292" s="3" t="s">
        <v>184</v>
      </c>
      <c r="L1292" s="3"/>
      <c r="M1292" s="3"/>
      <c r="N1292" s="3" t="s">
        <v>687</v>
      </c>
      <c r="O1292" s="3"/>
      <c r="P1292" s="3">
        <v>15150000</v>
      </c>
      <c r="Q1292" s="3"/>
      <c r="R1292" s="3"/>
      <c r="S1292" s="3">
        <v>3307</v>
      </c>
      <c r="T1292" s="3">
        <f t="shared" si="20"/>
        <v>0</v>
      </c>
      <c r="U1292" s="3">
        <f>VLOOKUP(A1292,[1]BD_REVISAR!$A$2:$U$2778,21,0)</f>
        <v>0</v>
      </c>
    </row>
    <row r="1293" spans="1:21" x14ac:dyDescent="0.25">
      <c r="A1293" s="3" t="s">
        <v>5021</v>
      </c>
      <c r="B1293" s="3"/>
      <c r="C1293" s="3"/>
      <c r="D1293" s="4">
        <v>41733</v>
      </c>
      <c r="E1293" s="3" t="s">
        <v>9328</v>
      </c>
      <c r="F1293" s="3" t="s">
        <v>4761</v>
      </c>
      <c r="G1293" s="3" t="s">
        <v>5020</v>
      </c>
      <c r="H1293" s="3" t="s">
        <v>1214</v>
      </c>
      <c r="I1293" s="3" t="s">
        <v>5019</v>
      </c>
      <c r="J1293" s="3" t="s">
        <v>20</v>
      </c>
      <c r="K1293" s="3" t="s">
        <v>150</v>
      </c>
      <c r="L1293" s="3" t="s">
        <v>5018</v>
      </c>
      <c r="M1293" s="3"/>
      <c r="N1293" s="3" t="s">
        <v>625</v>
      </c>
      <c r="O1293" s="3"/>
      <c r="P1293" s="3">
        <v>110347200</v>
      </c>
      <c r="Q1293" s="3">
        <v>14500000</v>
      </c>
      <c r="R1293" s="3"/>
      <c r="S1293" s="3">
        <v>2332</v>
      </c>
      <c r="T1293" s="3">
        <f t="shared" si="20"/>
        <v>0</v>
      </c>
      <c r="U1293" s="3">
        <f>VLOOKUP(A1293,[1]BD_REVISAR!$A$2:$U$2778,21,0)</f>
        <v>1</v>
      </c>
    </row>
    <row r="1294" spans="1:21" x14ac:dyDescent="0.25">
      <c r="A1294" s="3" t="s">
        <v>5017</v>
      </c>
      <c r="B1294" s="3"/>
      <c r="C1294" s="3"/>
      <c r="D1294" s="4">
        <v>41736</v>
      </c>
      <c r="E1294" s="3" t="s">
        <v>9328</v>
      </c>
      <c r="F1294" s="3" t="s">
        <v>0</v>
      </c>
      <c r="G1294" s="3" t="s">
        <v>3454</v>
      </c>
      <c r="H1294" s="3" t="s">
        <v>5016</v>
      </c>
      <c r="I1294" s="3" t="s">
        <v>5015</v>
      </c>
      <c r="J1294" s="3" t="s">
        <v>20</v>
      </c>
      <c r="K1294" s="3" t="s">
        <v>184</v>
      </c>
      <c r="L1294" s="3"/>
      <c r="M1294" s="3"/>
      <c r="N1294" s="3" t="s">
        <v>687</v>
      </c>
      <c r="O1294" s="3"/>
      <c r="P1294" s="3">
        <v>2562580909</v>
      </c>
      <c r="Q1294" s="3"/>
      <c r="R1294" s="3"/>
      <c r="S1294" s="3">
        <v>31800</v>
      </c>
      <c r="T1294" s="3">
        <f t="shared" si="20"/>
        <v>0</v>
      </c>
      <c r="U1294" s="3">
        <f>VLOOKUP(A1294,[1]BD_REVISAR!$A$2:$U$2778,21,0)</f>
        <v>0</v>
      </c>
    </row>
    <row r="1295" spans="1:21" x14ac:dyDescent="0.25">
      <c r="A1295" s="3" t="s">
        <v>5014</v>
      </c>
      <c r="B1295" s="3"/>
      <c r="C1295" s="3"/>
      <c r="D1295" s="4">
        <v>41736</v>
      </c>
      <c r="E1295" s="3" t="s">
        <v>9328</v>
      </c>
      <c r="F1295" s="3" t="s">
        <v>4761</v>
      </c>
      <c r="G1295" s="3" t="s">
        <v>4456</v>
      </c>
      <c r="H1295" s="3" t="s">
        <v>5013</v>
      </c>
      <c r="I1295" s="3" t="s">
        <v>5012</v>
      </c>
      <c r="J1295" s="3" t="s">
        <v>6</v>
      </c>
      <c r="K1295" s="3" t="s">
        <v>150</v>
      </c>
      <c r="L1295" s="3"/>
      <c r="M1295" s="3"/>
      <c r="N1295" s="3" t="s">
        <v>75</v>
      </c>
      <c r="O1295" s="3"/>
      <c r="P1295" s="3">
        <v>18500000</v>
      </c>
      <c r="Q1295" s="3">
        <v>18500000</v>
      </c>
      <c r="R1295" s="3"/>
      <c r="S1295" s="3">
        <v>83545.87</v>
      </c>
      <c r="T1295" s="3">
        <f t="shared" si="20"/>
        <v>0</v>
      </c>
      <c r="U1295" s="3">
        <f>VLOOKUP(A1295,[1]BD_REVISAR!$A$2:$U$2778,21,0)</f>
        <v>1</v>
      </c>
    </row>
    <row r="1296" spans="1:21" x14ac:dyDescent="0.25">
      <c r="A1296" s="3" t="s">
        <v>5011</v>
      </c>
      <c r="B1296" s="3"/>
      <c r="C1296" s="3"/>
      <c r="D1296" s="4">
        <v>41736</v>
      </c>
      <c r="E1296" s="3" t="s">
        <v>9328</v>
      </c>
      <c r="F1296" s="3" t="s">
        <v>4761</v>
      </c>
      <c r="G1296" s="3" t="s">
        <v>669</v>
      </c>
      <c r="H1296" s="3" t="s">
        <v>5010</v>
      </c>
      <c r="I1296" s="3" t="s">
        <v>5009</v>
      </c>
      <c r="J1296" s="3" t="s">
        <v>20</v>
      </c>
      <c r="K1296" s="3" t="s">
        <v>2458</v>
      </c>
      <c r="L1296" s="3">
        <v>3431535</v>
      </c>
      <c r="M1296" s="3"/>
      <c r="N1296" s="3" t="s">
        <v>687</v>
      </c>
      <c r="O1296" s="3"/>
      <c r="P1296" s="3">
        <v>2084684624</v>
      </c>
      <c r="Q1296" s="3"/>
      <c r="R1296" s="3"/>
      <c r="S1296" s="3">
        <v>5700</v>
      </c>
      <c r="T1296" s="3">
        <f t="shared" si="20"/>
        <v>0</v>
      </c>
      <c r="U1296" s="3">
        <f>VLOOKUP(A1296,[1]BD_REVISAR!$A$2:$U$2778,21,0)</f>
        <v>0</v>
      </c>
    </row>
    <row r="1297" spans="1:21" x14ac:dyDescent="0.25">
      <c r="A1297" s="3" t="s">
        <v>5008</v>
      </c>
      <c r="B1297" s="3"/>
      <c r="C1297" s="3"/>
      <c r="D1297" s="4">
        <v>41736</v>
      </c>
      <c r="E1297" s="3" t="s">
        <v>9328</v>
      </c>
      <c r="F1297" s="3" t="s">
        <v>4761</v>
      </c>
      <c r="G1297" s="3" t="s">
        <v>5007</v>
      </c>
      <c r="H1297" s="3" t="s">
        <v>2747</v>
      </c>
      <c r="I1297" s="3" t="s">
        <v>5006</v>
      </c>
      <c r="J1297" s="3" t="s">
        <v>20</v>
      </c>
      <c r="K1297" s="3" t="s">
        <v>2458</v>
      </c>
      <c r="L1297" s="3">
        <v>5460000</v>
      </c>
      <c r="M1297" s="3"/>
      <c r="N1297" s="3" t="s">
        <v>625</v>
      </c>
      <c r="O1297" s="3"/>
      <c r="P1297" s="3">
        <v>715222754</v>
      </c>
      <c r="Q1297" s="3">
        <v>715222754</v>
      </c>
      <c r="R1297" s="3"/>
      <c r="S1297" s="3">
        <v>150000</v>
      </c>
      <c r="T1297" s="3">
        <f t="shared" si="20"/>
        <v>0</v>
      </c>
      <c r="U1297" s="3">
        <f>VLOOKUP(A1297,[1]BD_REVISAR!$A$2:$U$2778,21,0)</f>
        <v>1</v>
      </c>
    </row>
    <row r="1298" spans="1:21" x14ac:dyDescent="0.25">
      <c r="A1298" s="3" t="s">
        <v>5005</v>
      </c>
      <c r="B1298" s="3"/>
      <c r="C1298" s="3"/>
      <c r="D1298" s="4">
        <v>41737</v>
      </c>
      <c r="E1298" s="3" t="s">
        <v>9328</v>
      </c>
      <c r="F1298" s="3" t="s">
        <v>4761</v>
      </c>
      <c r="G1298" s="3" t="s">
        <v>3473</v>
      </c>
      <c r="H1298" s="3" t="s">
        <v>5004</v>
      </c>
      <c r="I1298" s="3" t="s">
        <v>5003</v>
      </c>
      <c r="J1298" s="3" t="s">
        <v>1</v>
      </c>
      <c r="K1298" s="3" t="s">
        <v>440</v>
      </c>
      <c r="L1298" s="3">
        <v>3123783020</v>
      </c>
      <c r="M1298" s="3"/>
      <c r="N1298" s="3" t="s">
        <v>687</v>
      </c>
      <c r="O1298" s="3"/>
      <c r="P1298" s="3">
        <v>122085200</v>
      </c>
      <c r="Q1298" s="3"/>
      <c r="R1298" s="3"/>
      <c r="S1298" s="3">
        <v>17646</v>
      </c>
      <c r="T1298" s="3">
        <f t="shared" si="20"/>
        <v>0</v>
      </c>
      <c r="U1298" s="3">
        <f>VLOOKUP(A1298,[1]BD_REVISAR!$A$2:$U$2778,21,0)</f>
        <v>0</v>
      </c>
    </row>
    <row r="1299" spans="1:21" x14ac:dyDescent="0.25">
      <c r="A1299" s="3" t="s">
        <v>5002</v>
      </c>
      <c r="B1299" s="3"/>
      <c r="C1299" s="3"/>
      <c r="D1299" s="4">
        <v>41737</v>
      </c>
      <c r="E1299" s="3" t="s">
        <v>9328</v>
      </c>
      <c r="F1299" s="3" t="s">
        <v>0</v>
      </c>
      <c r="G1299" s="3" t="s">
        <v>5001</v>
      </c>
      <c r="H1299" s="3" t="s">
        <v>5000</v>
      </c>
      <c r="I1299" s="3" t="s">
        <v>4999</v>
      </c>
      <c r="J1299" s="3" t="s">
        <v>20</v>
      </c>
      <c r="K1299" s="3" t="s">
        <v>198</v>
      </c>
      <c r="L1299" s="3"/>
      <c r="M1299" s="3"/>
      <c r="N1299" s="3" t="s">
        <v>75</v>
      </c>
      <c r="O1299" s="3"/>
      <c r="P1299" s="3">
        <v>412419128</v>
      </c>
      <c r="Q1299" s="3">
        <v>17000000</v>
      </c>
      <c r="R1299" s="3"/>
      <c r="S1299" s="3">
        <v>6752</v>
      </c>
      <c r="T1299" s="3">
        <f t="shared" si="20"/>
        <v>0</v>
      </c>
      <c r="U1299" s="3">
        <f>VLOOKUP(A1299,[1]BD_REVISAR!$A$2:$U$2778,21,0)</f>
        <v>1</v>
      </c>
    </row>
    <row r="1300" spans="1:21" x14ac:dyDescent="0.25">
      <c r="A1300" s="3" t="s">
        <v>4998</v>
      </c>
      <c r="B1300" s="3"/>
      <c r="C1300" s="3"/>
      <c r="D1300" s="4">
        <v>41737</v>
      </c>
      <c r="E1300" s="3" t="s">
        <v>9328</v>
      </c>
      <c r="F1300" s="3" t="s">
        <v>4761</v>
      </c>
      <c r="G1300" s="3" t="s">
        <v>4997</v>
      </c>
      <c r="H1300" s="3" t="s">
        <v>4996</v>
      </c>
      <c r="I1300" s="3" t="s">
        <v>4995</v>
      </c>
      <c r="J1300" s="3" t="s">
        <v>20</v>
      </c>
      <c r="K1300" s="3" t="s">
        <v>2458</v>
      </c>
      <c r="L1300" s="3" t="s">
        <v>4994</v>
      </c>
      <c r="M1300" s="3"/>
      <c r="N1300" s="3" t="s">
        <v>133</v>
      </c>
      <c r="O1300" s="3"/>
      <c r="P1300" s="3">
        <v>34767600</v>
      </c>
      <c r="Q1300" s="3"/>
      <c r="R1300" s="3"/>
      <c r="S1300" s="3"/>
      <c r="T1300" s="3">
        <f t="shared" si="20"/>
        <v>0</v>
      </c>
      <c r="U1300" s="3">
        <f>VLOOKUP(A1300,[1]BD_REVISAR!$A$2:$U$2778,21,0)</f>
        <v>0</v>
      </c>
    </row>
    <row r="1301" spans="1:21" x14ac:dyDescent="0.25">
      <c r="A1301" s="3" t="s">
        <v>4993</v>
      </c>
      <c r="B1301" s="3"/>
      <c r="C1301" s="3"/>
      <c r="D1301" s="4">
        <v>41737</v>
      </c>
      <c r="E1301" s="3" t="s">
        <v>9328</v>
      </c>
      <c r="F1301" s="3" t="s">
        <v>4761</v>
      </c>
      <c r="G1301" s="3" t="s">
        <v>3555</v>
      </c>
      <c r="H1301" s="3" t="s">
        <v>4992</v>
      </c>
      <c r="I1301" s="3" t="s">
        <v>4991</v>
      </c>
      <c r="J1301" s="3" t="s">
        <v>3475</v>
      </c>
      <c r="K1301" s="3" t="s">
        <v>0</v>
      </c>
      <c r="L1301" s="3"/>
      <c r="M1301" s="3"/>
      <c r="N1301" s="3" t="s">
        <v>75</v>
      </c>
      <c r="O1301" s="3"/>
      <c r="P1301" s="3">
        <v>992000</v>
      </c>
      <c r="Q1301" s="3">
        <v>992000</v>
      </c>
      <c r="R1301" s="3"/>
      <c r="S1301" s="3"/>
      <c r="T1301" s="3">
        <f t="shared" si="20"/>
        <v>0</v>
      </c>
      <c r="U1301" s="3">
        <f>VLOOKUP(A1301,[1]BD_REVISAR!$A$2:$U$2778,21,0)</f>
        <v>1</v>
      </c>
    </row>
    <row r="1302" spans="1:21" x14ac:dyDescent="0.25">
      <c r="A1302" s="3" t="s">
        <v>4990</v>
      </c>
      <c r="B1302" s="3"/>
      <c r="C1302" s="3"/>
      <c r="D1302" s="4">
        <v>41738</v>
      </c>
      <c r="E1302" s="3" t="s">
        <v>9328</v>
      </c>
      <c r="F1302" s="3" t="s">
        <v>0</v>
      </c>
      <c r="G1302" s="3" t="s">
        <v>4570</v>
      </c>
      <c r="H1302" s="3" t="s">
        <v>4569</v>
      </c>
      <c r="I1302" s="3" t="s">
        <v>4989</v>
      </c>
      <c r="J1302" s="3" t="s">
        <v>20</v>
      </c>
      <c r="K1302" s="3" t="s">
        <v>124</v>
      </c>
      <c r="L1302" s="3"/>
      <c r="M1302" s="3"/>
      <c r="N1302" s="3" t="s">
        <v>75</v>
      </c>
      <c r="O1302" s="3"/>
      <c r="P1302" s="3">
        <v>2891952</v>
      </c>
      <c r="Q1302" s="3">
        <v>2891952</v>
      </c>
      <c r="R1302" s="3"/>
      <c r="S1302" s="3"/>
      <c r="T1302" s="3">
        <f t="shared" si="20"/>
        <v>0</v>
      </c>
      <c r="U1302" s="3">
        <f>VLOOKUP(A1302,[1]BD_REVISAR!$A$2:$U$2778,21,0)</f>
        <v>1</v>
      </c>
    </row>
    <row r="1303" spans="1:21" x14ac:dyDescent="0.25">
      <c r="A1303" s="3" t="s">
        <v>4988</v>
      </c>
      <c r="B1303" s="3"/>
      <c r="C1303" s="3"/>
      <c r="D1303" s="4">
        <v>41738</v>
      </c>
      <c r="E1303" s="3" t="s">
        <v>9328</v>
      </c>
      <c r="F1303" s="3" t="s">
        <v>4761</v>
      </c>
      <c r="G1303" s="3" t="s">
        <v>2989</v>
      </c>
      <c r="H1303" s="3" t="s">
        <v>4979</v>
      </c>
      <c r="I1303" s="3" t="s">
        <v>4987</v>
      </c>
      <c r="J1303" s="3" t="s">
        <v>6</v>
      </c>
      <c r="K1303" s="3" t="s">
        <v>184</v>
      </c>
      <c r="L1303" s="3" t="s">
        <v>3573</v>
      </c>
      <c r="M1303" s="3"/>
      <c r="N1303" s="3" t="s">
        <v>133</v>
      </c>
      <c r="O1303" s="3"/>
      <c r="P1303" s="3">
        <v>14110000</v>
      </c>
      <c r="Q1303" s="3"/>
      <c r="R1303" s="3"/>
      <c r="S1303" s="3">
        <v>21827.52</v>
      </c>
      <c r="T1303" s="3">
        <f t="shared" si="20"/>
        <v>0</v>
      </c>
      <c r="U1303" s="3">
        <f>VLOOKUP(A1303,[1]BD_REVISAR!$A$2:$U$2778,21,0)</f>
        <v>0</v>
      </c>
    </row>
    <row r="1304" spans="1:21" x14ac:dyDescent="0.25">
      <c r="A1304" s="3" t="s">
        <v>4986</v>
      </c>
      <c r="B1304" s="3"/>
      <c r="C1304" s="3"/>
      <c r="D1304" s="4">
        <v>41738</v>
      </c>
      <c r="E1304" s="3" t="s">
        <v>9328</v>
      </c>
      <c r="F1304" s="3" t="s">
        <v>4761</v>
      </c>
      <c r="G1304" s="3" t="s">
        <v>2989</v>
      </c>
      <c r="H1304" s="3" t="s">
        <v>4983</v>
      </c>
      <c r="I1304" s="3" t="s">
        <v>4985</v>
      </c>
      <c r="J1304" s="3" t="s">
        <v>6</v>
      </c>
      <c r="K1304" s="3" t="s">
        <v>184</v>
      </c>
      <c r="L1304" s="3" t="s">
        <v>3573</v>
      </c>
      <c r="M1304" s="3"/>
      <c r="N1304" s="3" t="s">
        <v>602</v>
      </c>
      <c r="O1304" s="3"/>
      <c r="P1304" s="3">
        <v>15640000</v>
      </c>
      <c r="Q1304" s="3"/>
      <c r="R1304" s="3"/>
      <c r="S1304" s="3">
        <v>24887.41</v>
      </c>
      <c r="T1304" s="3">
        <f t="shared" si="20"/>
        <v>0</v>
      </c>
      <c r="U1304" s="3">
        <f>VLOOKUP(A1304,[1]BD_REVISAR!$A$2:$U$2778,21,0)</f>
        <v>0</v>
      </c>
    </row>
    <row r="1305" spans="1:21" x14ac:dyDescent="0.25">
      <c r="A1305" s="3" t="s">
        <v>4984</v>
      </c>
      <c r="B1305" s="3"/>
      <c r="C1305" s="3"/>
      <c r="D1305" s="4">
        <v>41738</v>
      </c>
      <c r="E1305" s="3" t="s">
        <v>9328</v>
      </c>
      <c r="F1305" s="3" t="s">
        <v>4761</v>
      </c>
      <c r="G1305" s="3" t="s">
        <v>2989</v>
      </c>
      <c r="H1305" s="3" t="s">
        <v>4983</v>
      </c>
      <c r="I1305" s="3" t="s">
        <v>4982</v>
      </c>
      <c r="J1305" s="3" t="s">
        <v>6</v>
      </c>
      <c r="K1305" s="3" t="s">
        <v>184</v>
      </c>
      <c r="L1305" s="3" t="s">
        <v>4981</v>
      </c>
      <c r="M1305" s="3"/>
      <c r="N1305" s="3" t="s">
        <v>602</v>
      </c>
      <c r="O1305" s="3"/>
      <c r="P1305" s="3">
        <v>18190000</v>
      </c>
      <c r="Q1305" s="3"/>
      <c r="R1305" s="3"/>
      <c r="S1305" s="3">
        <v>35824</v>
      </c>
      <c r="T1305" s="3">
        <f t="shared" si="20"/>
        <v>0</v>
      </c>
      <c r="U1305" s="3">
        <f>VLOOKUP(A1305,[1]BD_REVISAR!$A$2:$U$2778,21,0)</f>
        <v>0</v>
      </c>
    </row>
    <row r="1306" spans="1:21" x14ac:dyDescent="0.25">
      <c r="A1306" s="3" t="s">
        <v>4980</v>
      </c>
      <c r="B1306" s="3"/>
      <c r="C1306" s="3"/>
      <c r="D1306" s="4">
        <v>41738</v>
      </c>
      <c r="E1306" s="3" t="s">
        <v>9328</v>
      </c>
      <c r="F1306" s="3" t="s">
        <v>4761</v>
      </c>
      <c r="G1306" s="3" t="s">
        <v>2989</v>
      </c>
      <c r="H1306" s="3" t="s">
        <v>4979</v>
      </c>
      <c r="I1306" s="3" t="s">
        <v>4978</v>
      </c>
      <c r="J1306" s="3" t="s">
        <v>6</v>
      </c>
      <c r="K1306" s="3" t="s">
        <v>184</v>
      </c>
      <c r="L1306" s="3" t="s">
        <v>3573</v>
      </c>
      <c r="M1306" s="3"/>
      <c r="N1306" s="3" t="s">
        <v>133</v>
      </c>
      <c r="O1306" s="3"/>
      <c r="P1306" s="3">
        <v>18700000</v>
      </c>
      <c r="Q1306" s="3"/>
      <c r="R1306" s="3"/>
      <c r="S1306" s="3">
        <v>39041</v>
      </c>
      <c r="T1306" s="3">
        <f t="shared" si="20"/>
        <v>0</v>
      </c>
      <c r="U1306" s="3">
        <f>VLOOKUP(A1306,[1]BD_REVISAR!$A$2:$U$2778,21,0)</f>
        <v>0</v>
      </c>
    </row>
    <row r="1307" spans="1:21" x14ac:dyDescent="0.25">
      <c r="A1307" s="3" t="s">
        <v>4977</v>
      </c>
      <c r="B1307" s="3"/>
      <c r="C1307" s="3"/>
      <c r="D1307" s="4">
        <v>41743</v>
      </c>
      <c r="E1307" s="3" t="s">
        <v>9328</v>
      </c>
      <c r="F1307" s="3" t="s">
        <v>0</v>
      </c>
      <c r="G1307" s="3" t="s">
        <v>4461</v>
      </c>
      <c r="H1307" s="3" t="s">
        <v>4442</v>
      </c>
      <c r="I1307" s="3" t="s">
        <v>4588</v>
      </c>
      <c r="J1307" s="3" t="s">
        <v>1</v>
      </c>
      <c r="K1307" s="3" t="s">
        <v>124</v>
      </c>
      <c r="L1307" s="3"/>
      <c r="M1307" s="3"/>
      <c r="N1307" s="3" t="s">
        <v>625</v>
      </c>
      <c r="O1307" s="3"/>
      <c r="P1307" s="3">
        <v>20000000</v>
      </c>
      <c r="Q1307" s="3">
        <v>10000000</v>
      </c>
      <c r="R1307" s="3"/>
      <c r="S1307" s="3"/>
      <c r="T1307" s="3">
        <f t="shared" si="20"/>
        <v>0</v>
      </c>
      <c r="U1307" s="3">
        <f>VLOOKUP(A1307,[1]BD_REVISAR!$A$2:$U$2778,21,0)</f>
        <v>1</v>
      </c>
    </row>
    <row r="1308" spans="1:21" x14ac:dyDescent="0.25">
      <c r="A1308" s="3" t="s">
        <v>4976</v>
      </c>
      <c r="B1308" s="3"/>
      <c r="C1308" s="3"/>
      <c r="D1308" s="4">
        <v>41744</v>
      </c>
      <c r="E1308" s="3" t="s">
        <v>9328</v>
      </c>
      <c r="F1308" s="3" t="s">
        <v>4761</v>
      </c>
      <c r="G1308" s="3" t="s">
        <v>4825</v>
      </c>
      <c r="H1308" s="3" t="s">
        <v>4824</v>
      </c>
      <c r="I1308" s="3" t="s">
        <v>4975</v>
      </c>
      <c r="J1308" s="3" t="s">
        <v>20</v>
      </c>
      <c r="K1308" s="3" t="s">
        <v>87</v>
      </c>
      <c r="L1308" s="3" t="s">
        <v>4974</v>
      </c>
      <c r="M1308" s="3"/>
      <c r="N1308" s="3" t="s">
        <v>75</v>
      </c>
      <c r="O1308" s="3"/>
      <c r="P1308" s="3">
        <v>705976661</v>
      </c>
      <c r="Q1308" s="3">
        <v>705976661</v>
      </c>
      <c r="R1308" s="3"/>
      <c r="S1308" s="3">
        <v>27557.25</v>
      </c>
      <c r="T1308" s="3">
        <f t="shared" si="20"/>
        <v>0</v>
      </c>
      <c r="U1308" s="3">
        <f>VLOOKUP(A1308,[1]BD_REVISAR!$A$2:$U$2778,21,0)</f>
        <v>1</v>
      </c>
    </row>
    <row r="1309" spans="1:21" x14ac:dyDescent="0.25">
      <c r="A1309" s="3" t="s">
        <v>4973</v>
      </c>
      <c r="B1309" s="3"/>
      <c r="C1309" s="3"/>
      <c r="D1309" s="4">
        <v>41744</v>
      </c>
      <c r="E1309" s="3" t="s">
        <v>9328</v>
      </c>
      <c r="F1309" s="3" t="s">
        <v>4761</v>
      </c>
      <c r="G1309" s="3" t="s">
        <v>3377</v>
      </c>
      <c r="H1309" s="3" t="s">
        <v>3376</v>
      </c>
      <c r="I1309" s="3" t="s">
        <v>4972</v>
      </c>
      <c r="J1309" s="3" t="s">
        <v>6</v>
      </c>
      <c r="K1309" s="3" t="s">
        <v>198</v>
      </c>
      <c r="L1309" s="3">
        <v>7556076</v>
      </c>
      <c r="M1309" s="3"/>
      <c r="N1309" s="3" t="s">
        <v>602</v>
      </c>
      <c r="O1309" s="3"/>
      <c r="P1309" s="3">
        <v>15640000</v>
      </c>
      <c r="Q1309" s="3"/>
      <c r="R1309" s="3"/>
      <c r="S1309" s="3">
        <v>5314.29</v>
      </c>
      <c r="T1309" s="3">
        <f t="shared" si="20"/>
        <v>0</v>
      </c>
      <c r="U1309" s="3">
        <f>VLOOKUP(A1309,[1]BD_REVISAR!$A$2:$U$2778,21,0)</f>
        <v>0</v>
      </c>
    </row>
    <row r="1310" spans="1:21" x14ac:dyDescent="0.25">
      <c r="A1310" s="3" t="s">
        <v>4971</v>
      </c>
      <c r="B1310" s="3"/>
      <c r="C1310" s="3"/>
      <c r="D1310" s="4">
        <v>41745</v>
      </c>
      <c r="E1310" s="3" t="s">
        <v>9328</v>
      </c>
      <c r="F1310" s="3" t="s">
        <v>4761</v>
      </c>
      <c r="G1310" s="3" t="s">
        <v>4970</v>
      </c>
      <c r="H1310" s="3" t="s">
        <v>4969</v>
      </c>
      <c r="I1310" s="3" t="s">
        <v>4968</v>
      </c>
      <c r="J1310" s="3" t="s">
        <v>6</v>
      </c>
      <c r="K1310" s="3" t="s">
        <v>184</v>
      </c>
      <c r="L1310" s="3"/>
      <c r="M1310" s="3"/>
      <c r="N1310" s="3" t="s">
        <v>602</v>
      </c>
      <c r="O1310" s="3"/>
      <c r="P1310" s="3">
        <v>7900000</v>
      </c>
      <c r="Q1310" s="3"/>
      <c r="R1310" s="3"/>
      <c r="S1310" s="3">
        <v>3156.13</v>
      </c>
      <c r="T1310" s="3">
        <f t="shared" si="20"/>
        <v>0</v>
      </c>
      <c r="U1310" s="3">
        <f>VLOOKUP(A1310,[1]BD_REVISAR!$A$2:$U$2778,21,0)</f>
        <v>0</v>
      </c>
    </row>
    <row r="1311" spans="1:21" x14ac:dyDescent="0.25">
      <c r="A1311" s="3" t="s">
        <v>4967</v>
      </c>
      <c r="B1311" s="3"/>
      <c r="C1311" s="3"/>
      <c r="D1311" s="4">
        <v>41751</v>
      </c>
      <c r="E1311" s="3" t="s">
        <v>9328</v>
      </c>
      <c r="F1311" s="3" t="s">
        <v>4761</v>
      </c>
      <c r="G1311" s="3" t="s">
        <v>3253</v>
      </c>
      <c r="H1311" s="3" t="s">
        <v>4966</v>
      </c>
      <c r="I1311" s="3" t="s">
        <v>4965</v>
      </c>
      <c r="J1311" s="3" t="s">
        <v>6</v>
      </c>
      <c r="K1311" s="3" t="s">
        <v>192</v>
      </c>
      <c r="L1311" s="3"/>
      <c r="M1311" s="3"/>
      <c r="N1311" s="3" t="s">
        <v>602</v>
      </c>
      <c r="O1311" s="3"/>
      <c r="P1311" s="3">
        <v>14000000</v>
      </c>
      <c r="Q1311" s="3"/>
      <c r="R1311" s="3"/>
      <c r="S1311" s="3">
        <v>5222.2</v>
      </c>
      <c r="T1311" s="3">
        <f t="shared" si="20"/>
        <v>0</v>
      </c>
      <c r="U1311" s="3">
        <f>VLOOKUP(A1311,[1]BD_REVISAR!$A$2:$U$2778,21,0)</f>
        <v>0</v>
      </c>
    </row>
    <row r="1312" spans="1:21" x14ac:dyDescent="0.25">
      <c r="A1312" s="3" t="s">
        <v>4964</v>
      </c>
      <c r="B1312" s="3"/>
      <c r="C1312" s="3"/>
      <c r="D1312" s="4">
        <v>41753</v>
      </c>
      <c r="E1312" s="3" t="s">
        <v>9328</v>
      </c>
      <c r="F1312" s="3" t="s">
        <v>4761</v>
      </c>
      <c r="G1312" s="3" t="s">
        <v>4877</v>
      </c>
      <c r="H1312" s="3" t="s">
        <v>4876</v>
      </c>
      <c r="I1312" s="3" t="s">
        <v>4963</v>
      </c>
      <c r="J1312" s="3" t="s">
        <v>20</v>
      </c>
      <c r="K1312" s="3" t="s">
        <v>184</v>
      </c>
      <c r="L1312" s="3" t="s">
        <v>4962</v>
      </c>
      <c r="M1312" s="3"/>
      <c r="N1312" s="3" t="s">
        <v>687</v>
      </c>
      <c r="O1312" s="3"/>
      <c r="P1312" s="3">
        <v>249796000</v>
      </c>
      <c r="Q1312" s="3"/>
      <c r="R1312" s="3"/>
      <c r="S1312" s="3">
        <v>17280</v>
      </c>
      <c r="T1312" s="3">
        <f t="shared" si="20"/>
        <v>0</v>
      </c>
      <c r="U1312" s="3">
        <f>VLOOKUP(A1312,[1]BD_REVISAR!$A$2:$U$2778,21,0)</f>
        <v>0</v>
      </c>
    </row>
    <row r="1313" spans="1:21" x14ac:dyDescent="0.25">
      <c r="A1313" s="3" t="s">
        <v>4961</v>
      </c>
      <c r="B1313" s="3"/>
      <c r="C1313" s="3"/>
      <c r="D1313" s="4">
        <v>41753</v>
      </c>
      <c r="E1313" s="3" t="s">
        <v>9328</v>
      </c>
      <c r="F1313" s="3" t="s">
        <v>4761</v>
      </c>
      <c r="G1313" s="3" t="s">
        <v>4960</v>
      </c>
      <c r="H1313" s="3" t="s">
        <v>4959</v>
      </c>
      <c r="I1313" s="3" t="s">
        <v>4958</v>
      </c>
      <c r="J1313" s="3" t="s">
        <v>20</v>
      </c>
      <c r="K1313" s="3" t="s">
        <v>184</v>
      </c>
      <c r="L1313" s="3" t="s">
        <v>4957</v>
      </c>
      <c r="M1313" s="3"/>
      <c r="N1313" s="3" t="s">
        <v>602</v>
      </c>
      <c r="O1313" s="3"/>
      <c r="P1313" s="3">
        <v>445091915</v>
      </c>
      <c r="Q1313" s="3"/>
      <c r="R1313" s="3"/>
      <c r="S1313" s="3">
        <v>20340</v>
      </c>
      <c r="T1313" s="3">
        <f t="shared" si="20"/>
        <v>0</v>
      </c>
      <c r="U1313" s="3">
        <f>VLOOKUP(A1313,[1]BD_REVISAR!$A$2:$U$2778,21,0)</f>
        <v>0</v>
      </c>
    </row>
    <row r="1314" spans="1:21" x14ac:dyDescent="0.25">
      <c r="A1314" s="3" t="s">
        <v>4956</v>
      </c>
      <c r="B1314" s="3"/>
      <c r="C1314" s="3"/>
      <c r="D1314" s="4">
        <v>41754</v>
      </c>
      <c r="E1314" s="3" t="s">
        <v>9328</v>
      </c>
      <c r="F1314" s="3" t="s">
        <v>4761</v>
      </c>
      <c r="G1314" s="3" t="s">
        <v>293</v>
      </c>
      <c r="H1314" s="3" t="s">
        <v>4955</v>
      </c>
      <c r="I1314" s="3" t="s">
        <v>4954</v>
      </c>
      <c r="J1314" s="3" t="s">
        <v>20</v>
      </c>
      <c r="K1314" s="3" t="s">
        <v>198</v>
      </c>
      <c r="L1314" s="3" t="s">
        <v>4953</v>
      </c>
      <c r="M1314" s="3"/>
      <c r="N1314" s="3" t="s">
        <v>687</v>
      </c>
      <c r="O1314" s="3"/>
      <c r="P1314" s="3">
        <v>517062999</v>
      </c>
      <c r="Q1314" s="3"/>
      <c r="R1314" s="3"/>
      <c r="S1314" s="3">
        <v>22000</v>
      </c>
      <c r="T1314" s="3">
        <f t="shared" si="20"/>
        <v>0</v>
      </c>
      <c r="U1314" s="3">
        <f>VLOOKUP(A1314,[1]BD_REVISAR!$A$2:$U$2778,21,0)</f>
        <v>0</v>
      </c>
    </row>
    <row r="1315" spans="1:21" x14ac:dyDescent="0.25">
      <c r="A1315" s="3" t="s">
        <v>4952</v>
      </c>
      <c r="B1315" s="3"/>
      <c r="C1315" s="3"/>
      <c r="D1315" s="4">
        <v>41754</v>
      </c>
      <c r="E1315" s="3" t="s">
        <v>9328</v>
      </c>
      <c r="F1315" s="3" t="s">
        <v>4761</v>
      </c>
      <c r="G1315" s="3" t="s">
        <v>4951</v>
      </c>
      <c r="H1315" s="3"/>
      <c r="I1315" s="3" t="s">
        <v>4950</v>
      </c>
      <c r="J1315" s="3" t="s">
        <v>20</v>
      </c>
      <c r="K1315" s="3" t="s">
        <v>124</v>
      </c>
      <c r="L1315" s="3">
        <v>4886000</v>
      </c>
      <c r="M1315" s="3"/>
      <c r="N1315" s="3" t="s">
        <v>133</v>
      </c>
      <c r="O1315" s="3"/>
      <c r="P1315" s="3">
        <v>458177493</v>
      </c>
      <c r="Q1315" s="3"/>
      <c r="R1315" s="3"/>
      <c r="S1315" s="3">
        <v>6056</v>
      </c>
      <c r="T1315" s="3">
        <f t="shared" si="20"/>
        <v>1</v>
      </c>
      <c r="U1315" s="3">
        <f>VLOOKUP(A1315,[1]BD_REVISAR!$A$2:$U$2778,21,0)</f>
        <v>0</v>
      </c>
    </row>
    <row r="1316" spans="1:21" x14ac:dyDescent="0.25">
      <c r="A1316" s="3" t="s">
        <v>4949</v>
      </c>
      <c r="B1316" s="3"/>
      <c r="C1316" s="3"/>
      <c r="D1316" s="4">
        <v>41757</v>
      </c>
      <c r="E1316" s="3" t="s">
        <v>9329</v>
      </c>
      <c r="F1316" s="3" t="s">
        <v>0</v>
      </c>
      <c r="G1316" s="3" t="s">
        <v>4948</v>
      </c>
      <c r="H1316" s="3"/>
      <c r="I1316" s="3" t="s">
        <v>4947</v>
      </c>
      <c r="J1316" s="3" t="s">
        <v>20</v>
      </c>
      <c r="K1316" s="3" t="s">
        <v>2458</v>
      </c>
      <c r="L1316" s="3"/>
      <c r="M1316" s="3" t="s">
        <v>133</v>
      </c>
      <c r="N1316" s="3"/>
      <c r="O1316" s="3"/>
      <c r="P1316" s="3">
        <v>670792000</v>
      </c>
      <c r="Q1316" s="3"/>
      <c r="R1316" s="3"/>
      <c r="S1316" s="3"/>
      <c r="T1316" s="3">
        <f t="shared" si="20"/>
        <v>1</v>
      </c>
      <c r="U1316" s="3">
        <f>VLOOKUP(A1316,[1]BD_REVISAR!$A$2:$U$2778,21,0)</f>
        <v>0</v>
      </c>
    </row>
    <row r="1317" spans="1:21" x14ac:dyDescent="0.25">
      <c r="A1317" s="3" t="s">
        <v>4946</v>
      </c>
      <c r="B1317" s="3"/>
      <c r="C1317" s="3"/>
      <c r="D1317" s="4">
        <v>41758</v>
      </c>
      <c r="E1317" s="3" t="s">
        <v>9328</v>
      </c>
      <c r="F1317" s="3" t="s">
        <v>4761</v>
      </c>
      <c r="G1317" s="3" t="s">
        <v>4945</v>
      </c>
      <c r="H1317" s="3" t="s">
        <v>3056</v>
      </c>
      <c r="I1317" s="3" t="s">
        <v>4944</v>
      </c>
      <c r="J1317" s="3" t="s">
        <v>3475</v>
      </c>
      <c r="K1317" s="3" t="s">
        <v>150</v>
      </c>
      <c r="L1317" s="3"/>
      <c r="M1317" s="3"/>
      <c r="N1317" s="3" t="s">
        <v>602</v>
      </c>
      <c r="O1317" s="3"/>
      <c r="P1317" s="3">
        <v>496000</v>
      </c>
      <c r="Q1317" s="3"/>
      <c r="R1317" s="3"/>
      <c r="S1317" s="3"/>
      <c r="T1317" s="3">
        <f t="shared" si="20"/>
        <v>0</v>
      </c>
      <c r="U1317" s="3">
        <f>VLOOKUP(A1317,[1]BD_REVISAR!$A$2:$U$2778,21,0)</f>
        <v>0</v>
      </c>
    </row>
    <row r="1318" spans="1:21" x14ac:dyDescent="0.25">
      <c r="A1318" s="3" t="s">
        <v>4943</v>
      </c>
      <c r="B1318" s="3"/>
      <c r="C1318" s="3"/>
      <c r="D1318" s="4">
        <v>41761</v>
      </c>
      <c r="E1318" s="3" t="s">
        <v>9328</v>
      </c>
      <c r="F1318" s="3" t="s">
        <v>4761</v>
      </c>
      <c r="G1318" s="3" t="s">
        <v>4825</v>
      </c>
      <c r="H1318" s="3" t="s">
        <v>4824</v>
      </c>
      <c r="I1318" s="3" t="s">
        <v>4827</v>
      </c>
      <c r="J1318" s="3" t="s">
        <v>20</v>
      </c>
      <c r="K1318" s="3" t="s">
        <v>87</v>
      </c>
      <c r="L1318" s="3" t="s">
        <v>4942</v>
      </c>
      <c r="M1318" s="3"/>
      <c r="N1318" s="3" t="s">
        <v>687</v>
      </c>
      <c r="O1318" s="3"/>
      <c r="P1318" s="3">
        <v>41500000</v>
      </c>
      <c r="Q1318" s="3"/>
      <c r="R1318" s="3"/>
      <c r="S1318" s="3">
        <v>27557.25</v>
      </c>
      <c r="T1318" s="3">
        <f t="shared" si="20"/>
        <v>0</v>
      </c>
      <c r="U1318" s="3">
        <f>VLOOKUP(A1318,[1]BD_REVISAR!$A$2:$U$2778,21,0)</f>
        <v>0</v>
      </c>
    </row>
    <row r="1319" spans="1:21" x14ac:dyDescent="0.25">
      <c r="A1319" s="3" t="s">
        <v>4941</v>
      </c>
      <c r="B1319" s="3"/>
      <c r="C1319" s="3"/>
      <c r="D1319" s="4">
        <v>41761</v>
      </c>
      <c r="E1319" s="3" t="s">
        <v>9328</v>
      </c>
      <c r="F1319" s="3" t="s">
        <v>4761</v>
      </c>
      <c r="G1319" s="3" t="s">
        <v>4398</v>
      </c>
      <c r="H1319" s="3" t="s">
        <v>2514</v>
      </c>
      <c r="I1319" s="3" t="s">
        <v>4940</v>
      </c>
      <c r="J1319" s="3" t="s">
        <v>3783</v>
      </c>
      <c r="K1319" s="3" t="s">
        <v>462</v>
      </c>
      <c r="L1319" s="3">
        <v>6910675</v>
      </c>
      <c r="M1319" s="3"/>
      <c r="N1319" s="3" t="s">
        <v>602</v>
      </c>
      <c r="O1319" s="3"/>
      <c r="P1319" s="3">
        <v>9000000</v>
      </c>
      <c r="Q1319" s="3"/>
      <c r="R1319" s="3"/>
      <c r="S1319" s="3">
        <v>40000</v>
      </c>
      <c r="T1319" s="3">
        <f t="shared" si="20"/>
        <v>0</v>
      </c>
      <c r="U1319" s="3">
        <f>VLOOKUP(A1319,[1]BD_REVISAR!$A$2:$U$2778,21,0)</f>
        <v>0</v>
      </c>
    </row>
    <row r="1320" spans="1:21" x14ac:dyDescent="0.25">
      <c r="A1320" s="3" t="s">
        <v>4939</v>
      </c>
      <c r="B1320" s="3"/>
      <c r="C1320" s="3"/>
      <c r="D1320" s="4">
        <v>41764</v>
      </c>
      <c r="E1320" s="3" t="s">
        <v>9328</v>
      </c>
      <c r="F1320" s="3" t="s">
        <v>0</v>
      </c>
      <c r="G1320" s="3" t="s">
        <v>4938</v>
      </c>
      <c r="H1320" s="3" t="s">
        <v>4937</v>
      </c>
      <c r="I1320" s="3" t="s">
        <v>4936</v>
      </c>
      <c r="J1320" s="3" t="s">
        <v>20</v>
      </c>
      <c r="K1320" s="3" t="s">
        <v>198</v>
      </c>
      <c r="L1320" s="3">
        <v>6541000</v>
      </c>
      <c r="M1320" s="3"/>
      <c r="N1320" s="3" t="s">
        <v>652</v>
      </c>
      <c r="O1320" s="3"/>
      <c r="P1320" s="3">
        <v>508978320</v>
      </c>
      <c r="Q1320" s="3">
        <v>485228320</v>
      </c>
      <c r="R1320" s="3"/>
      <c r="S1320" s="3">
        <v>17000</v>
      </c>
      <c r="T1320" s="3">
        <f t="shared" si="20"/>
        <v>0</v>
      </c>
      <c r="U1320" s="3">
        <f>VLOOKUP(A1320,[1]BD_REVISAR!$A$2:$U$2778,21,0)</f>
        <v>1</v>
      </c>
    </row>
    <row r="1321" spans="1:21" x14ac:dyDescent="0.25">
      <c r="A1321" s="3" t="s">
        <v>4935</v>
      </c>
      <c r="B1321" s="3"/>
      <c r="C1321" s="3"/>
      <c r="D1321" s="4">
        <v>41764</v>
      </c>
      <c r="E1321" s="3" t="s">
        <v>9328</v>
      </c>
      <c r="F1321" s="3" t="s">
        <v>4761</v>
      </c>
      <c r="G1321" s="3" t="s">
        <v>4919</v>
      </c>
      <c r="H1321" s="3" t="s">
        <v>4918</v>
      </c>
      <c r="I1321" s="3" t="s">
        <v>4934</v>
      </c>
      <c r="J1321" s="3" t="s">
        <v>6</v>
      </c>
      <c r="K1321" s="3" t="s">
        <v>184</v>
      </c>
      <c r="L1321" s="3">
        <v>6295180</v>
      </c>
      <c r="M1321" s="3"/>
      <c r="N1321" s="3" t="s">
        <v>602</v>
      </c>
      <c r="O1321" s="3"/>
      <c r="P1321" s="3">
        <v>9000000</v>
      </c>
      <c r="Q1321" s="3"/>
      <c r="R1321" s="3"/>
      <c r="S1321" s="3">
        <v>22785</v>
      </c>
      <c r="T1321" s="3">
        <f t="shared" si="20"/>
        <v>0</v>
      </c>
      <c r="U1321" s="3">
        <f>VLOOKUP(A1321,[1]BD_REVISAR!$A$2:$U$2778,21,0)</f>
        <v>0</v>
      </c>
    </row>
    <row r="1322" spans="1:21" x14ac:dyDescent="0.25">
      <c r="A1322" s="3" t="s">
        <v>4933</v>
      </c>
      <c r="B1322" s="3"/>
      <c r="C1322" s="3"/>
      <c r="D1322" s="4">
        <v>41767</v>
      </c>
      <c r="E1322" s="3" t="s">
        <v>9328</v>
      </c>
      <c r="F1322" s="3" t="s">
        <v>0</v>
      </c>
      <c r="G1322" s="3" t="s">
        <v>4932</v>
      </c>
      <c r="H1322" s="3" t="s">
        <v>4931</v>
      </c>
      <c r="I1322" s="3" t="s">
        <v>4930</v>
      </c>
      <c r="J1322" s="3" t="s">
        <v>20</v>
      </c>
      <c r="K1322" s="3" t="s">
        <v>192</v>
      </c>
      <c r="L1322" s="3" t="s">
        <v>4929</v>
      </c>
      <c r="M1322" s="3"/>
      <c r="N1322" s="3" t="s">
        <v>602</v>
      </c>
      <c r="O1322" s="3"/>
      <c r="P1322" s="3">
        <v>477014469</v>
      </c>
      <c r="Q1322" s="3"/>
      <c r="R1322" s="3"/>
      <c r="S1322" s="3">
        <v>14376</v>
      </c>
      <c r="T1322" s="3">
        <f t="shared" si="20"/>
        <v>0</v>
      </c>
      <c r="U1322" s="3">
        <f>VLOOKUP(A1322,[1]BD_REVISAR!$A$2:$U$2778,21,0)</f>
        <v>0</v>
      </c>
    </row>
    <row r="1323" spans="1:21" x14ac:dyDescent="0.25">
      <c r="A1323" s="3" t="s">
        <v>4928</v>
      </c>
      <c r="B1323" s="3"/>
      <c r="C1323" s="3"/>
      <c r="D1323" s="4">
        <v>41765</v>
      </c>
      <c r="E1323" s="3" t="s">
        <v>9328</v>
      </c>
      <c r="F1323" s="3" t="s">
        <v>0</v>
      </c>
      <c r="G1323" s="3" t="s">
        <v>4927</v>
      </c>
      <c r="H1323" s="3" t="s">
        <v>4926</v>
      </c>
      <c r="I1323" s="3" t="s">
        <v>4925</v>
      </c>
      <c r="J1323" s="3" t="s">
        <v>6</v>
      </c>
      <c r="K1323" s="3" t="s">
        <v>15</v>
      </c>
      <c r="L1323" s="3" t="s">
        <v>4924</v>
      </c>
      <c r="M1323" s="3"/>
      <c r="N1323" s="3" t="s">
        <v>625</v>
      </c>
      <c r="O1323" s="3"/>
      <c r="P1323" s="3">
        <v>39900000</v>
      </c>
      <c r="Q1323" s="3">
        <v>18200000</v>
      </c>
      <c r="R1323" s="3"/>
      <c r="S1323" s="3">
        <v>20000</v>
      </c>
      <c r="T1323" s="3">
        <f t="shared" si="20"/>
        <v>0</v>
      </c>
      <c r="U1323" s="3">
        <f>VLOOKUP(A1323,[1]BD_REVISAR!$A$2:$U$2778,21,0)</f>
        <v>1</v>
      </c>
    </row>
    <row r="1324" spans="1:21" x14ac:dyDescent="0.25">
      <c r="A1324" s="3" t="s">
        <v>4923</v>
      </c>
      <c r="B1324" s="3"/>
      <c r="C1324" s="3"/>
      <c r="D1324" s="4">
        <v>41767</v>
      </c>
      <c r="E1324" s="3" t="s">
        <v>9328</v>
      </c>
      <c r="F1324" s="3" t="s">
        <v>4761</v>
      </c>
      <c r="G1324" s="3" t="s">
        <v>4922</v>
      </c>
      <c r="H1324" s="3" t="s">
        <v>4918</v>
      </c>
      <c r="I1324" s="3" t="s">
        <v>4917</v>
      </c>
      <c r="J1324" s="3" t="s">
        <v>6</v>
      </c>
      <c r="K1324" s="3" t="s">
        <v>184</v>
      </c>
      <c r="L1324" s="3">
        <v>6295180</v>
      </c>
      <c r="M1324" s="3"/>
      <c r="N1324" s="3" t="s">
        <v>602</v>
      </c>
      <c r="O1324" s="3"/>
      <c r="P1324" s="3">
        <v>11300000</v>
      </c>
      <c r="Q1324" s="3"/>
      <c r="R1324" s="3"/>
      <c r="S1324" s="3">
        <v>262.08</v>
      </c>
      <c r="T1324" s="3">
        <f t="shared" si="20"/>
        <v>0</v>
      </c>
      <c r="U1324" s="3">
        <f>VLOOKUP(A1324,[1]BD_REVISAR!$A$2:$U$2778,21,0)</f>
        <v>0</v>
      </c>
    </row>
    <row r="1325" spans="1:21" x14ac:dyDescent="0.25">
      <c r="A1325" s="3" t="s">
        <v>4921</v>
      </c>
      <c r="B1325" s="3"/>
      <c r="C1325" s="3"/>
      <c r="D1325" s="4">
        <v>41767</v>
      </c>
      <c r="E1325" s="3" t="s">
        <v>9328</v>
      </c>
      <c r="F1325" s="3" t="s">
        <v>4761</v>
      </c>
      <c r="G1325" s="3" t="s">
        <v>4919</v>
      </c>
      <c r="H1325" s="3" t="s">
        <v>4918</v>
      </c>
      <c r="I1325" s="3" t="s">
        <v>4917</v>
      </c>
      <c r="J1325" s="3" t="s">
        <v>6</v>
      </c>
      <c r="K1325" s="3" t="s">
        <v>184</v>
      </c>
      <c r="L1325" s="3">
        <v>6295180</v>
      </c>
      <c r="M1325" s="3"/>
      <c r="N1325" s="3" t="s">
        <v>602</v>
      </c>
      <c r="O1325" s="3"/>
      <c r="P1325" s="3">
        <v>11300000</v>
      </c>
      <c r="Q1325" s="3"/>
      <c r="R1325" s="3"/>
      <c r="S1325" s="3">
        <v>288.99</v>
      </c>
      <c r="T1325" s="3">
        <f t="shared" si="20"/>
        <v>0</v>
      </c>
      <c r="U1325" s="3">
        <f>VLOOKUP(A1325,[1]BD_REVISAR!$A$2:$U$2778,21,0)</f>
        <v>0</v>
      </c>
    </row>
    <row r="1326" spans="1:21" x14ac:dyDescent="0.25">
      <c r="A1326" s="3" t="s">
        <v>4920</v>
      </c>
      <c r="B1326" s="3"/>
      <c r="C1326" s="3"/>
      <c r="D1326" s="4">
        <v>41767</v>
      </c>
      <c r="E1326" s="3" t="s">
        <v>9328</v>
      </c>
      <c r="F1326" s="3" t="s">
        <v>4761</v>
      </c>
      <c r="G1326" s="3" t="s">
        <v>4919</v>
      </c>
      <c r="H1326" s="3" t="s">
        <v>4918</v>
      </c>
      <c r="I1326" s="3" t="s">
        <v>4917</v>
      </c>
      <c r="J1326" s="3" t="s">
        <v>6</v>
      </c>
      <c r="K1326" s="3" t="s">
        <v>184</v>
      </c>
      <c r="L1326" s="3">
        <v>6295180</v>
      </c>
      <c r="M1326" s="3"/>
      <c r="N1326" s="3" t="s">
        <v>602</v>
      </c>
      <c r="O1326" s="3"/>
      <c r="P1326" s="3">
        <v>6300000</v>
      </c>
      <c r="Q1326" s="3"/>
      <c r="R1326" s="3"/>
      <c r="S1326" s="3">
        <v>341.64</v>
      </c>
      <c r="T1326" s="3">
        <f t="shared" si="20"/>
        <v>0</v>
      </c>
      <c r="U1326" s="3">
        <f>VLOOKUP(A1326,[1]BD_REVISAR!$A$2:$U$2778,21,0)</f>
        <v>0</v>
      </c>
    </row>
    <row r="1327" spans="1:21" x14ac:dyDescent="0.25">
      <c r="A1327" s="3" t="s">
        <v>4916</v>
      </c>
      <c r="B1327" s="3"/>
      <c r="C1327" s="3"/>
      <c r="D1327" s="4">
        <v>41768</v>
      </c>
      <c r="E1327" s="3" t="s">
        <v>9328</v>
      </c>
      <c r="F1327" s="3" t="s">
        <v>0</v>
      </c>
      <c r="G1327" s="3" t="s">
        <v>4915</v>
      </c>
      <c r="H1327" s="3" t="s">
        <v>4914</v>
      </c>
      <c r="I1327" s="3" t="s">
        <v>4870</v>
      </c>
      <c r="J1327" s="3" t="s">
        <v>20</v>
      </c>
      <c r="K1327" s="3" t="s">
        <v>192</v>
      </c>
      <c r="L1327" s="3" t="s">
        <v>4913</v>
      </c>
      <c r="M1327" s="3"/>
      <c r="N1327" s="3" t="s">
        <v>687</v>
      </c>
      <c r="O1327" s="3"/>
      <c r="P1327" s="3">
        <v>768740140</v>
      </c>
      <c r="Q1327" s="3"/>
      <c r="R1327" s="3"/>
      <c r="S1327" s="3">
        <v>25419</v>
      </c>
      <c r="T1327" s="3">
        <f t="shared" si="20"/>
        <v>0</v>
      </c>
      <c r="U1327" s="3">
        <f>VLOOKUP(A1327,[1]BD_REVISAR!$A$2:$U$2778,21,0)</f>
        <v>0</v>
      </c>
    </row>
    <row r="1328" spans="1:21" x14ac:dyDescent="0.25">
      <c r="A1328" s="3" t="s">
        <v>4912</v>
      </c>
      <c r="B1328" s="3"/>
      <c r="C1328" s="3"/>
      <c r="D1328" s="4">
        <v>41768</v>
      </c>
      <c r="E1328" s="3" t="s">
        <v>9328</v>
      </c>
      <c r="F1328" s="3" t="s">
        <v>0</v>
      </c>
      <c r="G1328" s="3" t="s">
        <v>3583</v>
      </c>
      <c r="H1328" s="3" t="s">
        <v>3291</v>
      </c>
      <c r="I1328" s="3" t="s">
        <v>4911</v>
      </c>
      <c r="J1328" s="3" t="s">
        <v>20</v>
      </c>
      <c r="K1328" s="3" t="s">
        <v>124</v>
      </c>
      <c r="L1328" s="3">
        <v>3394349</v>
      </c>
      <c r="M1328" s="3"/>
      <c r="N1328" s="3" t="s">
        <v>625</v>
      </c>
      <c r="O1328" s="3" t="s">
        <v>2452</v>
      </c>
      <c r="P1328" s="3">
        <v>19569897</v>
      </c>
      <c r="Q1328" s="3">
        <v>19569897</v>
      </c>
      <c r="R1328" s="3"/>
      <c r="S1328" s="3"/>
      <c r="T1328" s="3">
        <f t="shared" si="20"/>
        <v>0</v>
      </c>
      <c r="U1328" s="3">
        <f>VLOOKUP(A1328,[1]BD_REVISAR!$A$2:$U$2778,21,0)</f>
        <v>1</v>
      </c>
    </row>
    <row r="1329" spans="1:21" x14ac:dyDescent="0.25">
      <c r="A1329" s="3" t="s">
        <v>4910</v>
      </c>
      <c r="B1329" s="3"/>
      <c r="C1329" s="3"/>
      <c r="D1329" s="4">
        <v>41772</v>
      </c>
      <c r="E1329" s="3" t="s">
        <v>9328</v>
      </c>
      <c r="F1329" s="3" t="s">
        <v>0</v>
      </c>
      <c r="G1329" s="3" t="s">
        <v>4687</v>
      </c>
      <c r="H1329" s="3" t="s">
        <v>4909</v>
      </c>
      <c r="I1329" s="3" t="s">
        <v>4908</v>
      </c>
      <c r="J1329" s="3" t="s">
        <v>1</v>
      </c>
      <c r="K1329" s="3" t="s">
        <v>0</v>
      </c>
      <c r="L1329" s="3" t="s">
        <v>4907</v>
      </c>
      <c r="M1329" s="3"/>
      <c r="N1329" s="3" t="s">
        <v>625</v>
      </c>
      <c r="O1329" s="3"/>
      <c r="P1329" s="3">
        <v>96406635</v>
      </c>
      <c r="Q1329" s="3">
        <v>44400000</v>
      </c>
      <c r="R1329" s="3"/>
      <c r="S1329" s="3">
        <v>300000</v>
      </c>
      <c r="T1329" s="3">
        <f t="shared" si="20"/>
        <v>0</v>
      </c>
      <c r="U1329" s="3">
        <f>VLOOKUP(A1329,[1]BD_REVISAR!$A$2:$U$2778,21,0)</f>
        <v>1</v>
      </c>
    </row>
    <row r="1330" spans="1:21" x14ac:dyDescent="0.25">
      <c r="A1330" s="3" t="s">
        <v>4906</v>
      </c>
      <c r="B1330" s="3"/>
      <c r="C1330" s="3"/>
      <c r="D1330" s="4">
        <v>41772</v>
      </c>
      <c r="E1330" s="3" t="s">
        <v>9328</v>
      </c>
      <c r="F1330" s="3" t="s">
        <v>0</v>
      </c>
      <c r="G1330" s="3" t="s">
        <v>4905</v>
      </c>
      <c r="H1330" s="3" t="s">
        <v>4904</v>
      </c>
      <c r="I1330" s="3" t="s">
        <v>3421</v>
      </c>
      <c r="J1330" s="3" t="s">
        <v>20</v>
      </c>
      <c r="K1330" s="3" t="s">
        <v>198</v>
      </c>
      <c r="L1330" s="3"/>
      <c r="M1330" s="3"/>
      <c r="N1330" s="3" t="s">
        <v>625</v>
      </c>
      <c r="O1330" s="3"/>
      <c r="P1330" s="3">
        <v>383502389</v>
      </c>
      <c r="Q1330" s="3">
        <v>296313253</v>
      </c>
      <c r="R1330" s="3"/>
      <c r="S1330" s="3">
        <v>9200</v>
      </c>
      <c r="T1330" s="3">
        <f t="shared" si="20"/>
        <v>0</v>
      </c>
      <c r="U1330" s="3">
        <f>VLOOKUP(A1330,[1]BD_REVISAR!$A$2:$U$2778,21,0)</f>
        <v>1</v>
      </c>
    </row>
    <row r="1331" spans="1:21" x14ac:dyDescent="0.25">
      <c r="A1331" s="3" t="s">
        <v>4903</v>
      </c>
      <c r="B1331" s="3"/>
      <c r="C1331" s="3"/>
      <c r="D1331" s="4">
        <v>41773</v>
      </c>
      <c r="E1331" s="3" t="s">
        <v>9328</v>
      </c>
      <c r="F1331" s="3" t="s">
        <v>0</v>
      </c>
      <c r="G1331" s="3" t="s">
        <v>4687</v>
      </c>
      <c r="H1331" s="3" t="s">
        <v>4902</v>
      </c>
      <c r="I1331" s="3" t="s">
        <v>4901</v>
      </c>
      <c r="J1331" s="3" t="s">
        <v>20</v>
      </c>
      <c r="K1331" s="3" t="s">
        <v>0</v>
      </c>
      <c r="L1331" s="3" t="s">
        <v>2452</v>
      </c>
      <c r="M1331" s="3"/>
      <c r="N1331" s="3" t="s">
        <v>625</v>
      </c>
      <c r="O1331" s="3">
        <v>1393</v>
      </c>
      <c r="P1331" s="3">
        <v>14859940</v>
      </c>
      <c r="Q1331" s="3">
        <v>14859940</v>
      </c>
      <c r="R1331" s="3"/>
      <c r="S1331" s="3"/>
      <c r="T1331" s="3">
        <f t="shared" si="20"/>
        <v>0</v>
      </c>
      <c r="U1331" s="3">
        <f>VLOOKUP(A1331,[1]BD_REVISAR!$A$2:$U$2778,21,0)</f>
        <v>1</v>
      </c>
    </row>
    <row r="1332" spans="1:21" x14ac:dyDescent="0.25">
      <c r="A1332" s="3" t="s">
        <v>4900</v>
      </c>
      <c r="B1332" s="3"/>
      <c r="C1332" s="3"/>
      <c r="D1332" s="4">
        <v>41774</v>
      </c>
      <c r="E1332" s="3" t="s">
        <v>9328</v>
      </c>
      <c r="F1332" s="3" t="s">
        <v>0</v>
      </c>
      <c r="G1332" s="3" t="s">
        <v>3583</v>
      </c>
      <c r="H1332" s="3" t="s">
        <v>3283</v>
      </c>
      <c r="I1332" s="3" t="s">
        <v>4544</v>
      </c>
      <c r="J1332" s="3" t="s">
        <v>20</v>
      </c>
      <c r="K1332" s="3" t="s">
        <v>124</v>
      </c>
      <c r="L1332" s="3">
        <v>3394349</v>
      </c>
      <c r="M1332" s="3"/>
      <c r="N1332" s="3" t="s">
        <v>625</v>
      </c>
      <c r="O1332" s="3">
        <v>1330</v>
      </c>
      <c r="P1332" s="3">
        <v>0</v>
      </c>
      <c r="Q1332" s="3">
        <v>0</v>
      </c>
      <c r="R1332" s="3"/>
      <c r="S1332" s="3"/>
      <c r="T1332" s="3">
        <f t="shared" si="20"/>
        <v>0</v>
      </c>
      <c r="U1332" s="3">
        <f>VLOOKUP(A1332,[1]BD_REVISAR!$A$2:$U$2778,21,0)</f>
        <v>1</v>
      </c>
    </row>
    <row r="1333" spans="1:21" x14ac:dyDescent="0.25">
      <c r="A1333" s="3" t="s">
        <v>4899</v>
      </c>
      <c r="B1333" s="3"/>
      <c r="C1333" s="3"/>
      <c r="D1333" s="4">
        <v>41775</v>
      </c>
      <c r="E1333" s="3" t="s">
        <v>9328</v>
      </c>
      <c r="F1333" s="3" t="s">
        <v>4761</v>
      </c>
      <c r="G1333" s="3" t="s">
        <v>4898</v>
      </c>
      <c r="H1333" s="3" t="s">
        <v>4897</v>
      </c>
      <c r="I1333" s="3" t="s">
        <v>4896</v>
      </c>
      <c r="J1333" s="3" t="s">
        <v>20</v>
      </c>
      <c r="K1333" s="3" t="s">
        <v>184</v>
      </c>
      <c r="L1333" s="3" t="s">
        <v>4895</v>
      </c>
      <c r="M1333" s="3"/>
      <c r="N1333" s="3" t="s">
        <v>687</v>
      </c>
      <c r="O1333" s="3"/>
      <c r="P1333" s="3">
        <v>107932572</v>
      </c>
      <c r="Q1333" s="3"/>
      <c r="R1333" s="3"/>
      <c r="S1333" s="3">
        <v>3800</v>
      </c>
      <c r="T1333" s="3">
        <f t="shared" si="20"/>
        <v>0</v>
      </c>
      <c r="U1333" s="3">
        <f>VLOOKUP(A1333,[1]BD_REVISAR!$A$2:$U$2778,21,0)</f>
        <v>0</v>
      </c>
    </row>
    <row r="1334" spans="1:21" x14ac:dyDescent="0.25">
      <c r="A1334" s="3" t="s">
        <v>4894</v>
      </c>
      <c r="B1334" s="3"/>
      <c r="C1334" s="3"/>
      <c r="D1334" s="4">
        <v>41775</v>
      </c>
      <c r="E1334" s="3" t="s">
        <v>9328</v>
      </c>
      <c r="F1334" s="3" t="s">
        <v>4761</v>
      </c>
      <c r="G1334" s="3" t="s">
        <v>4665</v>
      </c>
      <c r="H1334" s="3" t="s">
        <v>4664</v>
      </c>
      <c r="I1334" s="3" t="s">
        <v>4893</v>
      </c>
      <c r="J1334" s="3" t="s">
        <v>6</v>
      </c>
      <c r="K1334" s="3" t="s">
        <v>198</v>
      </c>
      <c r="L1334" s="3">
        <v>2575414</v>
      </c>
      <c r="M1334" s="3"/>
      <c r="N1334" s="3" t="s">
        <v>625</v>
      </c>
      <c r="O1334" s="3"/>
      <c r="P1334" s="3">
        <v>12800000</v>
      </c>
      <c r="Q1334" s="3">
        <v>12800000</v>
      </c>
      <c r="R1334" s="3"/>
      <c r="S1334" s="3">
        <v>5105</v>
      </c>
      <c r="T1334" s="3">
        <f t="shared" si="20"/>
        <v>0</v>
      </c>
      <c r="U1334" s="3">
        <f>VLOOKUP(A1334,[1]BD_REVISAR!$A$2:$U$2778,21,0)</f>
        <v>1</v>
      </c>
    </row>
    <row r="1335" spans="1:21" x14ac:dyDescent="0.25">
      <c r="A1335" s="3" t="s">
        <v>4892</v>
      </c>
      <c r="B1335" s="3"/>
      <c r="C1335" s="3"/>
      <c r="D1335" s="4">
        <v>41778</v>
      </c>
      <c r="E1335" s="3" t="s">
        <v>9328</v>
      </c>
      <c r="F1335" s="3" t="s">
        <v>4761</v>
      </c>
      <c r="G1335" s="3" t="s">
        <v>3671</v>
      </c>
      <c r="H1335" s="3" t="s">
        <v>3670</v>
      </c>
      <c r="I1335" s="3" t="s">
        <v>4891</v>
      </c>
      <c r="J1335" s="3" t="s">
        <v>20</v>
      </c>
      <c r="K1335" s="3" t="s">
        <v>124</v>
      </c>
      <c r="L1335" s="3">
        <v>3175023461</v>
      </c>
      <c r="M1335" s="3"/>
      <c r="N1335" s="3" t="s">
        <v>602</v>
      </c>
      <c r="O1335" s="3"/>
      <c r="P1335" s="3">
        <v>26450700</v>
      </c>
      <c r="Q1335" s="3"/>
      <c r="R1335" s="3"/>
      <c r="S1335" s="3">
        <v>7000</v>
      </c>
      <c r="T1335" s="3">
        <f t="shared" si="20"/>
        <v>0</v>
      </c>
      <c r="U1335" s="3">
        <f>VLOOKUP(A1335,[1]BD_REVISAR!$A$2:$U$2778,21,0)</f>
        <v>0</v>
      </c>
    </row>
    <row r="1336" spans="1:21" x14ac:dyDescent="0.25">
      <c r="A1336" s="3" t="s">
        <v>4890</v>
      </c>
      <c r="B1336" s="3"/>
      <c r="C1336" s="3"/>
      <c r="D1336" s="4">
        <v>41779</v>
      </c>
      <c r="E1336" s="3" t="s">
        <v>9328</v>
      </c>
      <c r="F1336" s="3" t="s">
        <v>0</v>
      </c>
      <c r="G1336" s="3" t="s">
        <v>4603</v>
      </c>
      <c r="H1336" s="3" t="s">
        <v>4855</v>
      </c>
      <c r="I1336" s="3" t="s">
        <v>4854</v>
      </c>
      <c r="J1336" s="3" t="s">
        <v>1</v>
      </c>
      <c r="K1336" s="3" t="s">
        <v>440</v>
      </c>
      <c r="L1336" s="3" t="s">
        <v>4853</v>
      </c>
      <c r="M1336" s="3"/>
      <c r="N1336" s="3" t="s">
        <v>75</v>
      </c>
      <c r="O1336" s="3"/>
      <c r="P1336" s="3">
        <v>15000000</v>
      </c>
      <c r="Q1336" s="3">
        <v>15000000</v>
      </c>
      <c r="R1336" s="3"/>
      <c r="S1336" s="3">
        <v>8000</v>
      </c>
      <c r="T1336" s="3">
        <f t="shared" si="20"/>
        <v>0</v>
      </c>
      <c r="U1336" s="3">
        <f>VLOOKUP(A1336,[1]BD_REVISAR!$A$2:$U$2778,21,0)</f>
        <v>1</v>
      </c>
    </row>
    <row r="1337" spans="1:21" x14ac:dyDescent="0.25">
      <c r="A1337" s="3" t="s">
        <v>4889</v>
      </c>
      <c r="B1337" s="3"/>
      <c r="C1337" s="3"/>
      <c r="D1337" s="4">
        <v>41779</v>
      </c>
      <c r="E1337" s="3" t="s">
        <v>9328</v>
      </c>
      <c r="F1337" s="3" t="s">
        <v>4761</v>
      </c>
      <c r="G1337" s="3" t="s">
        <v>4888</v>
      </c>
      <c r="H1337" s="3" t="s">
        <v>1633</v>
      </c>
      <c r="I1337" s="3" t="s">
        <v>4887</v>
      </c>
      <c r="J1337" s="3" t="s">
        <v>1</v>
      </c>
      <c r="K1337" s="3" t="s">
        <v>87</v>
      </c>
      <c r="L1337" s="3"/>
      <c r="M1337" s="3"/>
      <c r="N1337" s="3" t="s">
        <v>687</v>
      </c>
      <c r="O1337" s="3"/>
      <c r="P1337" s="3">
        <v>376066482</v>
      </c>
      <c r="Q1337" s="3"/>
      <c r="R1337" s="3"/>
      <c r="S1337" s="3">
        <v>2670.17</v>
      </c>
      <c r="T1337" s="3">
        <f t="shared" si="20"/>
        <v>0</v>
      </c>
      <c r="U1337" s="3">
        <f>VLOOKUP(A1337,[1]BD_REVISAR!$A$2:$U$2778,21,0)</f>
        <v>0</v>
      </c>
    </row>
    <row r="1338" spans="1:21" x14ac:dyDescent="0.25">
      <c r="A1338" s="3" t="s">
        <v>4886</v>
      </c>
      <c r="B1338" s="3"/>
      <c r="C1338" s="3"/>
      <c r="D1338" s="4">
        <v>41780</v>
      </c>
      <c r="E1338" s="3" t="s">
        <v>9328</v>
      </c>
      <c r="F1338" s="3" t="s">
        <v>0</v>
      </c>
      <c r="G1338" s="3" t="s">
        <v>4885</v>
      </c>
      <c r="H1338" s="3" t="s">
        <v>4884</v>
      </c>
      <c r="I1338" s="3" t="s">
        <v>4883</v>
      </c>
      <c r="J1338" s="3" t="s">
        <v>20</v>
      </c>
      <c r="K1338" s="3" t="s">
        <v>2458</v>
      </c>
      <c r="L1338" s="3">
        <v>6090052</v>
      </c>
      <c r="M1338" s="3"/>
      <c r="N1338" s="3" t="s">
        <v>625</v>
      </c>
      <c r="O1338" s="3"/>
      <c r="P1338" s="3">
        <v>176521488</v>
      </c>
      <c r="Q1338" s="3">
        <v>176521488</v>
      </c>
      <c r="R1338" s="3"/>
      <c r="S1338" s="3"/>
      <c r="T1338" s="3">
        <f t="shared" si="20"/>
        <v>0</v>
      </c>
      <c r="U1338" s="3">
        <f>VLOOKUP(A1338,[1]BD_REVISAR!$A$2:$U$2778,21,0)</f>
        <v>1</v>
      </c>
    </row>
    <row r="1339" spans="1:21" x14ac:dyDescent="0.25">
      <c r="A1339" s="3" t="s">
        <v>4882</v>
      </c>
      <c r="B1339" s="3"/>
      <c r="C1339" s="3"/>
      <c r="D1339" s="4">
        <v>41780</v>
      </c>
      <c r="E1339" s="3" t="s">
        <v>9328</v>
      </c>
      <c r="F1339" s="3" t="s">
        <v>4761</v>
      </c>
      <c r="G1339" s="3" t="s">
        <v>4881</v>
      </c>
      <c r="H1339" s="3" t="s">
        <v>4880</v>
      </c>
      <c r="I1339" s="3" t="s">
        <v>4879</v>
      </c>
      <c r="J1339" s="3" t="s">
        <v>6</v>
      </c>
      <c r="K1339" s="3" t="s">
        <v>184</v>
      </c>
      <c r="L1339" s="3">
        <v>3102249859</v>
      </c>
      <c r="M1339" s="3"/>
      <c r="N1339" s="3" t="s">
        <v>602</v>
      </c>
      <c r="O1339" s="3"/>
      <c r="P1339" s="3">
        <v>6200000</v>
      </c>
      <c r="Q1339" s="3"/>
      <c r="R1339" s="3"/>
      <c r="S1339" s="3">
        <v>405</v>
      </c>
      <c r="T1339" s="3">
        <f t="shared" si="20"/>
        <v>0</v>
      </c>
      <c r="U1339" s="3">
        <f>VLOOKUP(A1339,[1]BD_REVISAR!$A$2:$U$2778,21,0)</f>
        <v>0</v>
      </c>
    </row>
    <row r="1340" spans="1:21" x14ac:dyDescent="0.25">
      <c r="A1340" s="3" t="s">
        <v>4878</v>
      </c>
      <c r="B1340" s="3"/>
      <c r="C1340" s="3"/>
      <c r="D1340" s="4">
        <v>41779</v>
      </c>
      <c r="E1340" s="3" t="s">
        <v>9328</v>
      </c>
      <c r="F1340" s="3" t="s">
        <v>4761</v>
      </c>
      <c r="G1340" s="3" t="s">
        <v>4877</v>
      </c>
      <c r="H1340" s="3" t="s">
        <v>4876</v>
      </c>
      <c r="I1340" s="3" t="s">
        <v>4875</v>
      </c>
      <c r="J1340" s="3" t="s">
        <v>20</v>
      </c>
      <c r="K1340" s="3" t="s">
        <v>184</v>
      </c>
      <c r="L1340" s="3">
        <v>3459943</v>
      </c>
      <c r="M1340" s="3"/>
      <c r="N1340" s="3" t="s">
        <v>687</v>
      </c>
      <c r="O1340" s="3"/>
      <c r="P1340" s="3">
        <v>210940000</v>
      </c>
      <c r="Q1340" s="3"/>
      <c r="R1340" s="3"/>
      <c r="S1340" s="3">
        <v>17280</v>
      </c>
      <c r="T1340" s="3">
        <f t="shared" si="20"/>
        <v>0</v>
      </c>
      <c r="U1340" s="3">
        <f>VLOOKUP(A1340,[1]BD_REVISAR!$A$2:$U$2778,21,0)</f>
        <v>0</v>
      </c>
    </row>
    <row r="1341" spans="1:21" x14ac:dyDescent="0.25">
      <c r="A1341" s="3" t="s">
        <v>4874</v>
      </c>
      <c r="B1341" s="3"/>
      <c r="C1341" s="3"/>
      <c r="D1341" s="4">
        <v>41782</v>
      </c>
      <c r="E1341" s="3" t="s">
        <v>9328</v>
      </c>
      <c r="F1341" s="3" t="s">
        <v>4761</v>
      </c>
      <c r="G1341" s="3" t="s">
        <v>4456</v>
      </c>
      <c r="H1341" s="3" t="s">
        <v>4090</v>
      </c>
      <c r="I1341" s="3" t="s">
        <v>4873</v>
      </c>
      <c r="J1341" s="3" t="s">
        <v>6</v>
      </c>
      <c r="K1341" s="3" t="s">
        <v>198</v>
      </c>
      <c r="L1341" s="3" t="s">
        <v>4872</v>
      </c>
      <c r="M1341" s="3"/>
      <c r="N1341" s="3" t="s">
        <v>75</v>
      </c>
      <c r="O1341" s="3"/>
      <c r="P1341" s="3">
        <v>44000000</v>
      </c>
      <c r="Q1341" s="3">
        <v>6500000</v>
      </c>
      <c r="R1341" s="3"/>
      <c r="S1341" s="3">
        <v>109061.99</v>
      </c>
      <c r="T1341" s="3">
        <f t="shared" si="20"/>
        <v>0</v>
      </c>
      <c r="U1341" s="3">
        <f>VLOOKUP(A1341,[1]BD_REVISAR!$A$2:$U$2778,21,0)</f>
        <v>1</v>
      </c>
    </row>
    <row r="1342" spans="1:21" x14ac:dyDescent="0.25">
      <c r="A1342" s="3" t="s">
        <v>4871</v>
      </c>
      <c r="B1342" s="3"/>
      <c r="C1342" s="3"/>
      <c r="D1342" s="4">
        <v>41787</v>
      </c>
      <c r="E1342" s="3" t="s">
        <v>9328</v>
      </c>
      <c r="F1342" s="3" t="s">
        <v>0</v>
      </c>
      <c r="G1342" s="3" t="s">
        <v>4821</v>
      </c>
      <c r="H1342" s="3" t="s">
        <v>4820</v>
      </c>
      <c r="I1342" s="3" t="s">
        <v>4870</v>
      </c>
      <c r="J1342" s="3" t="s">
        <v>1</v>
      </c>
      <c r="K1342" s="3" t="s">
        <v>192</v>
      </c>
      <c r="L1342" s="3"/>
      <c r="M1342" s="3"/>
      <c r="N1342" s="3" t="s">
        <v>687</v>
      </c>
      <c r="O1342" s="3"/>
      <c r="P1342" s="3">
        <v>915954891</v>
      </c>
      <c r="Q1342" s="3"/>
      <c r="R1342" s="3"/>
      <c r="S1342" s="3">
        <v>25419</v>
      </c>
      <c r="T1342" s="3">
        <f t="shared" si="20"/>
        <v>0</v>
      </c>
      <c r="U1342" s="3">
        <f>VLOOKUP(A1342,[1]BD_REVISAR!$A$2:$U$2778,21,0)</f>
        <v>0</v>
      </c>
    </row>
    <row r="1343" spans="1:21" x14ac:dyDescent="0.25">
      <c r="A1343" s="3" t="s">
        <v>4869</v>
      </c>
      <c r="B1343" s="3"/>
      <c r="C1343" s="3"/>
      <c r="D1343" s="4">
        <v>41793</v>
      </c>
      <c r="E1343" s="3" t="s">
        <v>9328</v>
      </c>
      <c r="F1343" s="3" t="s">
        <v>0</v>
      </c>
      <c r="G1343" s="3" t="s">
        <v>4260</v>
      </c>
      <c r="H1343" s="3" t="s">
        <v>4514</v>
      </c>
      <c r="I1343" s="3" t="s">
        <v>4868</v>
      </c>
      <c r="J1343" s="3" t="s">
        <v>20</v>
      </c>
      <c r="K1343" s="3" t="s">
        <v>150</v>
      </c>
      <c r="L1343" s="3" t="s">
        <v>4638</v>
      </c>
      <c r="M1343" s="3"/>
      <c r="N1343" s="3" t="s">
        <v>625</v>
      </c>
      <c r="O1343" s="3"/>
      <c r="P1343" s="3">
        <v>311206000</v>
      </c>
      <c r="Q1343" s="3">
        <v>258956000</v>
      </c>
      <c r="R1343" s="3"/>
      <c r="S1343" s="3">
        <v>18694</v>
      </c>
      <c r="T1343" s="3">
        <f t="shared" si="20"/>
        <v>0</v>
      </c>
      <c r="U1343" s="3">
        <f>VLOOKUP(A1343,[1]BD_REVISAR!$A$2:$U$2778,21,0)</f>
        <v>1</v>
      </c>
    </row>
    <row r="1344" spans="1:21" x14ac:dyDescent="0.25">
      <c r="A1344" s="3" t="s">
        <v>4867</v>
      </c>
      <c r="B1344" s="3"/>
      <c r="C1344" s="3"/>
      <c r="D1344" s="4">
        <v>41788</v>
      </c>
      <c r="E1344" s="3" t="s">
        <v>9328</v>
      </c>
      <c r="F1344" s="3" t="s">
        <v>4761</v>
      </c>
      <c r="G1344" s="3" t="s">
        <v>4865</v>
      </c>
      <c r="H1344" s="3" t="s">
        <v>4864</v>
      </c>
      <c r="I1344" s="3" t="s">
        <v>4863</v>
      </c>
      <c r="J1344" s="3" t="s">
        <v>20</v>
      </c>
      <c r="K1344" s="3" t="s">
        <v>2458</v>
      </c>
      <c r="L1344" s="3" t="s">
        <v>4862</v>
      </c>
      <c r="M1344" s="3"/>
      <c r="N1344" s="3" t="s">
        <v>687</v>
      </c>
      <c r="O1344" s="3"/>
      <c r="P1344" s="3">
        <v>78000000</v>
      </c>
      <c r="Q1344" s="3"/>
      <c r="R1344" s="3"/>
      <c r="S1344" s="3"/>
      <c r="T1344" s="3">
        <f t="shared" si="20"/>
        <v>0</v>
      </c>
      <c r="U1344" s="3">
        <f>VLOOKUP(A1344,[1]BD_REVISAR!$A$2:$U$2778,21,0)</f>
        <v>0</v>
      </c>
    </row>
    <row r="1345" spans="1:21" x14ac:dyDescent="0.25">
      <c r="A1345" s="3" t="s">
        <v>4866</v>
      </c>
      <c r="B1345" s="3"/>
      <c r="C1345" s="3"/>
      <c r="D1345" s="4">
        <v>41788</v>
      </c>
      <c r="E1345" s="3" t="s">
        <v>9328</v>
      </c>
      <c r="F1345" s="3" t="s">
        <v>4761</v>
      </c>
      <c r="G1345" s="3" t="s">
        <v>4865</v>
      </c>
      <c r="H1345" s="3" t="s">
        <v>4864</v>
      </c>
      <c r="I1345" s="3" t="s">
        <v>4863</v>
      </c>
      <c r="J1345" s="3" t="s">
        <v>20</v>
      </c>
      <c r="K1345" s="3" t="s">
        <v>2458</v>
      </c>
      <c r="L1345" s="3" t="s">
        <v>4862</v>
      </c>
      <c r="M1345" s="3"/>
      <c r="N1345" s="3" t="s">
        <v>133</v>
      </c>
      <c r="O1345" s="3"/>
      <c r="P1345" s="3">
        <v>78000000</v>
      </c>
      <c r="Q1345" s="3"/>
      <c r="R1345" s="3"/>
      <c r="S1345" s="3"/>
      <c r="T1345" s="3">
        <f t="shared" si="20"/>
        <v>0</v>
      </c>
      <c r="U1345" s="3">
        <f>VLOOKUP(A1345,[1]BD_REVISAR!$A$2:$U$2778,21,0)</f>
        <v>0</v>
      </c>
    </row>
    <row r="1346" spans="1:21" x14ac:dyDescent="0.25">
      <c r="A1346" s="3" t="s">
        <v>4861</v>
      </c>
      <c r="B1346" s="3"/>
      <c r="C1346" s="3"/>
      <c r="D1346" s="4">
        <v>41787</v>
      </c>
      <c r="E1346" s="3" t="s">
        <v>9328</v>
      </c>
      <c r="F1346" s="3" t="s">
        <v>0</v>
      </c>
      <c r="G1346" s="3" t="s">
        <v>4860</v>
      </c>
      <c r="H1346" s="3" t="s">
        <v>4859</v>
      </c>
      <c r="I1346" s="3" t="s">
        <v>4858</v>
      </c>
      <c r="J1346" s="3" t="s">
        <v>6</v>
      </c>
      <c r="K1346" s="3" t="s">
        <v>184</v>
      </c>
      <c r="L1346" s="3" t="s">
        <v>4857</v>
      </c>
      <c r="M1346" s="3"/>
      <c r="N1346" s="3" t="s">
        <v>625</v>
      </c>
      <c r="O1346" s="3"/>
      <c r="P1346" s="3">
        <v>6500000</v>
      </c>
      <c r="Q1346" s="3">
        <v>6500000</v>
      </c>
      <c r="R1346" s="3"/>
      <c r="S1346" s="3">
        <v>553.38</v>
      </c>
      <c r="T1346" s="3">
        <f t="shared" si="20"/>
        <v>0</v>
      </c>
      <c r="U1346" s="3">
        <f>VLOOKUP(A1346,[1]BD_REVISAR!$A$2:$U$2778,21,0)</f>
        <v>1</v>
      </c>
    </row>
    <row r="1347" spans="1:21" x14ac:dyDescent="0.25">
      <c r="A1347" s="3" t="s">
        <v>4856</v>
      </c>
      <c r="B1347" s="3"/>
      <c r="C1347" s="3"/>
      <c r="D1347" s="4">
        <v>41788</v>
      </c>
      <c r="E1347" s="3" t="s">
        <v>9328</v>
      </c>
      <c r="F1347" s="3" t="s">
        <v>0</v>
      </c>
      <c r="G1347" s="3" t="s">
        <v>4603</v>
      </c>
      <c r="H1347" s="3" t="s">
        <v>4855</v>
      </c>
      <c r="I1347" s="3" t="s">
        <v>4854</v>
      </c>
      <c r="J1347" s="3" t="s">
        <v>6</v>
      </c>
      <c r="K1347" s="3" t="s">
        <v>440</v>
      </c>
      <c r="L1347" s="3" t="s">
        <v>4853</v>
      </c>
      <c r="M1347" s="3"/>
      <c r="N1347" s="3" t="s">
        <v>625</v>
      </c>
      <c r="O1347" s="3"/>
      <c r="P1347" s="3">
        <v>15000000</v>
      </c>
      <c r="Q1347" s="3">
        <v>15000000</v>
      </c>
      <c r="R1347" s="3"/>
      <c r="S1347" s="3">
        <v>8000</v>
      </c>
      <c r="T1347" s="3">
        <f t="shared" ref="T1347:T1410" si="21">IF(OR(D1347="",E1347="",F1347="",G1347="",H1347="",I1347="",J1347="",K1347="",P1347=""),1,0)</f>
        <v>0</v>
      </c>
      <c r="U1347" s="3">
        <f>VLOOKUP(A1347,[1]BD_REVISAR!$A$2:$U$2778,21,0)</f>
        <v>1</v>
      </c>
    </row>
    <row r="1348" spans="1:21" x14ac:dyDescent="0.25">
      <c r="A1348" s="3" t="s">
        <v>4852</v>
      </c>
      <c r="B1348" s="3"/>
      <c r="C1348" s="3"/>
      <c r="D1348" s="4">
        <v>41787</v>
      </c>
      <c r="E1348" s="3" t="s">
        <v>9329</v>
      </c>
      <c r="F1348" s="3" t="s">
        <v>0</v>
      </c>
      <c r="G1348" s="3" t="s">
        <v>4324</v>
      </c>
      <c r="H1348" s="3" t="s">
        <v>4323</v>
      </c>
      <c r="I1348" s="3" t="s">
        <v>4445</v>
      </c>
      <c r="J1348" s="3" t="s">
        <v>20</v>
      </c>
      <c r="K1348" s="3" t="s">
        <v>124</v>
      </c>
      <c r="L1348" s="3"/>
      <c r="M1348" s="3" t="s">
        <v>625</v>
      </c>
      <c r="N1348" s="3"/>
      <c r="O1348" s="3">
        <v>1291</v>
      </c>
      <c r="P1348" s="3">
        <v>65713655.172413796</v>
      </c>
      <c r="Q1348" s="3">
        <v>65713655.172413796</v>
      </c>
      <c r="R1348" s="3"/>
      <c r="S1348" s="3"/>
      <c r="T1348" s="3">
        <f t="shared" si="21"/>
        <v>0</v>
      </c>
      <c r="U1348" s="3">
        <f>VLOOKUP(A1348,[1]BD_REVISAR!$A$2:$U$2778,21,0)</f>
        <v>1</v>
      </c>
    </row>
    <row r="1349" spans="1:21" x14ac:dyDescent="0.25">
      <c r="A1349" s="3" t="s">
        <v>4851</v>
      </c>
      <c r="B1349" s="3"/>
      <c r="C1349" s="3"/>
      <c r="D1349" s="4">
        <v>41789</v>
      </c>
      <c r="E1349" s="3" t="s">
        <v>9328</v>
      </c>
      <c r="F1349" s="3" t="s">
        <v>0</v>
      </c>
      <c r="G1349" s="3" t="s">
        <v>4810</v>
      </c>
      <c r="H1349" s="3" t="s">
        <v>2696</v>
      </c>
      <c r="I1349" s="3" t="s">
        <v>4850</v>
      </c>
      <c r="J1349" s="3" t="s">
        <v>1</v>
      </c>
      <c r="K1349" s="3" t="s">
        <v>198</v>
      </c>
      <c r="L1349" s="3">
        <v>3394111</v>
      </c>
      <c r="M1349" s="3"/>
      <c r="N1349" s="3" t="s">
        <v>625</v>
      </c>
      <c r="O1349" s="3"/>
      <c r="P1349" s="3">
        <v>249258504</v>
      </c>
      <c r="Q1349" s="3">
        <v>249258504</v>
      </c>
      <c r="R1349" s="3"/>
      <c r="S1349" s="3"/>
      <c r="T1349" s="3">
        <f t="shared" si="21"/>
        <v>0</v>
      </c>
      <c r="U1349" s="3">
        <f>VLOOKUP(A1349,[1]BD_REVISAR!$A$2:$U$2778,21,0)</f>
        <v>1</v>
      </c>
    </row>
    <row r="1350" spans="1:21" x14ac:dyDescent="0.25">
      <c r="A1350" s="3" t="s">
        <v>4849</v>
      </c>
      <c r="B1350" s="3"/>
      <c r="C1350" s="3"/>
      <c r="D1350" s="4">
        <v>41794</v>
      </c>
      <c r="E1350" s="3" t="s">
        <v>9328</v>
      </c>
      <c r="F1350" s="3" t="s">
        <v>0</v>
      </c>
      <c r="G1350" s="3" t="s">
        <v>17</v>
      </c>
      <c r="H1350" s="3" t="s">
        <v>4848</v>
      </c>
      <c r="I1350" s="3" t="s">
        <v>4847</v>
      </c>
      <c r="J1350" s="3" t="s">
        <v>6</v>
      </c>
      <c r="K1350" s="3" t="s">
        <v>124</v>
      </c>
      <c r="L1350" s="3"/>
      <c r="M1350" s="3"/>
      <c r="N1350" s="3" t="s">
        <v>602</v>
      </c>
      <c r="O1350" s="3"/>
      <c r="P1350" s="3">
        <v>46800000</v>
      </c>
      <c r="Q1350" s="3"/>
      <c r="R1350" s="3"/>
      <c r="S1350" s="3">
        <v>6000</v>
      </c>
      <c r="T1350" s="3">
        <f t="shared" si="21"/>
        <v>0</v>
      </c>
      <c r="U1350" s="3">
        <f>VLOOKUP(A1350,[1]BD_REVISAR!$A$2:$U$2778,21,0)</f>
        <v>0</v>
      </c>
    </row>
    <row r="1351" spans="1:21" x14ac:dyDescent="0.25">
      <c r="A1351" s="3" t="s">
        <v>4846</v>
      </c>
      <c r="B1351" s="3"/>
      <c r="C1351" s="3"/>
      <c r="D1351" s="4">
        <v>41794</v>
      </c>
      <c r="E1351" s="3" t="s">
        <v>9328</v>
      </c>
      <c r="F1351" s="3" t="s">
        <v>4761</v>
      </c>
      <c r="G1351" s="3" t="s">
        <v>4845</v>
      </c>
      <c r="H1351" s="3" t="s">
        <v>4844</v>
      </c>
      <c r="I1351" s="3" t="s">
        <v>4843</v>
      </c>
      <c r="J1351" s="3" t="s">
        <v>20</v>
      </c>
      <c r="K1351" s="3" t="s">
        <v>150</v>
      </c>
      <c r="L1351" s="3">
        <v>6050707</v>
      </c>
      <c r="M1351" s="3"/>
      <c r="N1351" s="3" t="s">
        <v>687</v>
      </c>
      <c r="O1351" s="3"/>
      <c r="P1351" s="3">
        <v>35000000</v>
      </c>
      <c r="Q1351" s="3"/>
      <c r="R1351" s="3"/>
      <c r="S1351" s="3">
        <v>30000</v>
      </c>
      <c r="T1351" s="3">
        <f t="shared" si="21"/>
        <v>0</v>
      </c>
      <c r="U1351" s="3">
        <f>VLOOKUP(A1351,[1]BD_REVISAR!$A$2:$U$2778,21,0)</f>
        <v>0</v>
      </c>
    </row>
    <row r="1352" spans="1:21" x14ac:dyDescent="0.25">
      <c r="A1352" s="3" t="s">
        <v>4842</v>
      </c>
      <c r="B1352" s="3"/>
      <c r="C1352" s="3"/>
      <c r="D1352" s="4">
        <v>41795</v>
      </c>
      <c r="E1352" s="3" t="s">
        <v>9328</v>
      </c>
      <c r="F1352" s="3" t="s">
        <v>4761</v>
      </c>
      <c r="G1352" s="3" t="s">
        <v>4841</v>
      </c>
      <c r="H1352" s="3" t="s">
        <v>4840</v>
      </c>
      <c r="I1352" s="3" t="s">
        <v>4839</v>
      </c>
      <c r="J1352" s="3" t="s">
        <v>6</v>
      </c>
      <c r="K1352" s="3" t="s">
        <v>0</v>
      </c>
      <c r="L1352" s="3"/>
      <c r="M1352" s="3"/>
      <c r="N1352" s="3" t="s">
        <v>625</v>
      </c>
      <c r="O1352" s="3">
        <v>1578</v>
      </c>
      <c r="P1352" s="3">
        <v>12435000</v>
      </c>
      <c r="Q1352" s="3">
        <v>12000000</v>
      </c>
      <c r="R1352" s="3"/>
      <c r="S1352" s="3">
        <v>1582.41</v>
      </c>
      <c r="T1352" s="3">
        <f t="shared" si="21"/>
        <v>0</v>
      </c>
      <c r="U1352" s="3">
        <f>VLOOKUP(A1352,[1]BD_REVISAR!$A$2:$U$2778,21,0)</f>
        <v>1</v>
      </c>
    </row>
    <row r="1353" spans="1:21" x14ac:dyDescent="0.25">
      <c r="A1353" s="3" t="s">
        <v>4838</v>
      </c>
      <c r="B1353" s="3"/>
      <c r="C1353" s="3"/>
      <c r="D1353" s="4">
        <v>41795</v>
      </c>
      <c r="E1353" s="3" t="s">
        <v>9328</v>
      </c>
      <c r="F1353" s="3" t="s">
        <v>0</v>
      </c>
      <c r="G1353" s="3" t="s">
        <v>3583</v>
      </c>
      <c r="H1353" s="3" t="s">
        <v>3283</v>
      </c>
      <c r="I1353" s="3" t="s">
        <v>4837</v>
      </c>
      <c r="J1353" s="3" t="s">
        <v>20</v>
      </c>
      <c r="K1353" s="3" t="s">
        <v>124</v>
      </c>
      <c r="L1353" s="3">
        <v>3394349</v>
      </c>
      <c r="M1353" s="3"/>
      <c r="N1353" s="3" t="s">
        <v>625</v>
      </c>
      <c r="O1353" s="3"/>
      <c r="P1353" s="3">
        <v>0</v>
      </c>
      <c r="Q1353" s="3">
        <v>0</v>
      </c>
      <c r="R1353" s="3"/>
      <c r="S1353" s="3"/>
      <c r="T1353" s="3">
        <f t="shared" si="21"/>
        <v>0</v>
      </c>
      <c r="U1353" s="3">
        <f>VLOOKUP(A1353,[1]BD_REVISAR!$A$2:$U$2778,21,0)</f>
        <v>1</v>
      </c>
    </row>
    <row r="1354" spans="1:21" x14ac:dyDescent="0.25">
      <c r="A1354" s="3" t="s">
        <v>4836</v>
      </c>
      <c r="B1354" s="3"/>
      <c r="C1354" s="3"/>
      <c r="D1354" s="4">
        <v>41795</v>
      </c>
      <c r="E1354" s="3" t="s">
        <v>9328</v>
      </c>
      <c r="F1354" s="3" t="s">
        <v>4761</v>
      </c>
      <c r="G1354" s="3" t="s">
        <v>4756</v>
      </c>
      <c r="H1354" s="3" t="s">
        <v>4755</v>
      </c>
      <c r="I1354" s="3" t="s">
        <v>4835</v>
      </c>
      <c r="J1354" s="3" t="s">
        <v>20</v>
      </c>
      <c r="K1354" s="3" t="s">
        <v>2458</v>
      </c>
      <c r="L1354" s="3">
        <v>3214740117</v>
      </c>
      <c r="M1354" s="3"/>
      <c r="N1354" s="3" t="s">
        <v>687</v>
      </c>
      <c r="O1354" s="3"/>
      <c r="P1354" s="3">
        <v>58000000</v>
      </c>
      <c r="Q1354" s="3"/>
      <c r="R1354" s="3"/>
      <c r="S1354" s="3"/>
      <c r="T1354" s="3">
        <f t="shared" si="21"/>
        <v>0</v>
      </c>
      <c r="U1354" s="3">
        <f>VLOOKUP(A1354,[1]BD_REVISAR!$A$2:$U$2778,21,0)</f>
        <v>0</v>
      </c>
    </row>
    <row r="1355" spans="1:21" x14ac:dyDescent="0.25">
      <c r="A1355" s="3" t="s">
        <v>4834</v>
      </c>
      <c r="B1355" s="3"/>
      <c r="C1355" s="3"/>
      <c r="D1355" s="4">
        <v>41795</v>
      </c>
      <c r="E1355" s="3" t="s">
        <v>9328</v>
      </c>
      <c r="F1355" s="3" t="s">
        <v>4761</v>
      </c>
      <c r="G1355" s="3" t="s">
        <v>4756</v>
      </c>
      <c r="H1355" s="3" t="s">
        <v>4755</v>
      </c>
      <c r="I1355" s="3" t="s">
        <v>4833</v>
      </c>
      <c r="J1355" s="3" t="s">
        <v>20</v>
      </c>
      <c r="K1355" s="3" t="s">
        <v>2458</v>
      </c>
      <c r="L1355" s="3">
        <v>3214740117</v>
      </c>
      <c r="M1355" s="3"/>
      <c r="N1355" s="3" t="s">
        <v>687</v>
      </c>
      <c r="O1355" s="3"/>
      <c r="P1355" s="3">
        <v>116000000</v>
      </c>
      <c r="Q1355" s="3"/>
      <c r="R1355" s="3"/>
      <c r="S1355" s="3"/>
      <c r="T1355" s="3">
        <f t="shared" si="21"/>
        <v>0</v>
      </c>
      <c r="U1355" s="3">
        <f>VLOOKUP(A1355,[1]BD_REVISAR!$A$2:$U$2778,21,0)</f>
        <v>0</v>
      </c>
    </row>
    <row r="1356" spans="1:21" x14ac:dyDescent="0.25">
      <c r="A1356" s="3" t="s">
        <v>4832</v>
      </c>
      <c r="B1356" s="3"/>
      <c r="C1356" s="3"/>
      <c r="D1356" s="4">
        <v>41795</v>
      </c>
      <c r="E1356" s="3" t="s">
        <v>9328</v>
      </c>
      <c r="F1356" s="3" t="s">
        <v>4761</v>
      </c>
      <c r="G1356" s="3" t="s">
        <v>4756</v>
      </c>
      <c r="H1356" s="3" t="s">
        <v>4755</v>
      </c>
      <c r="I1356" s="3" t="s">
        <v>4831</v>
      </c>
      <c r="J1356" s="3" t="s">
        <v>20</v>
      </c>
      <c r="K1356" s="3" t="s">
        <v>2458</v>
      </c>
      <c r="L1356" s="3">
        <v>3214740117</v>
      </c>
      <c r="M1356" s="3"/>
      <c r="N1356" s="3" t="s">
        <v>687</v>
      </c>
      <c r="O1356" s="3"/>
      <c r="P1356" s="3">
        <v>154000000</v>
      </c>
      <c r="Q1356" s="3"/>
      <c r="R1356" s="3"/>
      <c r="S1356" s="3"/>
      <c r="T1356" s="3">
        <f t="shared" si="21"/>
        <v>0</v>
      </c>
      <c r="U1356" s="3">
        <f>VLOOKUP(A1356,[1]BD_REVISAR!$A$2:$U$2778,21,0)</f>
        <v>0</v>
      </c>
    </row>
    <row r="1357" spans="1:21" x14ac:dyDescent="0.25">
      <c r="A1357" s="3" t="s">
        <v>4830</v>
      </c>
      <c r="B1357" s="3"/>
      <c r="C1357" s="3"/>
      <c r="D1357" s="4">
        <v>41799</v>
      </c>
      <c r="E1357" s="3" t="s">
        <v>9328</v>
      </c>
      <c r="F1357" s="3" t="s">
        <v>4761</v>
      </c>
      <c r="G1357" s="3" t="s">
        <v>4665</v>
      </c>
      <c r="H1357" s="3" t="s">
        <v>4664</v>
      </c>
      <c r="I1357" s="3" t="s">
        <v>4829</v>
      </c>
      <c r="J1357" s="3" t="s">
        <v>6</v>
      </c>
      <c r="K1357" s="3" t="s">
        <v>87</v>
      </c>
      <c r="L1357" s="3" t="s">
        <v>4662</v>
      </c>
      <c r="M1357" s="3"/>
      <c r="N1357" s="3" t="s">
        <v>602</v>
      </c>
      <c r="O1357" s="3"/>
      <c r="P1357" s="3">
        <v>11200000</v>
      </c>
      <c r="Q1357" s="3"/>
      <c r="R1357" s="3"/>
      <c r="S1357" s="3">
        <v>2133</v>
      </c>
      <c r="T1357" s="3">
        <f t="shared" si="21"/>
        <v>0</v>
      </c>
      <c r="U1357" s="3">
        <f>VLOOKUP(A1357,[1]BD_REVISAR!$A$2:$U$2778,21,0)</f>
        <v>0</v>
      </c>
    </row>
    <row r="1358" spans="1:21" x14ac:dyDescent="0.25">
      <c r="A1358" s="3" t="s">
        <v>4828</v>
      </c>
      <c r="B1358" s="3"/>
      <c r="C1358" s="3"/>
      <c r="D1358" s="4">
        <v>41799</v>
      </c>
      <c r="E1358" s="3" t="s">
        <v>9328</v>
      </c>
      <c r="F1358" s="3" t="s">
        <v>4761</v>
      </c>
      <c r="G1358" s="3" t="s">
        <v>4825</v>
      </c>
      <c r="H1358" s="3" t="s">
        <v>4824</v>
      </c>
      <c r="I1358" s="3" t="s">
        <v>4827</v>
      </c>
      <c r="J1358" s="3" t="s">
        <v>1</v>
      </c>
      <c r="K1358" s="3" t="s">
        <v>87</v>
      </c>
      <c r="L1358" s="3">
        <v>2657233</v>
      </c>
      <c r="M1358" s="3"/>
      <c r="N1358" s="3" t="s">
        <v>602</v>
      </c>
      <c r="O1358" s="3"/>
      <c r="P1358" s="3">
        <v>796377000</v>
      </c>
      <c r="Q1358" s="3"/>
      <c r="R1358" s="3"/>
      <c r="S1358" s="3">
        <v>27557.25</v>
      </c>
      <c r="T1358" s="3">
        <f t="shared" si="21"/>
        <v>0</v>
      </c>
      <c r="U1358" s="3">
        <f>VLOOKUP(A1358,[1]BD_REVISAR!$A$2:$U$2778,21,0)</f>
        <v>0</v>
      </c>
    </row>
    <row r="1359" spans="1:21" x14ac:dyDescent="0.25">
      <c r="A1359" s="3" t="s">
        <v>4826</v>
      </c>
      <c r="B1359" s="3"/>
      <c r="C1359" s="3"/>
      <c r="D1359" s="4">
        <v>41799</v>
      </c>
      <c r="E1359" s="3" t="s">
        <v>9328</v>
      </c>
      <c r="F1359" s="3" t="s">
        <v>4761</v>
      </c>
      <c r="G1359" s="3" t="s">
        <v>4825</v>
      </c>
      <c r="H1359" s="3" t="s">
        <v>4824</v>
      </c>
      <c r="I1359" s="3" t="s">
        <v>4823</v>
      </c>
      <c r="J1359" s="3" t="s">
        <v>1</v>
      </c>
      <c r="K1359" s="3" t="s">
        <v>87</v>
      </c>
      <c r="L1359" s="3">
        <v>2657233</v>
      </c>
      <c r="M1359" s="3"/>
      <c r="N1359" s="3" t="s">
        <v>602</v>
      </c>
      <c r="O1359" s="3"/>
      <c r="P1359" s="3">
        <v>44000000</v>
      </c>
      <c r="Q1359" s="3"/>
      <c r="R1359" s="3"/>
      <c r="S1359" s="3">
        <v>27557.25</v>
      </c>
      <c r="T1359" s="3">
        <f t="shared" si="21"/>
        <v>0</v>
      </c>
      <c r="U1359" s="3">
        <f>VLOOKUP(A1359,[1]BD_REVISAR!$A$2:$U$2778,21,0)</f>
        <v>0</v>
      </c>
    </row>
    <row r="1360" spans="1:21" x14ac:dyDescent="0.25">
      <c r="A1360" s="3" t="s">
        <v>4822</v>
      </c>
      <c r="B1360" s="3"/>
      <c r="C1360" s="3"/>
      <c r="D1360" s="4">
        <v>41800</v>
      </c>
      <c r="E1360" s="3" t="s">
        <v>9328</v>
      </c>
      <c r="F1360" s="3" t="s">
        <v>0</v>
      </c>
      <c r="G1360" s="3" t="s">
        <v>4821</v>
      </c>
      <c r="H1360" s="3" t="s">
        <v>4820</v>
      </c>
      <c r="I1360" s="3" t="s">
        <v>4819</v>
      </c>
      <c r="J1360" s="3" t="s">
        <v>1</v>
      </c>
      <c r="K1360" s="3" t="s">
        <v>192</v>
      </c>
      <c r="L1360" s="3"/>
      <c r="M1360" s="3"/>
      <c r="N1360" s="3" t="s">
        <v>133</v>
      </c>
      <c r="O1360" s="3"/>
      <c r="P1360" s="3">
        <v>1484664208</v>
      </c>
      <c r="Q1360" s="3"/>
      <c r="R1360" s="3"/>
      <c r="S1360" s="3">
        <v>25419</v>
      </c>
      <c r="T1360" s="3">
        <f t="shared" si="21"/>
        <v>0</v>
      </c>
      <c r="U1360" s="3">
        <f>VLOOKUP(A1360,[1]BD_REVISAR!$A$2:$U$2778,21,0)</f>
        <v>0</v>
      </c>
    </row>
    <row r="1361" spans="1:21" x14ac:dyDescent="0.25">
      <c r="A1361" s="3" t="s">
        <v>4818</v>
      </c>
      <c r="B1361" s="3"/>
      <c r="C1361" s="3"/>
      <c r="D1361" s="4">
        <v>41800</v>
      </c>
      <c r="E1361" s="3" t="s">
        <v>9328</v>
      </c>
      <c r="F1361" s="3" t="s">
        <v>0</v>
      </c>
      <c r="G1361" s="3" t="s">
        <v>4817</v>
      </c>
      <c r="H1361" s="3" t="s">
        <v>4816</v>
      </c>
      <c r="I1361" s="3" t="s">
        <v>3421</v>
      </c>
      <c r="J1361" s="3" t="s">
        <v>6</v>
      </c>
      <c r="K1361" s="3" t="s">
        <v>198</v>
      </c>
      <c r="L1361" s="3"/>
      <c r="M1361" s="3"/>
      <c r="N1361" s="3" t="s">
        <v>602</v>
      </c>
      <c r="O1361" s="3"/>
      <c r="P1361" s="3">
        <v>17000000</v>
      </c>
      <c r="Q1361" s="3"/>
      <c r="R1361" s="3"/>
      <c r="S1361" s="3">
        <v>5600</v>
      </c>
      <c r="T1361" s="3">
        <f t="shared" si="21"/>
        <v>0</v>
      </c>
      <c r="U1361" s="3">
        <f>VLOOKUP(A1361,[1]BD_REVISAR!$A$2:$U$2778,21,0)</f>
        <v>0</v>
      </c>
    </row>
    <row r="1362" spans="1:21" x14ac:dyDescent="0.25">
      <c r="A1362" s="3" t="s">
        <v>4815</v>
      </c>
      <c r="B1362" s="3"/>
      <c r="C1362" s="3"/>
      <c r="D1362" s="4">
        <v>41801</v>
      </c>
      <c r="E1362" s="3" t="s">
        <v>9328</v>
      </c>
      <c r="F1362" s="3" t="s">
        <v>4761</v>
      </c>
      <c r="G1362" s="3" t="s">
        <v>4814</v>
      </c>
      <c r="H1362" s="3" t="s">
        <v>4813</v>
      </c>
      <c r="I1362" s="3" t="s">
        <v>4812</v>
      </c>
      <c r="J1362" s="3" t="s">
        <v>1</v>
      </c>
      <c r="K1362" s="3" t="s">
        <v>2613</v>
      </c>
      <c r="L1362" s="3"/>
      <c r="M1362" s="3"/>
      <c r="N1362" s="3" t="s">
        <v>602</v>
      </c>
      <c r="O1362" s="3"/>
      <c r="P1362" s="3">
        <v>171796448</v>
      </c>
      <c r="Q1362" s="3"/>
      <c r="R1362" s="3"/>
      <c r="S1362" s="3"/>
      <c r="T1362" s="3">
        <f t="shared" si="21"/>
        <v>0</v>
      </c>
      <c r="U1362" s="3">
        <f>VLOOKUP(A1362,[1]BD_REVISAR!$A$2:$U$2778,21,0)</f>
        <v>0</v>
      </c>
    </row>
    <row r="1363" spans="1:21" x14ac:dyDescent="0.25">
      <c r="A1363" s="3" t="s">
        <v>4811</v>
      </c>
      <c r="B1363" s="3"/>
      <c r="C1363" s="3"/>
      <c r="D1363" s="4">
        <v>41801</v>
      </c>
      <c r="E1363" s="3" t="s">
        <v>9328</v>
      </c>
      <c r="F1363" s="3" t="s">
        <v>4761</v>
      </c>
      <c r="G1363" s="3" t="s">
        <v>4810</v>
      </c>
      <c r="H1363" s="3" t="s">
        <v>2696</v>
      </c>
      <c r="I1363" s="3" t="s">
        <v>4809</v>
      </c>
      <c r="J1363" s="3" t="s">
        <v>20</v>
      </c>
      <c r="K1363" s="3" t="s">
        <v>192</v>
      </c>
      <c r="L1363" s="3">
        <v>3394111</v>
      </c>
      <c r="M1363" s="3"/>
      <c r="N1363" s="3" t="s">
        <v>625</v>
      </c>
      <c r="O1363" s="3"/>
      <c r="P1363" s="3">
        <v>1298878000</v>
      </c>
      <c r="Q1363" s="3">
        <v>1298878000</v>
      </c>
      <c r="R1363" s="3"/>
      <c r="S1363" s="3">
        <v>78009.539999999994</v>
      </c>
      <c r="T1363" s="3">
        <f t="shared" si="21"/>
        <v>0</v>
      </c>
      <c r="U1363" s="3">
        <f>VLOOKUP(A1363,[1]BD_REVISAR!$A$2:$U$2778,21,0)</f>
        <v>1</v>
      </c>
    </row>
    <row r="1364" spans="1:21" x14ac:dyDescent="0.25">
      <c r="A1364" s="3" t="s">
        <v>4808</v>
      </c>
      <c r="B1364" s="3"/>
      <c r="C1364" s="3"/>
      <c r="D1364" s="4">
        <v>41801</v>
      </c>
      <c r="E1364" s="3" t="s">
        <v>9328</v>
      </c>
      <c r="F1364" s="3" t="s">
        <v>4761</v>
      </c>
      <c r="G1364" s="3" t="s">
        <v>4756</v>
      </c>
      <c r="H1364" s="3" t="s">
        <v>4755</v>
      </c>
      <c r="I1364" s="3" t="s">
        <v>4807</v>
      </c>
      <c r="J1364" s="3" t="s">
        <v>20</v>
      </c>
      <c r="K1364" s="3" t="s">
        <v>15</v>
      </c>
      <c r="L1364" s="3"/>
      <c r="M1364" s="3"/>
      <c r="N1364" s="3" t="s">
        <v>625</v>
      </c>
      <c r="O1364" s="3"/>
      <c r="P1364" s="3">
        <v>116500000</v>
      </c>
      <c r="Q1364" s="3">
        <v>116500000</v>
      </c>
      <c r="R1364" s="3"/>
      <c r="S1364" s="3">
        <v>900</v>
      </c>
      <c r="T1364" s="3">
        <f t="shared" si="21"/>
        <v>0</v>
      </c>
      <c r="U1364" s="3">
        <f>VLOOKUP(A1364,[1]BD_REVISAR!$A$2:$U$2778,21,0)</f>
        <v>1</v>
      </c>
    </row>
    <row r="1365" spans="1:21" x14ac:dyDescent="0.25">
      <c r="A1365" s="3" t="s">
        <v>4806</v>
      </c>
      <c r="B1365" s="3"/>
      <c r="C1365" s="3"/>
      <c r="D1365" s="4">
        <v>41806</v>
      </c>
      <c r="E1365" s="3" t="s">
        <v>9328</v>
      </c>
      <c r="F1365" s="3" t="s">
        <v>0</v>
      </c>
      <c r="G1365" s="3" t="s">
        <v>4805</v>
      </c>
      <c r="H1365" s="3" t="s">
        <v>4804</v>
      </c>
      <c r="I1365" s="3" t="s">
        <v>4803</v>
      </c>
      <c r="J1365" s="3" t="s">
        <v>6</v>
      </c>
      <c r="K1365" s="3" t="s">
        <v>124</v>
      </c>
      <c r="L1365" s="3" t="s">
        <v>4802</v>
      </c>
      <c r="M1365" s="3"/>
      <c r="N1365" s="3" t="s">
        <v>602</v>
      </c>
      <c r="O1365" s="3"/>
      <c r="P1365" s="3">
        <v>15000000</v>
      </c>
      <c r="Q1365" s="3"/>
      <c r="R1365" s="3"/>
      <c r="S1365" s="3">
        <v>1633.48</v>
      </c>
      <c r="T1365" s="3">
        <f t="shared" si="21"/>
        <v>0</v>
      </c>
      <c r="U1365" s="3">
        <f>VLOOKUP(A1365,[1]BD_REVISAR!$A$2:$U$2778,21,0)</f>
        <v>0</v>
      </c>
    </row>
    <row r="1366" spans="1:21" x14ac:dyDescent="0.25">
      <c r="A1366" s="3" t="s">
        <v>4801</v>
      </c>
      <c r="B1366" s="3"/>
      <c r="C1366" s="3"/>
      <c r="D1366" s="4">
        <v>41806</v>
      </c>
      <c r="E1366" s="3" t="s">
        <v>9328</v>
      </c>
      <c r="F1366" s="3" t="s">
        <v>0</v>
      </c>
      <c r="G1366" s="3" t="s">
        <v>3583</v>
      </c>
      <c r="H1366" s="3" t="s">
        <v>3283</v>
      </c>
      <c r="I1366" s="3" t="s">
        <v>4800</v>
      </c>
      <c r="J1366" s="3" t="s">
        <v>20</v>
      </c>
      <c r="K1366" s="3" t="s">
        <v>124</v>
      </c>
      <c r="L1366" s="3">
        <v>3394349</v>
      </c>
      <c r="M1366" s="3"/>
      <c r="N1366" s="3" t="s">
        <v>625</v>
      </c>
      <c r="O1366" s="3">
        <v>0</v>
      </c>
      <c r="P1366" s="3">
        <v>100861378</v>
      </c>
      <c r="Q1366" s="3">
        <v>100861378</v>
      </c>
      <c r="R1366" s="3"/>
      <c r="S1366" s="3"/>
      <c r="T1366" s="3">
        <f t="shared" si="21"/>
        <v>0</v>
      </c>
      <c r="U1366" s="3">
        <f>VLOOKUP(A1366,[1]BD_REVISAR!$A$2:$U$2778,21,0)</f>
        <v>1</v>
      </c>
    </row>
    <row r="1367" spans="1:21" x14ac:dyDescent="0.25">
      <c r="A1367" s="3" t="s">
        <v>4799</v>
      </c>
      <c r="B1367" s="3"/>
      <c r="C1367" s="3"/>
      <c r="D1367" s="4">
        <v>41806</v>
      </c>
      <c r="E1367" s="3" t="s">
        <v>9328</v>
      </c>
      <c r="F1367" s="3" t="s">
        <v>0</v>
      </c>
      <c r="G1367" s="3" t="s">
        <v>3583</v>
      </c>
      <c r="H1367" s="3" t="s">
        <v>3283</v>
      </c>
      <c r="I1367" s="3" t="s">
        <v>4798</v>
      </c>
      <c r="J1367" s="3" t="s">
        <v>20</v>
      </c>
      <c r="K1367" s="3" t="s">
        <v>124</v>
      </c>
      <c r="L1367" s="3">
        <v>3394349</v>
      </c>
      <c r="M1367" s="3"/>
      <c r="N1367" s="3" t="s">
        <v>625</v>
      </c>
      <c r="O1367" s="3">
        <v>0</v>
      </c>
      <c r="P1367" s="3">
        <v>98347389</v>
      </c>
      <c r="Q1367" s="3">
        <v>98347389</v>
      </c>
      <c r="R1367" s="3"/>
      <c r="S1367" s="3"/>
      <c r="T1367" s="3">
        <f t="shared" si="21"/>
        <v>0</v>
      </c>
      <c r="U1367" s="3">
        <f>VLOOKUP(A1367,[1]BD_REVISAR!$A$2:$U$2778,21,0)</f>
        <v>1</v>
      </c>
    </row>
    <row r="1368" spans="1:21" x14ac:dyDescent="0.25">
      <c r="A1368" s="3" t="s">
        <v>4797</v>
      </c>
      <c r="B1368" s="3"/>
      <c r="C1368" s="3"/>
      <c r="D1368" s="4">
        <v>41808</v>
      </c>
      <c r="E1368" s="3" t="s">
        <v>9328</v>
      </c>
      <c r="F1368" s="3" t="s">
        <v>0</v>
      </c>
      <c r="G1368" s="3" t="s">
        <v>4553</v>
      </c>
      <c r="H1368" s="3" t="s">
        <v>4796</v>
      </c>
      <c r="I1368" s="3" t="s">
        <v>4795</v>
      </c>
      <c r="J1368" s="3" t="s">
        <v>20</v>
      </c>
      <c r="K1368" s="3" t="s">
        <v>150</v>
      </c>
      <c r="L1368" s="3">
        <v>3395609</v>
      </c>
      <c r="M1368" s="3"/>
      <c r="N1368" s="3" t="s">
        <v>625</v>
      </c>
      <c r="O1368" s="3"/>
      <c r="P1368" s="3">
        <v>1967492681</v>
      </c>
      <c r="Q1368" s="3">
        <v>1967492681</v>
      </c>
      <c r="R1368" s="3"/>
      <c r="S1368" s="3">
        <v>150999</v>
      </c>
      <c r="T1368" s="3">
        <f t="shared" si="21"/>
        <v>0</v>
      </c>
      <c r="U1368" s="3">
        <f>VLOOKUP(A1368,[1]BD_REVISAR!$A$2:$U$2778,21,0)</f>
        <v>1</v>
      </c>
    </row>
    <row r="1369" spans="1:21" x14ac:dyDescent="0.25">
      <c r="A1369" s="3" t="s">
        <v>4794</v>
      </c>
      <c r="B1369" s="3"/>
      <c r="C1369" s="3"/>
      <c r="D1369" s="4">
        <v>41810</v>
      </c>
      <c r="E1369" s="3" t="s">
        <v>9328</v>
      </c>
      <c r="F1369" s="3" t="s">
        <v>0</v>
      </c>
      <c r="G1369" s="3" t="s">
        <v>4793</v>
      </c>
      <c r="H1369" s="3" t="s">
        <v>4792</v>
      </c>
      <c r="I1369" s="3" t="s">
        <v>4791</v>
      </c>
      <c r="J1369" s="3" t="s">
        <v>6</v>
      </c>
      <c r="K1369" s="3" t="s">
        <v>184</v>
      </c>
      <c r="L1369" s="3">
        <v>7434333</v>
      </c>
      <c r="M1369" s="3"/>
      <c r="N1369" s="3" t="s">
        <v>602</v>
      </c>
      <c r="O1369" s="3"/>
      <c r="P1369" s="3">
        <v>19000000</v>
      </c>
      <c r="Q1369" s="3"/>
      <c r="R1369" s="3"/>
      <c r="S1369" s="3">
        <v>14589</v>
      </c>
      <c r="T1369" s="3">
        <f t="shared" si="21"/>
        <v>0</v>
      </c>
      <c r="U1369" s="3">
        <f>VLOOKUP(A1369,[1]BD_REVISAR!$A$2:$U$2778,21,0)</f>
        <v>0</v>
      </c>
    </row>
    <row r="1370" spans="1:21" x14ac:dyDescent="0.25">
      <c r="A1370" s="3" t="s">
        <v>4790</v>
      </c>
      <c r="B1370" s="3"/>
      <c r="C1370" s="3"/>
      <c r="D1370" s="4">
        <v>41810</v>
      </c>
      <c r="E1370" s="3" t="s">
        <v>9328</v>
      </c>
      <c r="F1370" s="3" t="s">
        <v>0</v>
      </c>
      <c r="G1370" s="3" t="s">
        <v>3938</v>
      </c>
      <c r="H1370" s="3" t="s">
        <v>3937</v>
      </c>
      <c r="I1370" s="3" t="s">
        <v>3936</v>
      </c>
      <c r="J1370" s="3" t="s">
        <v>20</v>
      </c>
      <c r="K1370" s="3" t="s">
        <v>198</v>
      </c>
      <c r="L1370" s="3"/>
      <c r="M1370" s="3"/>
      <c r="N1370" s="3" t="s">
        <v>625</v>
      </c>
      <c r="O1370" s="3"/>
      <c r="P1370" s="3">
        <v>129210429</v>
      </c>
      <c r="Q1370" s="3">
        <v>129210429</v>
      </c>
      <c r="R1370" s="3"/>
      <c r="S1370" s="3"/>
      <c r="T1370" s="3">
        <f t="shared" si="21"/>
        <v>0</v>
      </c>
      <c r="U1370" s="3">
        <f>VLOOKUP(A1370,[1]BD_REVISAR!$A$2:$U$2778,21,0)</f>
        <v>1</v>
      </c>
    </row>
    <row r="1371" spans="1:21" x14ac:dyDescent="0.25">
      <c r="A1371" s="3" t="s">
        <v>4789</v>
      </c>
      <c r="B1371" s="3"/>
      <c r="C1371" s="3"/>
      <c r="D1371" s="4">
        <v>41803</v>
      </c>
      <c r="E1371" s="3" t="s">
        <v>9328</v>
      </c>
      <c r="F1371" s="3" t="s">
        <v>0</v>
      </c>
      <c r="G1371" s="3" t="s">
        <v>705</v>
      </c>
      <c r="H1371" s="3" t="s">
        <v>4788</v>
      </c>
      <c r="I1371" s="3" t="s">
        <v>4787</v>
      </c>
      <c r="J1371" s="3" t="s">
        <v>20</v>
      </c>
      <c r="K1371" s="3" t="s">
        <v>150</v>
      </c>
      <c r="L1371" s="3">
        <v>5460000</v>
      </c>
      <c r="M1371" s="3"/>
      <c r="N1371" s="3" t="s">
        <v>625</v>
      </c>
      <c r="O1371" s="3"/>
      <c r="P1371" s="3">
        <v>138053891</v>
      </c>
      <c r="Q1371" s="3">
        <v>138053891</v>
      </c>
      <c r="R1371" s="3"/>
      <c r="S1371" s="3"/>
      <c r="T1371" s="3">
        <f t="shared" si="21"/>
        <v>0</v>
      </c>
      <c r="U1371" s="3">
        <f>VLOOKUP(A1371,[1]BD_REVISAR!$A$2:$U$2778,21,0)</f>
        <v>1</v>
      </c>
    </row>
    <row r="1372" spans="1:21" x14ac:dyDescent="0.25">
      <c r="A1372" s="3" t="s">
        <v>4786</v>
      </c>
      <c r="B1372" s="3"/>
      <c r="C1372" s="3"/>
      <c r="D1372" s="4">
        <v>41814</v>
      </c>
      <c r="E1372" s="3" t="s">
        <v>9328</v>
      </c>
      <c r="F1372" s="3" t="s">
        <v>0</v>
      </c>
      <c r="G1372" s="3" t="s">
        <v>4785</v>
      </c>
      <c r="H1372" s="3" t="s">
        <v>4784</v>
      </c>
      <c r="I1372" s="3" t="s">
        <v>4783</v>
      </c>
      <c r="J1372" s="3" t="s">
        <v>6</v>
      </c>
      <c r="K1372" s="3" t="s">
        <v>440</v>
      </c>
      <c r="L1372" s="3"/>
      <c r="M1372" s="3"/>
      <c r="N1372" s="3" t="s">
        <v>602</v>
      </c>
      <c r="O1372" s="3"/>
      <c r="P1372" s="3">
        <v>20000000</v>
      </c>
      <c r="Q1372" s="3"/>
      <c r="R1372" s="3"/>
      <c r="S1372" s="3">
        <v>30167</v>
      </c>
      <c r="T1372" s="3">
        <f t="shared" si="21"/>
        <v>0</v>
      </c>
      <c r="U1372" s="3">
        <f>VLOOKUP(A1372,[1]BD_REVISAR!$A$2:$U$2778,21,0)</f>
        <v>0</v>
      </c>
    </row>
    <row r="1373" spans="1:21" x14ac:dyDescent="0.25">
      <c r="A1373" s="3" t="s">
        <v>4782</v>
      </c>
      <c r="B1373" s="3"/>
      <c r="C1373" s="3"/>
      <c r="D1373" s="4">
        <v>41814</v>
      </c>
      <c r="E1373" s="3" t="s">
        <v>9329</v>
      </c>
      <c r="F1373" s="3" t="s">
        <v>0</v>
      </c>
      <c r="G1373" s="3" t="s">
        <v>4324</v>
      </c>
      <c r="H1373" s="3" t="s">
        <v>4323</v>
      </c>
      <c r="I1373" s="3" t="s">
        <v>4781</v>
      </c>
      <c r="J1373" s="3" t="s">
        <v>20</v>
      </c>
      <c r="K1373" s="3" t="s">
        <v>124</v>
      </c>
      <c r="L1373" s="3"/>
      <c r="M1373" s="3" t="s">
        <v>625</v>
      </c>
      <c r="N1373" s="3"/>
      <c r="O1373" s="3"/>
      <c r="P1373" s="3">
        <v>48911171.612736039</v>
      </c>
      <c r="Q1373" s="3">
        <v>48911171.612736039</v>
      </c>
      <c r="R1373" s="3"/>
      <c r="S1373" s="3"/>
      <c r="T1373" s="3">
        <f t="shared" si="21"/>
        <v>0</v>
      </c>
      <c r="U1373" s="3">
        <f>VLOOKUP(A1373,[1]BD_REVISAR!$A$2:$U$2778,21,0)</f>
        <v>1</v>
      </c>
    </row>
    <row r="1374" spans="1:21" x14ac:dyDescent="0.25">
      <c r="A1374" s="3" t="s">
        <v>4780</v>
      </c>
      <c r="B1374" s="3"/>
      <c r="C1374" s="3"/>
      <c r="D1374" s="4">
        <v>41815</v>
      </c>
      <c r="E1374" s="3" t="s">
        <v>9328</v>
      </c>
      <c r="F1374" s="3" t="s">
        <v>0</v>
      </c>
      <c r="G1374" s="3" t="s">
        <v>2715</v>
      </c>
      <c r="H1374" s="3" t="s">
        <v>3856</v>
      </c>
      <c r="I1374" s="3" t="s">
        <v>4779</v>
      </c>
      <c r="J1374" s="3" t="s">
        <v>20</v>
      </c>
      <c r="K1374" s="3" t="s">
        <v>462</v>
      </c>
      <c r="L1374" s="3" t="s">
        <v>4778</v>
      </c>
      <c r="M1374" s="3"/>
      <c r="N1374" s="3" t="s">
        <v>687</v>
      </c>
      <c r="O1374" s="3"/>
      <c r="P1374" s="3">
        <v>174944000</v>
      </c>
      <c r="Q1374" s="3"/>
      <c r="R1374" s="3"/>
      <c r="S1374" s="3">
        <v>2463</v>
      </c>
      <c r="T1374" s="3">
        <f t="shared" si="21"/>
        <v>0</v>
      </c>
      <c r="U1374" s="3">
        <f>VLOOKUP(A1374,[1]BD_REVISAR!$A$2:$U$2778,21,0)</f>
        <v>0</v>
      </c>
    </row>
    <row r="1375" spans="1:21" x14ac:dyDescent="0.25">
      <c r="A1375" s="3" t="s">
        <v>4777</v>
      </c>
      <c r="B1375" s="3"/>
      <c r="C1375" s="3"/>
      <c r="D1375" s="4">
        <v>41816</v>
      </c>
      <c r="E1375" s="3" t="s">
        <v>9328</v>
      </c>
      <c r="F1375" s="3" t="s">
        <v>0</v>
      </c>
      <c r="G1375" s="3" t="s">
        <v>4776</v>
      </c>
      <c r="H1375" s="3" t="s">
        <v>4775</v>
      </c>
      <c r="I1375" s="3" t="s">
        <v>4774</v>
      </c>
      <c r="J1375" s="3" t="s">
        <v>20</v>
      </c>
      <c r="K1375" s="3" t="s">
        <v>184</v>
      </c>
      <c r="L1375" s="3">
        <v>4762365</v>
      </c>
      <c r="M1375" s="3"/>
      <c r="N1375" s="3" t="s">
        <v>602</v>
      </c>
      <c r="O1375" s="3"/>
      <c r="P1375" s="3">
        <v>186562888</v>
      </c>
      <c r="Q1375" s="3"/>
      <c r="R1375" s="3"/>
      <c r="S1375" s="3">
        <v>3393.44</v>
      </c>
      <c r="T1375" s="3">
        <f t="shared" si="21"/>
        <v>0</v>
      </c>
      <c r="U1375" s="3">
        <f>VLOOKUP(A1375,[1]BD_REVISAR!$A$2:$U$2778,21,0)</f>
        <v>0</v>
      </c>
    </row>
    <row r="1376" spans="1:21" x14ac:dyDescent="0.25">
      <c r="A1376" s="3" t="s">
        <v>4773</v>
      </c>
      <c r="B1376" s="3"/>
      <c r="C1376" s="3"/>
      <c r="D1376" s="4">
        <v>41816</v>
      </c>
      <c r="E1376" s="3" t="s">
        <v>9328</v>
      </c>
      <c r="F1376" s="3" t="s">
        <v>0</v>
      </c>
      <c r="G1376" s="3" t="s">
        <v>4772</v>
      </c>
      <c r="H1376" s="3" t="s">
        <v>4771</v>
      </c>
      <c r="I1376" s="3" t="s">
        <v>4770</v>
      </c>
      <c r="J1376" s="3" t="s">
        <v>6</v>
      </c>
      <c r="K1376" s="3" t="s">
        <v>87</v>
      </c>
      <c r="L1376" s="3" t="s">
        <v>4769</v>
      </c>
      <c r="M1376" s="3"/>
      <c r="N1376" s="3" t="s">
        <v>602</v>
      </c>
      <c r="O1376" s="3"/>
      <c r="P1376" s="3">
        <v>4000000</v>
      </c>
      <c r="Q1376" s="3"/>
      <c r="R1376" s="3"/>
      <c r="S1376" s="3">
        <v>8628.6200000000008</v>
      </c>
      <c r="T1376" s="3">
        <f t="shared" si="21"/>
        <v>0</v>
      </c>
      <c r="U1376" s="3">
        <f>VLOOKUP(A1376,[1]BD_REVISAR!$A$2:$U$2778,21,0)</f>
        <v>0</v>
      </c>
    </row>
    <row r="1377" spans="1:21" x14ac:dyDescent="0.25">
      <c r="A1377" s="3" t="s">
        <v>4768</v>
      </c>
      <c r="B1377" s="3"/>
      <c r="C1377" s="3"/>
      <c r="D1377" s="4">
        <v>41821</v>
      </c>
      <c r="E1377" s="3" t="s">
        <v>9328</v>
      </c>
      <c r="F1377" s="3" t="s">
        <v>0</v>
      </c>
      <c r="G1377" s="3" t="s">
        <v>4681</v>
      </c>
      <c r="H1377" s="3" t="s">
        <v>4680</v>
      </c>
      <c r="I1377" s="3" t="s">
        <v>4683</v>
      </c>
      <c r="J1377" s="3" t="s">
        <v>6</v>
      </c>
      <c r="K1377" s="3" t="s">
        <v>184</v>
      </c>
      <c r="L1377" s="3">
        <v>3112232649</v>
      </c>
      <c r="M1377" s="3"/>
      <c r="N1377" s="3" t="s">
        <v>75</v>
      </c>
      <c r="O1377" s="3"/>
      <c r="P1377" s="3">
        <v>12600000</v>
      </c>
      <c r="Q1377" s="3">
        <v>12600000</v>
      </c>
      <c r="R1377" s="3"/>
      <c r="S1377" s="3">
        <v>3193.54</v>
      </c>
      <c r="T1377" s="3">
        <f t="shared" si="21"/>
        <v>0</v>
      </c>
      <c r="U1377" s="3">
        <f>VLOOKUP(A1377,[1]BD_REVISAR!$A$2:$U$2778,21,0)</f>
        <v>1</v>
      </c>
    </row>
    <row r="1378" spans="1:21" x14ac:dyDescent="0.25">
      <c r="A1378" s="3" t="s">
        <v>4767</v>
      </c>
      <c r="B1378" s="3"/>
      <c r="C1378" s="3"/>
      <c r="D1378" s="4">
        <v>41821</v>
      </c>
      <c r="E1378" s="3" t="s">
        <v>9328</v>
      </c>
      <c r="F1378" s="3" t="s">
        <v>0</v>
      </c>
      <c r="G1378" s="3" t="s">
        <v>4681</v>
      </c>
      <c r="H1378" s="3" t="s">
        <v>4680</v>
      </c>
      <c r="I1378" s="3" t="s">
        <v>4679</v>
      </c>
      <c r="J1378" s="3" t="s">
        <v>6</v>
      </c>
      <c r="K1378" s="3" t="s">
        <v>198</v>
      </c>
      <c r="L1378" s="3">
        <v>3112232649</v>
      </c>
      <c r="M1378" s="3"/>
      <c r="N1378" s="3" t="s">
        <v>75</v>
      </c>
      <c r="O1378" s="3"/>
      <c r="P1378" s="3">
        <v>14000000</v>
      </c>
      <c r="Q1378" s="3">
        <v>14000000</v>
      </c>
      <c r="R1378" s="3"/>
      <c r="S1378" s="3">
        <v>6987.52</v>
      </c>
      <c r="T1378" s="3">
        <f t="shared" si="21"/>
        <v>0</v>
      </c>
      <c r="U1378" s="3">
        <f>VLOOKUP(A1378,[1]BD_REVISAR!$A$2:$U$2778,21,0)</f>
        <v>1</v>
      </c>
    </row>
    <row r="1379" spans="1:21" x14ac:dyDescent="0.25">
      <c r="A1379" s="3" t="s">
        <v>4766</v>
      </c>
      <c r="B1379" s="3"/>
      <c r="C1379" s="3"/>
      <c r="D1379" s="4">
        <v>41822</v>
      </c>
      <c r="E1379" s="3" t="s">
        <v>9328</v>
      </c>
      <c r="F1379" s="3" t="s">
        <v>0</v>
      </c>
      <c r="G1379" s="3" t="s">
        <v>4765</v>
      </c>
      <c r="H1379" s="3" t="s">
        <v>4764</v>
      </c>
      <c r="I1379" s="3" t="s">
        <v>4763</v>
      </c>
      <c r="J1379" s="3" t="s">
        <v>20</v>
      </c>
      <c r="K1379" s="3" t="s">
        <v>87</v>
      </c>
      <c r="L1379" s="3">
        <v>7470240</v>
      </c>
      <c r="M1379" s="3"/>
      <c r="N1379" s="3" t="s">
        <v>625</v>
      </c>
      <c r="O1379" s="3"/>
      <c r="P1379" s="3">
        <v>1072701507</v>
      </c>
      <c r="Q1379" s="3">
        <v>1072701507</v>
      </c>
      <c r="R1379" s="3"/>
      <c r="S1379" s="3">
        <v>20000</v>
      </c>
      <c r="T1379" s="3">
        <f t="shared" si="21"/>
        <v>0</v>
      </c>
      <c r="U1379" s="3">
        <f>VLOOKUP(A1379,[1]BD_REVISAR!$A$2:$U$2778,21,0)</f>
        <v>1</v>
      </c>
    </row>
    <row r="1380" spans="1:21" x14ac:dyDescent="0.25">
      <c r="A1380" s="3" t="s">
        <v>4762</v>
      </c>
      <c r="B1380" s="3"/>
      <c r="C1380" s="3"/>
      <c r="D1380" s="4">
        <v>41822</v>
      </c>
      <c r="E1380" s="3" t="s">
        <v>9328</v>
      </c>
      <c r="F1380" s="3" t="s">
        <v>4761</v>
      </c>
      <c r="G1380" s="3" t="s">
        <v>4760</v>
      </c>
      <c r="H1380" s="3" t="s">
        <v>4759</v>
      </c>
      <c r="I1380" s="3" t="s">
        <v>4758</v>
      </c>
      <c r="J1380" s="3" t="s">
        <v>20</v>
      </c>
      <c r="K1380" s="3" t="s">
        <v>440</v>
      </c>
      <c r="L1380" s="3">
        <v>6961300</v>
      </c>
      <c r="M1380" s="3"/>
      <c r="N1380" s="3" t="s">
        <v>75</v>
      </c>
      <c r="O1380" s="3"/>
      <c r="P1380" s="3">
        <v>7000000</v>
      </c>
      <c r="Q1380" s="3">
        <v>7000000</v>
      </c>
      <c r="R1380" s="3"/>
      <c r="S1380" s="3">
        <v>10100</v>
      </c>
      <c r="T1380" s="3">
        <f t="shared" si="21"/>
        <v>0</v>
      </c>
      <c r="U1380" s="3">
        <f>VLOOKUP(A1380,[1]BD_REVISAR!$A$2:$U$2778,21,0)</f>
        <v>1</v>
      </c>
    </row>
    <row r="1381" spans="1:21" x14ac:dyDescent="0.25">
      <c r="A1381" s="3" t="s">
        <v>4757</v>
      </c>
      <c r="B1381" s="3"/>
      <c r="C1381" s="3"/>
      <c r="D1381" s="4">
        <v>41824</v>
      </c>
      <c r="E1381" s="3" t="s">
        <v>9328</v>
      </c>
      <c r="F1381" s="3" t="s">
        <v>0</v>
      </c>
      <c r="G1381" s="3" t="s">
        <v>4756</v>
      </c>
      <c r="H1381" s="3" t="s">
        <v>4755</v>
      </c>
      <c r="I1381" s="3" t="s">
        <v>4754</v>
      </c>
      <c r="J1381" s="3" t="s">
        <v>20</v>
      </c>
      <c r="K1381" s="3" t="s">
        <v>2458</v>
      </c>
      <c r="L1381" s="3" t="s">
        <v>4753</v>
      </c>
      <c r="M1381" s="3"/>
      <c r="N1381" s="3" t="s">
        <v>687</v>
      </c>
      <c r="O1381" s="3"/>
      <c r="P1381" s="3">
        <v>37410000</v>
      </c>
      <c r="Q1381" s="3"/>
      <c r="R1381" s="3"/>
      <c r="S1381" s="3"/>
      <c r="T1381" s="3">
        <f t="shared" si="21"/>
        <v>0</v>
      </c>
      <c r="U1381" s="3">
        <f>VLOOKUP(A1381,[1]BD_REVISAR!$A$2:$U$2778,21,0)</f>
        <v>0</v>
      </c>
    </row>
    <row r="1382" spans="1:21" x14ac:dyDescent="0.25">
      <c r="A1382" s="3" t="s">
        <v>4752</v>
      </c>
      <c r="B1382" s="3"/>
      <c r="C1382" s="3"/>
      <c r="D1382" s="4">
        <v>41829</v>
      </c>
      <c r="E1382" s="3" t="s">
        <v>9328</v>
      </c>
      <c r="F1382" s="3" t="s">
        <v>0</v>
      </c>
      <c r="G1382" s="3" t="s">
        <v>4320</v>
      </c>
      <c r="H1382" s="3" t="s">
        <v>4705</v>
      </c>
      <c r="I1382" s="3" t="s">
        <v>4751</v>
      </c>
      <c r="J1382" s="3" t="s">
        <v>6</v>
      </c>
      <c r="K1382" s="3" t="s">
        <v>440</v>
      </c>
      <c r="L1382" s="3">
        <v>3212122603</v>
      </c>
      <c r="M1382" s="3"/>
      <c r="N1382" s="3" t="s">
        <v>602</v>
      </c>
      <c r="O1382" s="3"/>
      <c r="P1382" s="3">
        <v>13500000</v>
      </c>
      <c r="Q1382" s="3"/>
      <c r="R1382" s="3"/>
      <c r="S1382" s="3">
        <v>6341</v>
      </c>
      <c r="T1382" s="3">
        <f t="shared" si="21"/>
        <v>0</v>
      </c>
      <c r="U1382" s="3">
        <f>VLOOKUP(A1382,[1]BD_REVISAR!$A$2:$U$2778,21,0)</f>
        <v>0</v>
      </c>
    </row>
    <row r="1383" spans="1:21" x14ac:dyDescent="0.25">
      <c r="A1383" s="3" t="s">
        <v>4750</v>
      </c>
      <c r="B1383" s="3"/>
      <c r="C1383" s="3"/>
      <c r="D1383" s="4">
        <v>41829</v>
      </c>
      <c r="E1383" s="3" t="s">
        <v>9328</v>
      </c>
      <c r="F1383" s="3" t="s">
        <v>0</v>
      </c>
      <c r="G1383" s="3" t="s">
        <v>4320</v>
      </c>
      <c r="H1383" s="3" t="s">
        <v>4705</v>
      </c>
      <c r="I1383" s="3" t="s">
        <v>4704</v>
      </c>
      <c r="J1383" s="3" t="s">
        <v>6</v>
      </c>
      <c r="K1383" s="3" t="s">
        <v>198</v>
      </c>
      <c r="L1383" s="3">
        <v>3212122603</v>
      </c>
      <c r="M1383" s="3"/>
      <c r="N1383" s="3" t="s">
        <v>602</v>
      </c>
      <c r="O1383" s="3"/>
      <c r="P1383" s="3">
        <v>11000000</v>
      </c>
      <c r="Q1383" s="3"/>
      <c r="R1383" s="3"/>
      <c r="S1383" s="3">
        <v>2037</v>
      </c>
      <c r="T1383" s="3">
        <f t="shared" si="21"/>
        <v>0</v>
      </c>
      <c r="U1383" s="3">
        <f>VLOOKUP(A1383,[1]BD_REVISAR!$A$2:$U$2778,21,0)</f>
        <v>0</v>
      </c>
    </row>
    <row r="1384" spans="1:21" x14ac:dyDescent="0.25">
      <c r="A1384" s="3" t="s">
        <v>4749</v>
      </c>
      <c r="B1384" s="3"/>
      <c r="C1384" s="3"/>
      <c r="D1384" s="4">
        <v>41827</v>
      </c>
      <c r="E1384" s="3" t="s">
        <v>9328</v>
      </c>
      <c r="F1384" s="3" t="s">
        <v>0</v>
      </c>
      <c r="G1384" s="3" t="s">
        <v>1292</v>
      </c>
      <c r="H1384" s="3" t="s">
        <v>4748</v>
      </c>
      <c r="I1384" s="3" t="s">
        <v>4747</v>
      </c>
      <c r="J1384" s="3" t="s">
        <v>1</v>
      </c>
      <c r="K1384" s="3" t="s">
        <v>198</v>
      </c>
      <c r="L1384" s="3" t="s">
        <v>4746</v>
      </c>
      <c r="M1384" s="3"/>
      <c r="N1384" s="3" t="s">
        <v>602</v>
      </c>
      <c r="O1384" s="3"/>
      <c r="P1384" s="3">
        <v>3501714296</v>
      </c>
      <c r="Q1384" s="3"/>
      <c r="R1384" s="3"/>
      <c r="S1384" s="3">
        <v>45596</v>
      </c>
      <c r="T1384" s="3">
        <f t="shared" si="21"/>
        <v>0</v>
      </c>
      <c r="U1384" s="3">
        <f>VLOOKUP(A1384,[1]BD_REVISAR!$A$2:$U$2778,21,0)</f>
        <v>0</v>
      </c>
    </row>
    <row r="1385" spans="1:21" x14ac:dyDescent="0.25">
      <c r="A1385" s="3" t="s">
        <v>4745</v>
      </c>
      <c r="B1385" s="3"/>
      <c r="C1385" s="3"/>
      <c r="D1385" s="4">
        <v>41831</v>
      </c>
      <c r="E1385" s="3" t="s">
        <v>9328</v>
      </c>
      <c r="F1385" s="3" t="s">
        <v>0</v>
      </c>
      <c r="G1385" s="3" t="s">
        <v>11</v>
      </c>
      <c r="H1385" s="3" t="s">
        <v>4744</v>
      </c>
      <c r="I1385" s="3" t="s">
        <v>4743</v>
      </c>
      <c r="J1385" s="3" t="s">
        <v>20</v>
      </c>
      <c r="K1385" s="3" t="s">
        <v>124</v>
      </c>
      <c r="L1385" s="3" t="s">
        <v>4742</v>
      </c>
      <c r="M1385" s="3"/>
      <c r="N1385" s="3" t="s">
        <v>602</v>
      </c>
      <c r="O1385" s="3"/>
      <c r="P1385" s="3">
        <v>790499560</v>
      </c>
      <c r="Q1385" s="3"/>
      <c r="R1385" s="3"/>
      <c r="S1385" s="3">
        <v>21574.07</v>
      </c>
      <c r="T1385" s="3">
        <f t="shared" si="21"/>
        <v>0</v>
      </c>
      <c r="U1385" s="3">
        <f>VLOOKUP(A1385,[1]BD_REVISAR!$A$2:$U$2778,21,0)</f>
        <v>0</v>
      </c>
    </row>
    <row r="1386" spans="1:21" x14ac:dyDescent="0.25">
      <c r="A1386" s="3" t="s">
        <v>4741</v>
      </c>
      <c r="B1386" s="3"/>
      <c r="C1386" s="3"/>
      <c r="D1386" s="4">
        <v>41831</v>
      </c>
      <c r="E1386" s="3" t="s">
        <v>9328</v>
      </c>
      <c r="F1386" s="3" t="s">
        <v>0</v>
      </c>
      <c r="G1386" s="3" t="s">
        <v>4315</v>
      </c>
      <c r="H1386" s="3" t="s">
        <v>4701</v>
      </c>
      <c r="I1386" s="3" t="s">
        <v>4313</v>
      </c>
      <c r="J1386" s="3" t="s">
        <v>6</v>
      </c>
      <c r="K1386" s="3" t="s">
        <v>184</v>
      </c>
      <c r="L1386" s="3" t="s">
        <v>4740</v>
      </c>
      <c r="M1386" s="3"/>
      <c r="N1386" s="3" t="s">
        <v>625</v>
      </c>
      <c r="O1386" s="3">
        <v>1602</v>
      </c>
      <c r="P1386" s="3">
        <v>35700000</v>
      </c>
      <c r="Q1386" s="3">
        <v>35700000</v>
      </c>
      <c r="R1386" s="3"/>
      <c r="S1386" s="3">
        <v>18794.099999999999</v>
      </c>
      <c r="T1386" s="3">
        <f t="shared" si="21"/>
        <v>0</v>
      </c>
      <c r="U1386" s="3">
        <f>VLOOKUP(A1386,[1]BD_REVISAR!$A$2:$U$2778,21,0)</f>
        <v>1</v>
      </c>
    </row>
    <row r="1387" spans="1:21" x14ac:dyDescent="0.25">
      <c r="A1387" s="3" t="s">
        <v>4739</v>
      </c>
      <c r="B1387" s="3"/>
      <c r="C1387" s="3"/>
      <c r="D1387" s="4">
        <v>41831</v>
      </c>
      <c r="E1387" s="3" t="s">
        <v>9328</v>
      </c>
      <c r="F1387" s="3" t="s">
        <v>0</v>
      </c>
      <c r="G1387" s="3" t="s">
        <v>4738</v>
      </c>
      <c r="H1387" s="3" t="s">
        <v>4737</v>
      </c>
      <c r="I1387" s="3" t="s">
        <v>4736</v>
      </c>
      <c r="J1387" s="3" t="s">
        <v>20</v>
      </c>
      <c r="K1387" s="3" t="s">
        <v>198</v>
      </c>
      <c r="L1387" s="3"/>
      <c r="M1387" s="3"/>
      <c r="N1387" s="3" t="s">
        <v>602</v>
      </c>
      <c r="O1387" s="3"/>
      <c r="P1387" s="3">
        <v>2396908097</v>
      </c>
      <c r="Q1387" s="3"/>
      <c r="R1387" s="3"/>
      <c r="S1387" s="3">
        <v>138825.45000000001</v>
      </c>
      <c r="T1387" s="3">
        <f t="shared" si="21"/>
        <v>0</v>
      </c>
      <c r="U1387" s="3">
        <f>VLOOKUP(A1387,[1]BD_REVISAR!$A$2:$U$2778,21,0)</f>
        <v>0</v>
      </c>
    </row>
    <row r="1388" spans="1:21" x14ac:dyDescent="0.25">
      <c r="A1388" s="3" t="s">
        <v>4735</v>
      </c>
      <c r="B1388" s="3"/>
      <c r="C1388" s="3"/>
      <c r="D1388" s="4">
        <v>41831</v>
      </c>
      <c r="E1388" s="3" t="s">
        <v>9328</v>
      </c>
      <c r="F1388" s="3" t="s">
        <v>0</v>
      </c>
      <c r="G1388" s="3" t="s">
        <v>4734</v>
      </c>
      <c r="H1388" s="3" t="s">
        <v>4733</v>
      </c>
      <c r="I1388" s="3" t="s">
        <v>4732</v>
      </c>
      <c r="J1388" s="3" t="s">
        <v>20</v>
      </c>
      <c r="K1388" s="3" t="s">
        <v>184</v>
      </c>
      <c r="L1388" s="3"/>
      <c r="M1388" s="3"/>
      <c r="N1388" s="3" t="s">
        <v>625</v>
      </c>
      <c r="O1388" s="3"/>
      <c r="P1388" s="3">
        <v>223226936</v>
      </c>
      <c r="Q1388" s="3">
        <v>309070740</v>
      </c>
      <c r="R1388" s="3"/>
      <c r="S1388" s="3">
        <v>5055.46</v>
      </c>
      <c r="T1388" s="3">
        <f t="shared" si="21"/>
        <v>0</v>
      </c>
      <c r="U1388" s="3">
        <f>VLOOKUP(A1388,[1]BD_REVISAR!$A$2:$U$2778,21,0)</f>
        <v>1</v>
      </c>
    </row>
    <row r="1389" spans="1:21" x14ac:dyDescent="0.25">
      <c r="A1389" s="3" t="s">
        <v>4731</v>
      </c>
      <c r="B1389" s="3"/>
      <c r="C1389" s="3"/>
      <c r="D1389" s="4">
        <v>41837</v>
      </c>
      <c r="E1389" s="3" t="s">
        <v>9328</v>
      </c>
      <c r="F1389" s="3" t="s">
        <v>0</v>
      </c>
      <c r="G1389" s="3" t="s">
        <v>2452</v>
      </c>
      <c r="H1389" s="3" t="s">
        <v>4730</v>
      </c>
      <c r="I1389" s="3" t="s">
        <v>4729</v>
      </c>
      <c r="J1389" s="3" t="s">
        <v>6</v>
      </c>
      <c r="K1389" s="3" t="s">
        <v>124</v>
      </c>
      <c r="L1389" s="3"/>
      <c r="M1389" s="3"/>
      <c r="N1389" s="3" t="s">
        <v>602</v>
      </c>
      <c r="O1389" s="3"/>
      <c r="P1389" s="3">
        <v>30000000</v>
      </c>
      <c r="Q1389" s="3"/>
      <c r="R1389" s="3"/>
      <c r="S1389" s="3">
        <v>7393.01</v>
      </c>
      <c r="T1389" s="3">
        <f t="shared" si="21"/>
        <v>0</v>
      </c>
      <c r="U1389" s="3">
        <f>VLOOKUP(A1389,[1]BD_REVISAR!$A$2:$U$2778,21,0)</f>
        <v>0</v>
      </c>
    </row>
    <row r="1390" spans="1:21" x14ac:dyDescent="0.25">
      <c r="A1390" s="3" t="s">
        <v>4728</v>
      </c>
      <c r="B1390" s="3"/>
      <c r="C1390" s="3"/>
      <c r="D1390" s="4">
        <v>41837</v>
      </c>
      <c r="E1390" s="3" t="s">
        <v>9328</v>
      </c>
      <c r="F1390" s="3" t="s">
        <v>0</v>
      </c>
      <c r="G1390" s="3" t="s">
        <v>4725</v>
      </c>
      <c r="H1390" s="3" t="s">
        <v>4724</v>
      </c>
      <c r="I1390" s="3" t="s">
        <v>4727</v>
      </c>
      <c r="J1390" s="3" t="s">
        <v>6</v>
      </c>
      <c r="K1390" s="3" t="s">
        <v>124</v>
      </c>
      <c r="L1390" s="3">
        <v>5425555</v>
      </c>
      <c r="M1390" s="3"/>
      <c r="N1390" s="3" t="s">
        <v>602</v>
      </c>
      <c r="O1390" s="3"/>
      <c r="P1390" s="3">
        <v>17500000</v>
      </c>
      <c r="Q1390" s="3"/>
      <c r="R1390" s="3"/>
      <c r="S1390" s="3">
        <v>7045</v>
      </c>
      <c r="T1390" s="3">
        <f t="shared" si="21"/>
        <v>0</v>
      </c>
      <c r="U1390" s="3">
        <f>VLOOKUP(A1390,[1]BD_REVISAR!$A$2:$U$2778,21,0)</f>
        <v>0</v>
      </c>
    </row>
    <row r="1391" spans="1:21" x14ac:dyDescent="0.25">
      <c r="A1391" s="3" t="s">
        <v>4726</v>
      </c>
      <c r="B1391" s="3"/>
      <c r="C1391" s="3"/>
      <c r="D1391" s="4">
        <v>41837</v>
      </c>
      <c r="E1391" s="3" t="s">
        <v>9328</v>
      </c>
      <c r="F1391" s="3" t="s">
        <v>0</v>
      </c>
      <c r="G1391" s="3" t="s">
        <v>4725</v>
      </c>
      <c r="H1391" s="3" t="s">
        <v>4724</v>
      </c>
      <c r="I1391" s="3" t="s">
        <v>723</v>
      </c>
      <c r="J1391" s="3" t="s">
        <v>6</v>
      </c>
      <c r="K1391" s="3" t="s">
        <v>124</v>
      </c>
      <c r="L1391" s="3">
        <v>5425555</v>
      </c>
      <c r="M1391" s="3"/>
      <c r="N1391" s="3" t="s">
        <v>602</v>
      </c>
      <c r="O1391" s="3"/>
      <c r="P1391" s="3">
        <v>14700000</v>
      </c>
      <c r="Q1391" s="3"/>
      <c r="R1391" s="3"/>
      <c r="S1391" s="3">
        <v>3081</v>
      </c>
      <c r="T1391" s="3">
        <f t="shared" si="21"/>
        <v>0</v>
      </c>
      <c r="U1391" s="3">
        <f>VLOOKUP(A1391,[1]BD_REVISAR!$A$2:$U$2778,21,0)</f>
        <v>0</v>
      </c>
    </row>
    <row r="1392" spans="1:21" x14ac:dyDescent="0.25">
      <c r="A1392" s="3" t="s">
        <v>4723</v>
      </c>
      <c r="B1392" s="3"/>
      <c r="C1392" s="3"/>
      <c r="D1392" s="4">
        <v>41837</v>
      </c>
      <c r="E1392" s="3" t="s">
        <v>9328</v>
      </c>
      <c r="F1392" s="3" t="s">
        <v>0</v>
      </c>
      <c r="G1392" s="3" t="s">
        <v>4720</v>
      </c>
      <c r="H1392" s="3" t="s">
        <v>4719</v>
      </c>
      <c r="I1392" s="3" t="s">
        <v>4722</v>
      </c>
      <c r="J1392" s="3" t="s">
        <v>6</v>
      </c>
      <c r="K1392" s="3" t="s">
        <v>184</v>
      </c>
      <c r="L1392" s="3">
        <v>3112324301</v>
      </c>
      <c r="M1392" s="3"/>
      <c r="N1392" s="3" t="s">
        <v>602</v>
      </c>
      <c r="O1392" s="3"/>
      <c r="P1392" s="3">
        <v>7000000</v>
      </c>
      <c r="Q1392" s="3"/>
      <c r="R1392" s="3"/>
      <c r="S1392" s="3">
        <v>373</v>
      </c>
      <c r="T1392" s="3">
        <f t="shared" si="21"/>
        <v>0</v>
      </c>
      <c r="U1392" s="3">
        <f>VLOOKUP(A1392,[1]BD_REVISAR!$A$2:$U$2778,21,0)</f>
        <v>0</v>
      </c>
    </row>
    <row r="1393" spans="1:21" x14ac:dyDescent="0.25">
      <c r="A1393" s="3" t="s">
        <v>4721</v>
      </c>
      <c r="B1393" s="3"/>
      <c r="C1393" s="3"/>
      <c r="D1393" s="4">
        <v>41837</v>
      </c>
      <c r="E1393" s="3" t="s">
        <v>9328</v>
      </c>
      <c r="F1393" s="3" t="s">
        <v>0</v>
      </c>
      <c r="G1393" s="3" t="s">
        <v>4720</v>
      </c>
      <c r="H1393" s="3" t="s">
        <v>4719</v>
      </c>
      <c r="I1393" s="3" t="s">
        <v>4718</v>
      </c>
      <c r="J1393" s="3" t="s">
        <v>6</v>
      </c>
      <c r="K1393" s="3" t="s">
        <v>184</v>
      </c>
      <c r="L1393" s="3">
        <v>3112324301</v>
      </c>
      <c r="M1393" s="3"/>
      <c r="N1393" s="3" t="s">
        <v>602</v>
      </c>
      <c r="O1393" s="3"/>
      <c r="P1393" s="3">
        <v>7200000</v>
      </c>
      <c r="Q1393" s="3"/>
      <c r="R1393" s="3"/>
      <c r="S1393" s="3">
        <v>632</v>
      </c>
      <c r="T1393" s="3">
        <f t="shared" si="21"/>
        <v>0</v>
      </c>
      <c r="U1393" s="3">
        <f>VLOOKUP(A1393,[1]BD_REVISAR!$A$2:$U$2778,21,0)</f>
        <v>0</v>
      </c>
    </row>
    <row r="1394" spans="1:21" x14ac:dyDescent="0.25">
      <c r="A1394" s="3" t="s">
        <v>4717</v>
      </c>
      <c r="B1394" s="3"/>
      <c r="C1394" s="3"/>
      <c r="D1394" s="4">
        <v>41837</v>
      </c>
      <c r="E1394" s="3" t="s">
        <v>9328</v>
      </c>
      <c r="F1394" s="3" t="s">
        <v>0</v>
      </c>
      <c r="G1394" s="3" t="s">
        <v>4714</v>
      </c>
      <c r="H1394" s="3" t="s">
        <v>4713</v>
      </c>
      <c r="I1394" s="3" t="s">
        <v>4716</v>
      </c>
      <c r="J1394" s="3" t="s">
        <v>6</v>
      </c>
      <c r="K1394" s="3" t="s">
        <v>440</v>
      </c>
      <c r="L1394" s="3" t="s">
        <v>4711</v>
      </c>
      <c r="M1394" s="3"/>
      <c r="N1394" s="3" t="s">
        <v>602</v>
      </c>
      <c r="O1394" s="3"/>
      <c r="P1394" s="3">
        <v>23400000</v>
      </c>
      <c r="Q1394" s="3"/>
      <c r="R1394" s="3"/>
      <c r="S1394" s="3"/>
      <c r="T1394" s="3">
        <f t="shared" si="21"/>
        <v>0</v>
      </c>
      <c r="U1394" s="3">
        <f>VLOOKUP(A1394,[1]BD_REVISAR!$A$2:$U$2778,21,0)</f>
        <v>0</v>
      </c>
    </row>
    <row r="1395" spans="1:21" x14ac:dyDescent="0.25">
      <c r="A1395" s="3" t="s">
        <v>4715</v>
      </c>
      <c r="B1395" s="3"/>
      <c r="C1395" s="3"/>
      <c r="D1395" s="4">
        <v>41837</v>
      </c>
      <c r="E1395" s="3" t="s">
        <v>9328</v>
      </c>
      <c r="F1395" s="3" t="s">
        <v>0</v>
      </c>
      <c r="G1395" s="3" t="s">
        <v>4714</v>
      </c>
      <c r="H1395" s="3" t="s">
        <v>4713</v>
      </c>
      <c r="I1395" s="3" t="s">
        <v>4712</v>
      </c>
      <c r="J1395" s="3" t="s">
        <v>6</v>
      </c>
      <c r="K1395" s="3" t="s">
        <v>440</v>
      </c>
      <c r="L1395" s="3" t="s">
        <v>4711</v>
      </c>
      <c r="M1395" s="3"/>
      <c r="N1395" s="3" t="s">
        <v>602</v>
      </c>
      <c r="O1395" s="3"/>
      <c r="P1395" s="3">
        <v>20400000</v>
      </c>
      <c r="Q1395" s="3"/>
      <c r="R1395" s="3"/>
      <c r="S1395" s="3"/>
      <c r="T1395" s="3">
        <f t="shared" si="21"/>
        <v>0</v>
      </c>
      <c r="U1395" s="3">
        <f>VLOOKUP(A1395,[1]BD_REVISAR!$A$2:$U$2778,21,0)</f>
        <v>0</v>
      </c>
    </row>
    <row r="1396" spans="1:21" x14ac:dyDescent="0.25">
      <c r="A1396" s="3" t="s">
        <v>4710</v>
      </c>
      <c r="B1396" s="3"/>
      <c r="C1396" s="3"/>
      <c r="D1396" s="4">
        <v>41838</v>
      </c>
      <c r="E1396" s="3" t="s">
        <v>9328</v>
      </c>
      <c r="F1396" s="3" t="s">
        <v>0</v>
      </c>
      <c r="G1396" s="3" t="s">
        <v>4613</v>
      </c>
      <c r="H1396" s="3" t="s">
        <v>4612</v>
      </c>
      <c r="I1396" s="3" t="s">
        <v>4709</v>
      </c>
      <c r="J1396" s="3" t="s">
        <v>6</v>
      </c>
      <c r="K1396" s="3" t="s">
        <v>184</v>
      </c>
      <c r="L1396" s="3"/>
      <c r="M1396" s="3"/>
      <c r="N1396" s="3" t="s">
        <v>75</v>
      </c>
      <c r="O1396" s="3"/>
      <c r="P1396" s="3">
        <v>22000000</v>
      </c>
      <c r="Q1396" s="3">
        <v>22000000</v>
      </c>
      <c r="R1396" s="3"/>
      <c r="S1396" s="3">
        <v>32000</v>
      </c>
      <c r="T1396" s="3">
        <f t="shared" si="21"/>
        <v>0</v>
      </c>
      <c r="U1396" s="3">
        <f>VLOOKUP(A1396,[1]BD_REVISAR!$A$2:$U$2778,21,0)</f>
        <v>1</v>
      </c>
    </row>
    <row r="1397" spans="1:21" x14ac:dyDescent="0.25">
      <c r="A1397" s="3" t="s">
        <v>4708</v>
      </c>
      <c r="B1397" s="3"/>
      <c r="C1397" s="3"/>
      <c r="D1397" s="4">
        <v>41842</v>
      </c>
      <c r="E1397" s="3" t="s">
        <v>9328</v>
      </c>
      <c r="F1397" s="3" t="s">
        <v>0</v>
      </c>
      <c r="G1397" s="3" t="s">
        <v>4320</v>
      </c>
      <c r="H1397" s="3" t="s">
        <v>4705</v>
      </c>
      <c r="I1397" s="3" t="s">
        <v>4707</v>
      </c>
      <c r="J1397" s="3" t="s">
        <v>6</v>
      </c>
      <c r="K1397" s="3" t="s">
        <v>440</v>
      </c>
      <c r="L1397" s="3" t="s">
        <v>4703</v>
      </c>
      <c r="M1397" s="3"/>
      <c r="N1397" s="3" t="s">
        <v>602</v>
      </c>
      <c r="O1397" s="3"/>
      <c r="P1397" s="3">
        <v>7000000</v>
      </c>
      <c r="Q1397" s="3"/>
      <c r="R1397" s="3"/>
      <c r="S1397" s="3">
        <v>6341</v>
      </c>
      <c r="T1397" s="3">
        <f t="shared" si="21"/>
        <v>0</v>
      </c>
      <c r="U1397" s="3">
        <f>VLOOKUP(A1397,[1]BD_REVISAR!$A$2:$U$2778,21,0)</f>
        <v>0</v>
      </c>
    </row>
    <row r="1398" spans="1:21" x14ac:dyDescent="0.25">
      <c r="A1398" s="3" t="s">
        <v>4706</v>
      </c>
      <c r="B1398" s="3"/>
      <c r="C1398" s="3"/>
      <c r="D1398" s="4">
        <v>41842</v>
      </c>
      <c r="E1398" s="3" t="s">
        <v>9328</v>
      </c>
      <c r="F1398" s="3" t="s">
        <v>0</v>
      </c>
      <c r="G1398" s="3" t="s">
        <v>4320</v>
      </c>
      <c r="H1398" s="3" t="s">
        <v>4705</v>
      </c>
      <c r="I1398" s="3" t="s">
        <v>4704</v>
      </c>
      <c r="J1398" s="3" t="s">
        <v>6</v>
      </c>
      <c r="K1398" s="3" t="s">
        <v>198</v>
      </c>
      <c r="L1398" s="3" t="s">
        <v>4703</v>
      </c>
      <c r="M1398" s="3"/>
      <c r="N1398" s="3" t="s">
        <v>602</v>
      </c>
      <c r="O1398" s="3"/>
      <c r="P1398" s="3">
        <v>5600000</v>
      </c>
      <c r="Q1398" s="3"/>
      <c r="R1398" s="3"/>
      <c r="S1398" s="3">
        <v>2037</v>
      </c>
      <c r="T1398" s="3">
        <f t="shared" si="21"/>
        <v>0</v>
      </c>
      <c r="U1398" s="3">
        <f>VLOOKUP(A1398,[1]BD_REVISAR!$A$2:$U$2778,21,0)</f>
        <v>0</v>
      </c>
    </row>
    <row r="1399" spans="1:21" x14ac:dyDescent="0.25">
      <c r="A1399" s="3" t="s">
        <v>4702</v>
      </c>
      <c r="B1399" s="3"/>
      <c r="C1399" s="3"/>
      <c r="D1399" s="4">
        <v>41843</v>
      </c>
      <c r="E1399" s="3" t="s">
        <v>9328</v>
      </c>
      <c r="F1399" s="3" t="s">
        <v>0</v>
      </c>
      <c r="G1399" s="3" t="s">
        <v>4315</v>
      </c>
      <c r="H1399" s="3" t="s">
        <v>4701</v>
      </c>
      <c r="I1399" s="3" t="s">
        <v>4700</v>
      </c>
      <c r="J1399" s="3" t="s">
        <v>6</v>
      </c>
      <c r="K1399" s="3" t="s">
        <v>15</v>
      </c>
      <c r="L1399" s="3"/>
      <c r="M1399" s="3"/>
      <c r="N1399" s="3" t="s">
        <v>602</v>
      </c>
      <c r="O1399" s="3"/>
      <c r="P1399" s="3">
        <v>51000000</v>
      </c>
      <c r="Q1399" s="3"/>
      <c r="R1399" s="3"/>
      <c r="S1399" s="3">
        <v>62916.34</v>
      </c>
      <c r="T1399" s="3">
        <f t="shared" si="21"/>
        <v>0</v>
      </c>
      <c r="U1399" s="3">
        <f>VLOOKUP(A1399,[1]BD_REVISAR!$A$2:$U$2778,21,0)</f>
        <v>0</v>
      </c>
    </row>
    <row r="1400" spans="1:21" x14ac:dyDescent="0.25">
      <c r="A1400" s="3" t="s">
        <v>4699</v>
      </c>
      <c r="B1400" s="3"/>
      <c r="C1400" s="3"/>
      <c r="D1400" s="4">
        <v>41843</v>
      </c>
      <c r="E1400" s="3" t="s">
        <v>9328</v>
      </c>
      <c r="F1400" s="3" t="s">
        <v>0</v>
      </c>
      <c r="G1400" s="3" t="s">
        <v>4698</v>
      </c>
      <c r="H1400" s="3" t="s">
        <v>4693</v>
      </c>
      <c r="I1400" s="3" t="s">
        <v>4697</v>
      </c>
      <c r="J1400" s="3" t="s">
        <v>6</v>
      </c>
      <c r="K1400" s="3" t="s">
        <v>184</v>
      </c>
      <c r="L1400" s="3" t="s">
        <v>4691</v>
      </c>
      <c r="M1400" s="3"/>
      <c r="N1400" s="3" t="s">
        <v>602</v>
      </c>
      <c r="O1400" s="3"/>
      <c r="P1400" s="3">
        <v>13000000</v>
      </c>
      <c r="Q1400" s="3"/>
      <c r="R1400" s="3"/>
      <c r="S1400" s="3">
        <v>11250</v>
      </c>
      <c r="T1400" s="3">
        <f t="shared" si="21"/>
        <v>0</v>
      </c>
      <c r="U1400" s="3">
        <f>VLOOKUP(A1400,[1]BD_REVISAR!$A$2:$U$2778,21,0)</f>
        <v>0</v>
      </c>
    </row>
    <row r="1401" spans="1:21" x14ac:dyDescent="0.25">
      <c r="A1401" s="3" t="s">
        <v>4696</v>
      </c>
      <c r="B1401" s="3"/>
      <c r="C1401" s="3"/>
      <c r="D1401" s="4">
        <v>41843</v>
      </c>
      <c r="E1401" s="3" t="s">
        <v>9328</v>
      </c>
      <c r="F1401" s="3" t="s">
        <v>0</v>
      </c>
      <c r="G1401" s="3" t="s">
        <v>4613</v>
      </c>
      <c r="H1401" s="3" t="s">
        <v>4693</v>
      </c>
      <c r="I1401" s="3" t="s">
        <v>4695</v>
      </c>
      <c r="J1401" s="3" t="s">
        <v>6</v>
      </c>
      <c r="K1401" s="3" t="s">
        <v>184</v>
      </c>
      <c r="L1401" s="3" t="s">
        <v>4691</v>
      </c>
      <c r="M1401" s="3"/>
      <c r="N1401" s="3" t="s">
        <v>602</v>
      </c>
      <c r="O1401" s="3"/>
      <c r="P1401" s="3">
        <v>15600000</v>
      </c>
      <c r="Q1401" s="3"/>
      <c r="R1401" s="3"/>
      <c r="S1401" s="3">
        <v>13190</v>
      </c>
      <c r="T1401" s="3">
        <f t="shared" si="21"/>
        <v>0</v>
      </c>
      <c r="U1401" s="3">
        <f>VLOOKUP(A1401,[1]BD_REVISAR!$A$2:$U$2778,21,0)</f>
        <v>0</v>
      </c>
    </row>
    <row r="1402" spans="1:21" x14ac:dyDescent="0.25">
      <c r="A1402" s="3" t="s">
        <v>4694</v>
      </c>
      <c r="B1402" s="3"/>
      <c r="C1402" s="3"/>
      <c r="D1402" s="4">
        <v>41843</v>
      </c>
      <c r="E1402" s="3" t="s">
        <v>9328</v>
      </c>
      <c r="F1402" s="3" t="s">
        <v>0</v>
      </c>
      <c r="G1402" s="3" t="s">
        <v>4613</v>
      </c>
      <c r="H1402" s="3" t="s">
        <v>4693</v>
      </c>
      <c r="I1402" s="3" t="s">
        <v>4692</v>
      </c>
      <c r="J1402" s="3" t="s">
        <v>6</v>
      </c>
      <c r="K1402" s="3" t="s">
        <v>184</v>
      </c>
      <c r="L1402" s="3" t="s">
        <v>4691</v>
      </c>
      <c r="M1402" s="3"/>
      <c r="N1402" s="3" t="s">
        <v>602</v>
      </c>
      <c r="O1402" s="3"/>
      <c r="P1402" s="3">
        <v>19500000</v>
      </c>
      <c r="Q1402" s="3"/>
      <c r="R1402" s="3"/>
      <c r="S1402" s="3">
        <v>27340</v>
      </c>
      <c r="T1402" s="3">
        <f t="shared" si="21"/>
        <v>0</v>
      </c>
      <c r="U1402" s="3">
        <f>VLOOKUP(A1402,[1]BD_REVISAR!$A$2:$U$2778,21,0)</f>
        <v>0</v>
      </c>
    </row>
    <row r="1403" spans="1:21" x14ac:dyDescent="0.25">
      <c r="A1403" s="3" t="s">
        <v>4690</v>
      </c>
      <c r="B1403" s="3"/>
      <c r="C1403" s="3"/>
      <c r="D1403" s="4">
        <v>41844</v>
      </c>
      <c r="E1403" s="3" t="s">
        <v>9328</v>
      </c>
      <c r="F1403" s="3" t="s">
        <v>0</v>
      </c>
      <c r="G1403" s="3" t="s">
        <v>4398</v>
      </c>
      <c r="H1403" s="3" t="s">
        <v>2506</v>
      </c>
      <c r="I1403" s="3" t="s">
        <v>4397</v>
      </c>
      <c r="J1403" s="3" t="s">
        <v>20</v>
      </c>
      <c r="K1403" s="3" t="s">
        <v>0</v>
      </c>
      <c r="L1403" s="3" t="s">
        <v>2452</v>
      </c>
      <c r="M1403" s="3"/>
      <c r="N1403" s="3" t="s">
        <v>625</v>
      </c>
      <c r="O1403" s="3" t="s">
        <v>2452</v>
      </c>
      <c r="P1403" s="3">
        <v>10968320</v>
      </c>
      <c r="Q1403" s="3">
        <v>10968320</v>
      </c>
      <c r="R1403" s="3"/>
      <c r="S1403" s="3"/>
      <c r="T1403" s="3">
        <f t="shared" si="21"/>
        <v>0</v>
      </c>
      <c r="U1403" s="3">
        <f>VLOOKUP(A1403,[1]BD_REVISAR!$A$2:$U$2778,21,0)</f>
        <v>1</v>
      </c>
    </row>
    <row r="1404" spans="1:21" x14ac:dyDescent="0.25">
      <c r="A1404" s="3" t="s">
        <v>4689</v>
      </c>
      <c r="B1404" s="3"/>
      <c r="C1404" s="3"/>
      <c r="D1404" s="4">
        <v>41845</v>
      </c>
      <c r="E1404" s="3" t="s">
        <v>9328</v>
      </c>
      <c r="F1404" s="3" t="s">
        <v>0</v>
      </c>
      <c r="G1404" s="3" t="s">
        <v>4665</v>
      </c>
      <c r="H1404" s="3" t="s">
        <v>4664</v>
      </c>
      <c r="I1404" s="3" t="s">
        <v>4663</v>
      </c>
      <c r="J1404" s="3" t="s">
        <v>6</v>
      </c>
      <c r="K1404" s="3" t="s">
        <v>87</v>
      </c>
      <c r="L1404" s="3" t="s">
        <v>2452</v>
      </c>
      <c r="M1404" s="3"/>
      <c r="N1404" s="3" t="s">
        <v>602</v>
      </c>
      <c r="O1404" s="3" t="s">
        <v>2452</v>
      </c>
      <c r="P1404" s="3">
        <v>2000000</v>
      </c>
      <c r="Q1404" s="3"/>
      <c r="R1404" s="3"/>
      <c r="S1404" s="3"/>
      <c r="T1404" s="3">
        <f t="shared" si="21"/>
        <v>0</v>
      </c>
      <c r="U1404" s="3">
        <f>VLOOKUP(A1404,[1]BD_REVISAR!$A$2:$U$2778,21,0)</f>
        <v>0</v>
      </c>
    </row>
    <row r="1405" spans="1:21" x14ac:dyDescent="0.25">
      <c r="A1405" s="3" t="s">
        <v>4688</v>
      </c>
      <c r="B1405" s="3"/>
      <c r="C1405" s="3"/>
      <c r="D1405" s="4">
        <v>41845</v>
      </c>
      <c r="E1405" s="3" t="s">
        <v>9328</v>
      </c>
      <c r="F1405" s="3" t="s">
        <v>0</v>
      </c>
      <c r="G1405" s="3" t="s">
        <v>4687</v>
      </c>
      <c r="H1405" s="3" t="s">
        <v>4686</v>
      </c>
      <c r="I1405" s="3" t="s">
        <v>4685</v>
      </c>
      <c r="J1405" s="3" t="s">
        <v>1</v>
      </c>
      <c r="K1405" s="3" t="s">
        <v>0</v>
      </c>
      <c r="L1405" s="3"/>
      <c r="M1405" s="3"/>
      <c r="N1405" s="3" t="s">
        <v>625</v>
      </c>
      <c r="O1405" s="3"/>
      <c r="P1405" s="3">
        <v>51900000</v>
      </c>
      <c r="Q1405" s="3">
        <v>51900000</v>
      </c>
      <c r="R1405" s="3"/>
      <c r="S1405" s="3">
        <v>2171500</v>
      </c>
      <c r="T1405" s="3">
        <f t="shared" si="21"/>
        <v>0</v>
      </c>
      <c r="U1405" s="3">
        <f>VLOOKUP(A1405,[1]BD_REVISAR!$A$2:$U$2778,21,0)</f>
        <v>1</v>
      </c>
    </row>
    <row r="1406" spans="1:21" x14ac:dyDescent="0.25">
      <c r="A1406" s="3" t="s">
        <v>4684</v>
      </c>
      <c r="B1406" s="3"/>
      <c r="C1406" s="3"/>
      <c r="D1406" s="4">
        <v>41848</v>
      </c>
      <c r="E1406" s="3" t="s">
        <v>9328</v>
      </c>
      <c r="F1406" s="3" t="s">
        <v>0</v>
      </c>
      <c r="G1406" s="3" t="s">
        <v>4681</v>
      </c>
      <c r="H1406" s="3" t="s">
        <v>4680</v>
      </c>
      <c r="I1406" s="3" t="s">
        <v>4683</v>
      </c>
      <c r="J1406" s="3" t="s">
        <v>6</v>
      </c>
      <c r="K1406" s="3" t="s">
        <v>184</v>
      </c>
      <c r="L1406" s="3">
        <v>3112232649</v>
      </c>
      <c r="M1406" s="3"/>
      <c r="N1406" s="3" t="s">
        <v>602</v>
      </c>
      <c r="O1406" s="3"/>
      <c r="P1406" s="3">
        <v>6300000</v>
      </c>
      <c r="Q1406" s="3"/>
      <c r="R1406" s="3"/>
      <c r="S1406" s="3">
        <v>3193.54</v>
      </c>
      <c r="T1406" s="3">
        <f t="shared" si="21"/>
        <v>0</v>
      </c>
      <c r="U1406" s="3">
        <f>VLOOKUP(A1406,[1]BD_REVISAR!$A$2:$U$2778,21,0)</f>
        <v>0</v>
      </c>
    </row>
    <row r="1407" spans="1:21" x14ac:dyDescent="0.25">
      <c r="A1407" s="3" t="s">
        <v>4682</v>
      </c>
      <c r="B1407" s="3"/>
      <c r="C1407" s="3"/>
      <c r="D1407" s="4">
        <v>41848</v>
      </c>
      <c r="E1407" s="3" t="s">
        <v>9328</v>
      </c>
      <c r="F1407" s="3" t="s">
        <v>0</v>
      </c>
      <c r="G1407" s="3" t="s">
        <v>4681</v>
      </c>
      <c r="H1407" s="3" t="s">
        <v>4680</v>
      </c>
      <c r="I1407" s="3" t="s">
        <v>4679</v>
      </c>
      <c r="J1407" s="3" t="s">
        <v>6</v>
      </c>
      <c r="K1407" s="3" t="s">
        <v>198</v>
      </c>
      <c r="L1407" s="3">
        <v>3112232649</v>
      </c>
      <c r="M1407" s="3"/>
      <c r="N1407" s="3" t="s">
        <v>602</v>
      </c>
      <c r="O1407" s="3"/>
      <c r="P1407" s="3">
        <v>7000000</v>
      </c>
      <c r="Q1407" s="3"/>
      <c r="R1407" s="3"/>
      <c r="S1407" s="3">
        <v>6987.52</v>
      </c>
      <c r="T1407" s="3">
        <f t="shared" si="21"/>
        <v>0</v>
      </c>
      <c r="U1407" s="3">
        <f>VLOOKUP(A1407,[1]BD_REVISAR!$A$2:$U$2778,21,0)</f>
        <v>0</v>
      </c>
    </row>
    <row r="1408" spans="1:21" x14ac:dyDescent="0.25">
      <c r="A1408" s="3" t="s">
        <v>4678</v>
      </c>
      <c r="B1408" s="3"/>
      <c r="C1408" s="3"/>
      <c r="D1408" s="4">
        <v>41849</v>
      </c>
      <c r="E1408" s="3" t="s">
        <v>9328</v>
      </c>
      <c r="F1408" s="3" t="s">
        <v>0</v>
      </c>
      <c r="G1408" s="3" t="s">
        <v>3583</v>
      </c>
      <c r="H1408" s="3" t="s">
        <v>3291</v>
      </c>
      <c r="I1408" s="3" t="s">
        <v>4677</v>
      </c>
      <c r="J1408" s="3" t="s">
        <v>20</v>
      </c>
      <c r="K1408" s="3" t="s">
        <v>124</v>
      </c>
      <c r="L1408" s="3">
        <v>3394349</v>
      </c>
      <c r="M1408" s="3"/>
      <c r="N1408" s="3" t="s">
        <v>625</v>
      </c>
      <c r="O1408" s="3" t="s">
        <v>2452</v>
      </c>
      <c r="P1408" s="3">
        <v>7248110</v>
      </c>
      <c r="Q1408" s="3">
        <v>7248110</v>
      </c>
      <c r="R1408" s="3"/>
      <c r="S1408" s="3"/>
      <c r="T1408" s="3">
        <f t="shared" si="21"/>
        <v>0</v>
      </c>
      <c r="U1408" s="3">
        <f>VLOOKUP(A1408,[1]BD_REVISAR!$A$2:$U$2778,21,0)</f>
        <v>1</v>
      </c>
    </row>
    <row r="1409" spans="1:21" x14ac:dyDescent="0.25">
      <c r="A1409" s="3" t="s">
        <v>4676</v>
      </c>
      <c r="B1409" s="3"/>
      <c r="C1409" s="3"/>
      <c r="D1409" s="4">
        <v>41851</v>
      </c>
      <c r="E1409" s="3" t="s">
        <v>9328</v>
      </c>
      <c r="F1409" s="3" t="s">
        <v>0</v>
      </c>
      <c r="G1409" s="3" t="s">
        <v>4398</v>
      </c>
      <c r="H1409" s="3" t="s">
        <v>2514</v>
      </c>
      <c r="I1409" s="3" t="s">
        <v>4397</v>
      </c>
      <c r="J1409" s="3" t="s">
        <v>20</v>
      </c>
      <c r="K1409" s="3" t="s">
        <v>0</v>
      </c>
      <c r="L1409" s="3"/>
      <c r="M1409" s="3"/>
      <c r="N1409" s="3" t="s">
        <v>625</v>
      </c>
      <c r="O1409" s="3" t="s">
        <v>2452</v>
      </c>
      <c r="P1409" s="3">
        <v>6928320</v>
      </c>
      <c r="Q1409" s="3">
        <v>6928320</v>
      </c>
      <c r="R1409" s="3"/>
      <c r="S1409" s="3"/>
      <c r="T1409" s="3">
        <f t="shared" si="21"/>
        <v>0</v>
      </c>
      <c r="U1409" s="3">
        <f>VLOOKUP(A1409,[1]BD_REVISAR!$A$2:$U$2778,21,0)</f>
        <v>1</v>
      </c>
    </row>
    <row r="1410" spans="1:21" x14ac:dyDescent="0.25">
      <c r="A1410" s="3" t="s">
        <v>4675</v>
      </c>
      <c r="B1410" s="3"/>
      <c r="C1410" s="3"/>
      <c r="D1410" s="4">
        <v>41851</v>
      </c>
      <c r="E1410" s="3" t="s">
        <v>9328</v>
      </c>
      <c r="F1410" s="3" t="s">
        <v>0</v>
      </c>
      <c r="G1410" s="3" t="s">
        <v>4674</v>
      </c>
      <c r="H1410" s="3" t="s">
        <v>4673</v>
      </c>
      <c r="I1410" s="3" t="s">
        <v>4672</v>
      </c>
      <c r="J1410" s="3" t="s">
        <v>1</v>
      </c>
      <c r="K1410" s="3" t="s">
        <v>124</v>
      </c>
      <c r="L1410" s="3" t="s">
        <v>4671</v>
      </c>
      <c r="M1410" s="3"/>
      <c r="N1410" s="3" t="s">
        <v>687</v>
      </c>
      <c r="O1410" s="3"/>
      <c r="P1410" s="3">
        <v>1412826750</v>
      </c>
      <c r="Q1410" s="3"/>
      <c r="R1410" s="3"/>
      <c r="S1410" s="3">
        <v>25600</v>
      </c>
      <c r="T1410" s="3">
        <f t="shared" si="21"/>
        <v>0</v>
      </c>
      <c r="U1410" s="3">
        <f>VLOOKUP(A1410,[1]BD_REVISAR!$A$2:$U$2778,21,0)</f>
        <v>0</v>
      </c>
    </row>
    <row r="1411" spans="1:21" x14ac:dyDescent="0.25">
      <c r="A1411" s="3" t="s">
        <v>4670</v>
      </c>
      <c r="B1411" s="3"/>
      <c r="C1411" s="3"/>
      <c r="D1411" s="4">
        <v>41852</v>
      </c>
      <c r="E1411" s="3" t="s">
        <v>9328</v>
      </c>
      <c r="F1411" s="3" t="s">
        <v>0</v>
      </c>
      <c r="G1411" s="3" t="s">
        <v>4669</v>
      </c>
      <c r="H1411" s="3" t="s">
        <v>4668</v>
      </c>
      <c r="I1411" s="3" t="s">
        <v>4667</v>
      </c>
      <c r="J1411" s="3" t="s">
        <v>1</v>
      </c>
      <c r="K1411" s="3" t="s">
        <v>184</v>
      </c>
      <c r="L1411" s="3"/>
      <c r="M1411" s="3"/>
      <c r="N1411" s="3" t="s">
        <v>75</v>
      </c>
      <c r="O1411" s="3"/>
      <c r="P1411" s="3">
        <v>1311875000</v>
      </c>
      <c r="Q1411" s="3">
        <v>675000000</v>
      </c>
      <c r="R1411" s="3"/>
      <c r="S1411" s="3">
        <v>53160</v>
      </c>
      <c r="T1411" s="3">
        <f t="shared" ref="T1411:T1474" si="22">IF(OR(D1411="",E1411="",F1411="",G1411="",H1411="",I1411="",J1411="",K1411="",P1411=""),1,0)</f>
        <v>0</v>
      </c>
      <c r="U1411" s="3">
        <f>VLOOKUP(A1411,[1]BD_REVISAR!$A$2:$U$2778,21,0)</f>
        <v>1</v>
      </c>
    </row>
    <row r="1412" spans="1:21" x14ac:dyDescent="0.25">
      <c r="A1412" s="3" t="s">
        <v>4666</v>
      </c>
      <c r="B1412" s="3"/>
      <c r="C1412" s="3"/>
      <c r="D1412" s="4">
        <v>41852</v>
      </c>
      <c r="E1412" s="3" t="s">
        <v>9328</v>
      </c>
      <c r="F1412" s="3" t="s">
        <v>0</v>
      </c>
      <c r="G1412" s="3" t="s">
        <v>4665</v>
      </c>
      <c r="H1412" s="3" t="s">
        <v>4664</v>
      </c>
      <c r="I1412" s="3" t="s">
        <v>4663</v>
      </c>
      <c r="J1412" s="3" t="s">
        <v>1</v>
      </c>
      <c r="K1412" s="3" t="s">
        <v>87</v>
      </c>
      <c r="L1412" s="3" t="s">
        <v>4662</v>
      </c>
      <c r="M1412" s="3"/>
      <c r="N1412" s="3" t="s">
        <v>602</v>
      </c>
      <c r="O1412" s="3"/>
      <c r="P1412" s="3">
        <v>1024690175</v>
      </c>
      <c r="Q1412" s="3"/>
      <c r="R1412" s="3"/>
      <c r="S1412" s="3">
        <v>10000</v>
      </c>
      <c r="T1412" s="3">
        <f t="shared" si="22"/>
        <v>0</v>
      </c>
      <c r="U1412" s="3">
        <f>VLOOKUP(A1412,[1]BD_REVISAR!$A$2:$U$2778,21,0)</f>
        <v>0</v>
      </c>
    </row>
    <row r="1413" spans="1:21" x14ac:dyDescent="0.25">
      <c r="A1413" s="3" t="s">
        <v>4661</v>
      </c>
      <c r="B1413" s="3"/>
      <c r="C1413" s="3"/>
      <c r="D1413" s="4">
        <v>41852</v>
      </c>
      <c r="E1413" s="3" t="s">
        <v>9328</v>
      </c>
      <c r="F1413" s="3" t="s">
        <v>0</v>
      </c>
      <c r="G1413" s="3" t="s">
        <v>4660</v>
      </c>
      <c r="H1413" s="3" t="s">
        <v>3056</v>
      </c>
      <c r="I1413" s="3" t="s">
        <v>4659</v>
      </c>
      <c r="J1413" s="3" t="s">
        <v>1</v>
      </c>
      <c r="K1413" s="3" t="s">
        <v>150</v>
      </c>
      <c r="L1413" s="3" t="s">
        <v>4658</v>
      </c>
      <c r="M1413" s="3"/>
      <c r="N1413" s="3" t="s">
        <v>602</v>
      </c>
      <c r="O1413" s="3"/>
      <c r="P1413" s="3">
        <v>50027500</v>
      </c>
      <c r="Q1413" s="3"/>
      <c r="R1413" s="3"/>
      <c r="S1413" s="3">
        <v>110</v>
      </c>
      <c r="T1413" s="3">
        <f t="shared" si="22"/>
        <v>0</v>
      </c>
      <c r="U1413" s="3">
        <f>VLOOKUP(A1413,[1]BD_REVISAR!$A$2:$U$2778,21,0)</f>
        <v>0</v>
      </c>
    </row>
    <row r="1414" spans="1:21" x14ac:dyDescent="0.25">
      <c r="A1414" s="3" t="s">
        <v>4657</v>
      </c>
      <c r="B1414" s="3"/>
      <c r="C1414" s="3"/>
      <c r="D1414" s="4">
        <v>41855</v>
      </c>
      <c r="E1414" s="3" t="s">
        <v>9328</v>
      </c>
      <c r="F1414" s="3" t="s">
        <v>0</v>
      </c>
      <c r="G1414" s="3" t="s">
        <v>4329</v>
      </c>
      <c r="H1414" s="3" t="s">
        <v>2539</v>
      </c>
      <c r="I1414" s="3" t="s">
        <v>4656</v>
      </c>
      <c r="J1414" s="3" t="s">
        <v>3475</v>
      </c>
      <c r="K1414" s="3" t="s">
        <v>124</v>
      </c>
      <c r="L1414" s="3"/>
      <c r="M1414" s="3"/>
      <c r="N1414" s="3" t="s">
        <v>625</v>
      </c>
      <c r="O1414" s="3"/>
      <c r="P1414" s="3">
        <v>2362500</v>
      </c>
      <c r="Q1414" s="3">
        <v>2362500</v>
      </c>
      <c r="R1414" s="3"/>
      <c r="S1414" s="3"/>
      <c r="T1414" s="3">
        <f t="shared" si="22"/>
        <v>0</v>
      </c>
      <c r="U1414" s="3">
        <f>VLOOKUP(A1414,[1]BD_REVISAR!$A$2:$U$2778,21,0)</f>
        <v>1</v>
      </c>
    </row>
    <row r="1415" spans="1:21" x14ac:dyDescent="0.25">
      <c r="A1415" s="3" t="s">
        <v>4655</v>
      </c>
      <c r="B1415" s="3"/>
      <c r="C1415" s="3"/>
      <c r="D1415" s="4">
        <v>41856</v>
      </c>
      <c r="E1415" s="3" t="s">
        <v>9328</v>
      </c>
      <c r="F1415" s="3" t="s">
        <v>0</v>
      </c>
      <c r="G1415" s="3" t="s">
        <v>4553</v>
      </c>
      <c r="H1415" s="3" t="s">
        <v>4654</v>
      </c>
      <c r="I1415" s="3" t="s">
        <v>4653</v>
      </c>
      <c r="J1415" s="3" t="s">
        <v>1</v>
      </c>
      <c r="K1415" s="3" t="s">
        <v>150</v>
      </c>
      <c r="L1415" s="3">
        <v>3395609</v>
      </c>
      <c r="M1415" s="3"/>
      <c r="N1415" s="3" t="s">
        <v>687</v>
      </c>
      <c r="O1415" s="3"/>
      <c r="P1415" s="3">
        <v>238800801</v>
      </c>
      <c r="Q1415" s="3"/>
      <c r="R1415" s="3"/>
      <c r="S1415" s="3"/>
      <c r="T1415" s="3">
        <f t="shared" si="22"/>
        <v>0</v>
      </c>
      <c r="U1415" s="3">
        <f>VLOOKUP(A1415,[1]BD_REVISAR!$A$2:$U$2778,21,0)</f>
        <v>0</v>
      </c>
    </row>
    <row r="1416" spans="1:21" x14ac:dyDescent="0.25">
      <c r="A1416" s="3" t="s">
        <v>4652</v>
      </c>
      <c r="B1416" s="3"/>
      <c r="C1416" s="3"/>
      <c r="D1416" s="4">
        <v>41862</v>
      </c>
      <c r="E1416" s="3" t="s">
        <v>9328</v>
      </c>
      <c r="F1416" s="3" t="s">
        <v>0</v>
      </c>
      <c r="G1416" s="3" t="s">
        <v>4651</v>
      </c>
      <c r="H1416" s="3" t="s">
        <v>4650</v>
      </c>
      <c r="I1416" s="3" t="s">
        <v>4649</v>
      </c>
      <c r="J1416" s="3" t="s">
        <v>20</v>
      </c>
      <c r="K1416" s="3" t="s">
        <v>440</v>
      </c>
      <c r="L1416" s="3" t="s">
        <v>4648</v>
      </c>
      <c r="M1416" s="3"/>
      <c r="N1416" s="3" t="s">
        <v>687</v>
      </c>
      <c r="O1416" s="3"/>
      <c r="P1416" s="3">
        <v>229993692</v>
      </c>
      <c r="Q1416" s="3"/>
      <c r="R1416" s="3"/>
      <c r="S1416" s="3">
        <v>636</v>
      </c>
      <c r="T1416" s="3">
        <f t="shared" si="22"/>
        <v>0</v>
      </c>
      <c r="U1416" s="3">
        <f>VLOOKUP(A1416,[1]BD_REVISAR!$A$2:$U$2778,21,0)</f>
        <v>0</v>
      </c>
    </row>
    <row r="1417" spans="1:21" x14ac:dyDescent="0.25">
      <c r="A1417" s="3" t="s">
        <v>4647</v>
      </c>
      <c r="B1417" s="3"/>
      <c r="C1417" s="3"/>
      <c r="D1417" s="4">
        <v>41863</v>
      </c>
      <c r="E1417" s="3" t="s">
        <v>9328</v>
      </c>
      <c r="F1417" s="3" t="s">
        <v>0</v>
      </c>
      <c r="G1417" s="3" t="s">
        <v>4644</v>
      </c>
      <c r="H1417" s="3"/>
      <c r="I1417" s="3" t="s">
        <v>4646</v>
      </c>
      <c r="J1417" s="3" t="s">
        <v>20</v>
      </c>
      <c r="K1417" s="3" t="s">
        <v>124</v>
      </c>
      <c r="L1417" s="3" t="s">
        <v>4642</v>
      </c>
      <c r="M1417" s="3"/>
      <c r="N1417" s="3" t="s">
        <v>687</v>
      </c>
      <c r="O1417" s="3"/>
      <c r="P1417" s="3">
        <v>786710598</v>
      </c>
      <c r="Q1417" s="3"/>
      <c r="R1417" s="3"/>
      <c r="S1417" s="3"/>
      <c r="T1417" s="3">
        <f t="shared" si="22"/>
        <v>1</v>
      </c>
      <c r="U1417" s="3">
        <f>VLOOKUP(A1417,[1]BD_REVISAR!$A$2:$U$2778,21,0)</f>
        <v>0</v>
      </c>
    </row>
    <row r="1418" spans="1:21" x14ac:dyDescent="0.25">
      <c r="A1418" s="3" t="s">
        <v>4645</v>
      </c>
      <c r="B1418" s="3"/>
      <c r="C1418" s="3"/>
      <c r="D1418" s="4">
        <v>41863</v>
      </c>
      <c r="E1418" s="3" t="s">
        <v>9328</v>
      </c>
      <c r="F1418" s="3" t="s">
        <v>0</v>
      </c>
      <c r="G1418" s="3" t="s">
        <v>4644</v>
      </c>
      <c r="H1418" s="3"/>
      <c r="I1418" s="3" t="s">
        <v>4643</v>
      </c>
      <c r="J1418" s="3" t="s">
        <v>20</v>
      </c>
      <c r="K1418" s="3" t="s">
        <v>124</v>
      </c>
      <c r="L1418" s="3" t="s">
        <v>4642</v>
      </c>
      <c r="M1418" s="3"/>
      <c r="N1418" s="3" t="s">
        <v>602</v>
      </c>
      <c r="O1418" s="3"/>
      <c r="P1418" s="3">
        <v>801858811</v>
      </c>
      <c r="Q1418" s="3"/>
      <c r="R1418" s="3"/>
      <c r="S1418" s="3"/>
      <c r="T1418" s="3">
        <f t="shared" si="22"/>
        <v>1</v>
      </c>
      <c r="U1418" s="3">
        <f>VLOOKUP(A1418,[1]BD_REVISAR!$A$2:$U$2778,21,0)</f>
        <v>0</v>
      </c>
    </row>
    <row r="1419" spans="1:21" x14ac:dyDescent="0.25">
      <c r="A1419" s="3" t="s">
        <v>4641</v>
      </c>
      <c r="B1419" s="3"/>
      <c r="C1419" s="3"/>
      <c r="D1419" s="4">
        <v>41863</v>
      </c>
      <c r="E1419" s="3" t="s">
        <v>9328</v>
      </c>
      <c r="F1419" s="3" t="s">
        <v>0</v>
      </c>
      <c r="G1419" s="3" t="s">
        <v>4260</v>
      </c>
      <c r="H1419" s="3" t="s">
        <v>4514</v>
      </c>
      <c r="I1419" s="3" t="s">
        <v>4639</v>
      </c>
      <c r="J1419" s="3" t="s">
        <v>20</v>
      </c>
      <c r="K1419" s="3" t="s">
        <v>150</v>
      </c>
      <c r="L1419" s="3" t="s">
        <v>4638</v>
      </c>
      <c r="M1419" s="3"/>
      <c r="N1419" s="3" t="s">
        <v>602</v>
      </c>
      <c r="O1419" s="3"/>
      <c r="P1419" s="3">
        <v>13212500</v>
      </c>
      <c r="Q1419" s="3"/>
      <c r="R1419" s="3"/>
      <c r="S1419" s="3"/>
      <c r="T1419" s="3">
        <f t="shared" si="22"/>
        <v>0</v>
      </c>
      <c r="U1419" s="3">
        <f>VLOOKUP(A1419,[1]BD_REVISAR!$A$2:$U$2778,21,0)</f>
        <v>0</v>
      </c>
    </row>
    <row r="1420" spans="1:21" x14ac:dyDescent="0.25">
      <c r="A1420" s="3" t="s">
        <v>4640</v>
      </c>
      <c r="B1420" s="3"/>
      <c r="C1420" s="3"/>
      <c r="D1420" s="4">
        <v>41863</v>
      </c>
      <c r="E1420" s="3" t="s">
        <v>9328</v>
      </c>
      <c r="F1420" s="3" t="s">
        <v>0</v>
      </c>
      <c r="G1420" s="3" t="s">
        <v>4260</v>
      </c>
      <c r="H1420" s="3" t="s">
        <v>4514</v>
      </c>
      <c r="I1420" s="3" t="s">
        <v>4639</v>
      </c>
      <c r="J1420" s="3" t="s">
        <v>20</v>
      </c>
      <c r="K1420" s="3" t="s">
        <v>150</v>
      </c>
      <c r="L1420" s="3" t="s">
        <v>4638</v>
      </c>
      <c r="M1420" s="3"/>
      <c r="N1420" s="3" t="s">
        <v>602</v>
      </c>
      <c r="O1420" s="3"/>
      <c r="P1420" s="3">
        <v>7962500</v>
      </c>
      <c r="Q1420" s="3"/>
      <c r="R1420" s="3"/>
      <c r="S1420" s="3"/>
      <c r="T1420" s="3">
        <f t="shared" si="22"/>
        <v>0</v>
      </c>
      <c r="U1420" s="3">
        <f>VLOOKUP(A1420,[1]BD_REVISAR!$A$2:$U$2778,21,0)</f>
        <v>0</v>
      </c>
    </row>
    <row r="1421" spans="1:21" x14ac:dyDescent="0.25">
      <c r="A1421" s="3" t="s">
        <v>4637</v>
      </c>
      <c r="B1421" s="3"/>
      <c r="C1421" s="3"/>
      <c r="D1421" s="4">
        <v>41864</v>
      </c>
      <c r="E1421" s="3" t="s">
        <v>9328</v>
      </c>
      <c r="F1421" s="3" t="s">
        <v>0</v>
      </c>
      <c r="G1421" s="3" t="s">
        <v>4389</v>
      </c>
      <c r="H1421" s="3" t="s">
        <v>4388</v>
      </c>
      <c r="I1421" s="3" t="s">
        <v>4636</v>
      </c>
      <c r="J1421" s="3" t="s">
        <v>20</v>
      </c>
      <c r="K1421" s="3" t="s">
        <v>440</v>
      </c>
      <c r="L1421" s="3">
        <v>3219838</v>
      </c>
      <c r="M1421" s="3"/>
      <c r="N1421" s="3" t="s">
        <v>602</v>
      </c>
      <c r="O1421" s="3"/>
      <c r="P1421" s="3">
        <v>1168362813</v>
      </c>
      <c r="Q1421" s="3"/>
      <c r="R1421" s="3"/>
      <c r="S1421" s="3">
        <v>43934.91</v>
      </c>
      <c r="T1421" s="3">
        <f t="shared" si="22"/>
        <v>0</v>
      </c>
      <c r="U1421" s="3">
        <f>VLOOKUP(A1421,[1]BD_REVISAR!$A$2:$U$2778,21,0)</f>
        <v>0</v>
      </c>
    </row>
    <row r="1422" spans="1:21" x14ac:dyDescent="0.25">
      <c r="A1422" s="3" t="s">
        <v>4635</v>
      </c>
      <c r="B1422" s="3"/>
      <c r="C1422" s="3"/>
      <c r="D1422" s="4">
        <v>41866</v>
      </c>
      <c r="E1422" s="3" t="s">
        <v>9328</v>
      </c>
      <c r="F1422" s="3" t="s">
        <v>0</v>
      </c>
      <c r="G1422" s="3" t="s">
        <v>4634</v>
      </c>
      <c r="H1422" s="3" t="s">
        <v>4633</v>
      </c>
      <c r="I1422" s="3" t="s">
        <v>4632</v>
      </c>
      <c r="J1422" s="3" t="s">
        <v>20</v>
      </c>
      <c r="K1422" s="3" t="s">
        <v>440</v>
      </c>
      <c r="L1422" s="3" t="s">
        <v>4631</v>
      </c>
      <c r="M1422" s="3"/>
      <c r="N1422" s="3" t="s">
        <v>687</v>
      </c>
      <c r="O1422" s="3"/>
      <c r="P1422" s="3">
        <v>831763152</v>
      </c>
      <c r="Q1422" s="3"/>
      <c r="R1422" s="3"/>
      <c r="S1422" s="3">
        <v>24000</v>
      </c>
      <c r="T1422" s="3">
        <f t="shared" si="22"/>
        <v>0</v>
      </c>
      <c r="U1422" s="3">
        <f>VLOOKUP(A1422,[1]BD_REVISAR!$A$2:$U$2778,21,0)</f>
        <v>0</v>
      </c>
    </row>
    <row r="1423" spans="1:21" x14ac:dyDescent="0.25">
      <c r="A1423" s="3" t="s">
        <v>4630</v>
      </c>
      <c r="B1423" s="3"/>
      <c r="C1423" s="3"/>
      <c r="D1423" s="4">
        <v>41871</v>
      </c>
      <c r="E1423" s="3" t="s">
        <v>9328</v>
      </c>
      <c r="F1423" s="3" t="s">
        <v>0</v>
      </c>
      <c r="G1423" s="3" t="s">
        <v>4629</v>
      </c>
      <c r="H1423" s="3" t="s">
        <v>4628</v>
      </c>
      <c r="I1423" s="3" t="s">
        <v>4627</v>
      </c>
      <c r="J1423" s="3" t="s">
        <v>20</v>
      </c>
      <c r="K1423" s="3" t="s">
        <v>0</v>
      </c>
      <c r="L1423" s="3" t="s">
        <v>4626</v>
      </c>
      <c r="M1423" s="3"/>
      <c r="N1423" s="3" t="s">
        <v>687</v>
      </c>
      <c r="O1423" s="3"/>
      <c r="P1423" s="3">
        <v>109908000</v>
      </c>
      <c r="Q1423" s="3"/>
      <c r="R1423" s="3"/>
      <c r="S1423" s="3">
        <v>7639.6</v>
      </c>
      <c r="T1423" s="3">
        <f t="shared" si="22"/>
        <v>0</v>
      </c>
      <c r="U1423" s="3">
        <f>VLOOKUP(A1423,[1]BD_REVISAR!$A$2:$U$2778,21,0)</f>
        <v>0</v>
      </c>
    </row>
    <row r="1424" spans="1:21" x14ac:dyDescent="0.25">
      <c r="A1424" s="3" t="s">
        <v>4625</v>
      </c>
      <c r="B1424" s="3"/>
      <c r="C1424" s="3"/>
      <c r="D1424" s="4">
        <v>41871</v>
      </c>
      <c r="E1424" s="3" t="s">
        <v>9328</v>
      </c>
      <c r="F1424" s="3" t="s">
        <v>0</v>
      </c>
      <c r="G1424" s="3" t="s">
        <v>4303</v>
      </c>
      <c r="H1424" s="3" t="s">
        <v>4624</v>
      </c>
      <c r="I1424" s="3" t="s">
        <v>4623</v>
      </c>
      <c r="J1424" s="3" t="s">
        <v>1</v>
      </c>
      <c r="K1424" s="3" t="s">
        <v>124</v>
      </c>
      <c r="L1424" s="3"/>
      <c r="M1424" s="3"/>
      <c r="N1424" s="3" t="s">
        <v>625</v>
      </c>
      <c r="O1424" s="3"/>
      <c r="P1424" s="3">
        <v>30000000</v>
      </c>
      <c r="Q1424" s="3">
        <v>30000000</v>
      </c>
      <c r="R1424" s="3"/>
      <c r="S1424" s="3"/>
      <c r="T1424" s="3">
        <f t="shared" si="22"/>
        <v>0</v>
      </c>
      <c r="U1424" s="3">
        <f>VLOOKUP(A1424,[1]BD_REVISAR!$A$2:$U$2778,21,0)</f>
        <v>1</v>
      </c>
    </row>
    <row r="1425" spans="1:21" x14ac:dyDescent="0.25">
      <c r="A1425" s="3" t="s">
        <v>4622</v>
      </c>
      <c r="B1425" s="3"/>
      <c r="C1425" s="3"/>
      <c r="D1425" s="4">
        <v>41871</v>
      </c>
      <c r="E1425" s="3" t="s">
        <v>9328</v>
      </c>
      <c r="F1425" s="3" t="s">
        <v>0</v>
      </c>
      <c r="G1425" s="3" t="s">
        <v>4398</v>
      </c>
      <c r="H1425" s="3" t="s">
        <v>2514</v>
      </c>
      <c r="I1425" s="3" t="s">
        <v>4397</v>
      </c>
      <c r="J1425" s="3" t="s">
        <v>20</v>
      </c>
      <c r="K1425" s="3" t="s">
        <v>0</v>
      </c>
      <c r="L1425" s="3"/>
      <c r="M1425" s="3"/>
      <c r="N1425" s="3" t="s">
        <v>602</v>
      </c>
      <c r="O1425" s="3" t="s">
        <v>2452</v>
      </c>
      <c r="P1425" s="3">
        <v>15808000</v>
      </c>
      <c r="Q1425" s="3"/>
      <c r="R1425" s="3"/>
      <c r="S1425" s="3"/>
      <c r="T1425" s="3">
        <f t="shared" si="22"/>
        <v>0</v>
      </c>
      <c r="U1425" s="3">
        <f>VLOOKUP(A1425,[1]BD_REVISAR!$A$2:$U$2778,21,0)</f>
        <v>0</v>
      </c>
    </row>
    <row r="1426" spans="1:21" x14ac:dyDescent="0.25">
      <c r="A1426" s="3" t="s">
        <v>4621</v>
      </c>
      <c r="B1426" s="3"/>
      <c r="C1426" s="3"/>
      <c r="D1426" s="4">
        <v>41871</v>
      </c>
      <c r="E1426" s="3" t="s">
        <v>9328</v>
      </c>
      <c r="F1426" s="3" t="s">
        <v>0</v>
      </c>
      <c r="G1426" s="3" t="s">
        <v>4398</v>
      </c>
      <c r="H1426" s="3" t="s">
        <v>2514</v>
      </c>
      <c r="I1426" s="3" t="s">
        <v>4397</v>
      </c>
      <c r="J1426" s="3" t="s">
        <v>20</v>
      </c>
      <c r="K1426" s="3" t="s">
        <v>0</v>
      </c>
      <c r="L1426" s="3"/>
      <c r="M1426" s="3"/>
      <c r="N1426" s="3" t="s">
        <v>602</v>
      </c>
      <c r="O1426" s="3" t="s">
        <v>2452</v>
      </c>
      <c r="P1426" s="3">
        <v>5728320</v>
      </c>
      <c r="Q1426" s="3"/>
      <c r="R1426" s="3"/>
      <c r="S1426" s="3"/>
      <c r="T1426" s="3">
        <f t="shared" si="22"/>
        <v>0</v>
      </c>
      <c r="U1426" s="3">
        <f>VLOOKUP(A1426,[1]BD_REVISAR!$A$2:$U$2778,21,0)</f>
        <v>0</v>
      </c>
    </row>
    <row r="1427" spans="1:21" x14ac:dyDescent="0.25">
      <c r="A1427" s="3" t="s">
        <v>4620</v>
      </c>
      <c r="B1427" s="3"/>
      <c r="C1427" s="3"/>
      <c r="D1427" s="4">
        <v>41873</v>
      </c>
      <c r="E1427" s="3" t="s">
        <v>9328</v>
      </c>
      <c r="F1427" s="3" t="s">
        <v>0</v>
      </c>
      <c r="G1427" s="3" t="s">
        <v>2443</v>
      </c>
      <c r="H1427" s="3" t="s">
        <v>4619</v>
      </c>
      <c r="I1427" s="3" t="s">
        <v>4618</v>
      </c>
      <c r="J1427" s="3" t="s">
        <v>1</v>
      </c>
      <c r="K1427" s="3" t="s">
        <v>0</v>
      </c>
      <c r="L1427" s="3"/>
      <c r="M1427" s="3"/>
      <c r="N1427" s="3" t="s">
        <v>75</v>
      </c>
      <c r="O1427" s="3"/>
      <c r="P1427" s="3">
        <v>105796000</v>
      </c>
      <c r="Q1427" s="3">
        <v>122430000</v>
      </c>
      <c r="R1427" s="3"/>
      <c r="S1427" s="3"/>
      <c r="T1427" s="3">
        <f t="shared" si="22"/>
        <v>0</v>
      </c>
      <c r="U1427" s="3">
        <f>VLOOKUP(A1427,[1]BD_REVISAR!$A$2:$U$2778,21,0)</f>
        <v>1</v>
      </c>
    </row>
    <row r="1428" spans="1:21" x14ac:dyDescent="0.25">
      <c r="A1428" s="3" t="s">
        <v>4617</v>
      </c>
      <c r="B1428" s="3"/>
      <c r="C1428" s="3"/>
      <c r="D1428" s="4">
        <v>41873</v>
      </c>
      <c r="E1428" s="3" t="s">
        <v>9328</v>
      </c>
      <c r="F1428" s="3" t="s">
        <v>0</v>
      </c>
      <c r="G1428" s="3" t="s">
        <v>153</v>
      </c>
      <c r="H1428" s="3" t="s">
        <v>4616</v>
      </c>
      <c r="I1428" s="3" t="s">
        <v>4615</v>
      </c>
      <c r="J1428" s="3" t="s">
        <v>6</v>
      </c>
      <c r="K1428" s="3" t="s">
        <v>150</v>
      </c>
      <c r="L1428" s="3" t="s">
        <v>4572</v>
      </c>
      <c r="M1428" s="3"/>
      <c r="N1428" s="3" t="s">
        <v>75</v>
      </c>
      <c r="O1428" s="3"/>
      <c r="P1428" s="3">
        <v>19000000</v>
      </c>
      <c r="Q1428" s="3">
        <v>17241379.31034483</v>
      </c>
      <c r="R1428" s="3"/>
      <c r="S1428" s="3">
        <v>104166.41</v>
      </c>
      <c r="T1428" s="3">
        <f t="shared" si="22"/>
        <v>0</v>
      </c>
      <c r="U1428" s="3">
        <f>VLOOKUP(A1428,[1]BD_REVISAR!$A$2:$U$2778,21,0)</f>
        <v>1</v>
      </c>
    </row>
    <row r="1429" spans="1:21" x14ac:dyDescent="0.25">
      <c r="A1429" s="3" t="s">
        <v>4614</v>
      </c>
      <c r="B1429" s="3"/>
      <c r="C1429" s="3"/>
      <c r="D1429" s="4">
        <v>41851</v>
      </c>
      <c r="E1429" s="3" t="s">
        <v>9328</v>
      </c>
      <c r="F1429" s="3" t="s">
        <v>0</v>
      </c>
      <c r="G1429" s="3" t="s">
        <v>4613</v>
      </c>
      <c r="H1429" s="3" t="s">
        <v>4612</v>
      </c>
      <c r="I1429" s="3" t="s">
        <v>4611</v>
      </c>
      <c r="J1429" s="3" t="s">
        <v>6</v>
      </c>
      <c r="K1429" s="3" t="s">
        <v>184</v>
      </c>
      <c r="L1429" s="3"/>
      <c r="M1429" s="3"/>
      <c r="N1429" s="3" t="s">
        <v>602</v>
      </c>
      <c r="O1429" s="3"/>
      <c r="P1429" s="3">
        <v>15400000</v>
      </c>
      <c r="Q1429" s="3"/>
      <c r="R1429" s="3"/>
      <c r="S1429" s="3">
        <v>31605.91</v>
      </c>
      <c r="T1429" s="3">
        <f t="shared" si="22"/>
        <v>0</v>
      </c>
      <c r="U1429" s="3">
        <f>VLOOKUP(A1429,[1]BD_REVISAR!$A$2:$U$2778,21,0)</f>
        <v>0</v>
      </c>
    </row>
    <row r="1430" spans="1:21" x14ac:dyDescent="0.25">
      <c r="A1430" s="3" t="s">
        <v>4610</v>
      </c>
      <c r="B1430" s="3"/>
      <c r="C1430" s="3"/>
      <c r="D1430" s="4">
        <v>41873</v>
      </c>
      <c r="E1430" s="3" t="s">
        <v>9329</v>
      </c>
      <c r="F1430" s="3" t="s">
        <v>0</v>
      </c>
      <c r="G1430" s="3" t="s">
        <v>2600</v>
      </c>
      <c r="H1430" s="3"/>
      <c r="I1430" s="3" t="s">
        <v>4609</v>
      </c>
      <c r="J1430" s="3" t="s">
        <v>20</v>
      </c>
      <c r="K1430" s="3" t="s">
        <v>2458</v>
      </c>
      <c r="L1430" s="3">
        <v>3127011</v>
      </c>
      <c r="M1430" s="3" t="s">
        <v>687</v>
      </c>
      <c r="N1430" s="3"/>
      <c r="O1430" s="3"/>
      <c r="P1430" s="3">
        <v>589073060</v>
      </c>
      <c r="Q1430" s="3"/>
      <c r="R1430" s="3"/>
      <c r="S1430" s="3">
        <v>3270.6</v>
      </c>
      <c r="T1430" s="3">
        <f t="shared" si="22"/>
        <v>1</v>
      </c>
      <c r="U1430" s="3">
        <f>VLOOKUP(A1430,[1]BD_REVISAR!$A$2:$U$2778,21,0)</f>
        <v>0</v>
      </c>
    </row>
    <row r="1431" spans="1:21" x14ac:dyDescent="0.25">
      <c r="A1431" s="3" t="s">
        <v>4608</v>
      </c>
      <c r="B1431" s="3"/>
      <c r="C1431" s="3"/>
      <c r="D1431" s="4">
        <v>41873</v>
      </c>
      <c r="E1431" s="3" t="s">
        <v>9329</v>
      </c>
      <c r="F1431" s="3" t="s">
        <v>0</v>
      </c>
      <c r="G1431" s="3" t="s">
        <v>4477</v>
      </c>
      <c r="H1431" s="3" t="s">
        <v>4607</v>
      </c>
      <c r="I1431" s="3" t="s">
        <v>4606</v>
      </c>
      <c r="J1431" s="3" t="s">
        <v>6</v>
      </c>
      <c r="K1431" s="3" t="s">
        <v>2458</v>
      </c>
      <c r="L1431" s="3" t="s">
        <v>4605</v>
      </c>
      <c r="M1431" s="3" t="s">
        <v>687</v>
      </c>
      <c r="N1431" s="3"/>
      <c r="O1431" s="3"/>
      <c r="P1431" s="3">
        <v>52000000</v>
      </c>
      <c r="Q1431" s="3"/>
      <c r="R1431" s="3"/>
      <c r="S1431" s="3">
        <v>8076</v>
      </c>
      <c r="T1431" s="3">
        <f t="shared" si="22"/>
        <v>0</v>
      </c>
      <c r="U1431" s="3">
        <f>VLOOKUP(A1431,[1]BD_REVISAR!$A$2:$U$2778,21,0)</f>
        <v>0</v>
      </c>
    </row>
    <row r="1432" spans="1:21" x14ac:dyDescent="0.25">
      <c r="A1432" s="3" t="s">
        <v>4604</v>
      </c>
      <c r="B1432" s="3"/>
      <c r="C1432" s="3"/>
      <c r="D1432" s="4">
        <v>41872</v>
      </c>
      <c r="E1432" s="3" t="s">
        <v>9328</v>
      </c>
      <c r="F1432" s="3" t="s">
        <v>0</v>
      </c>
      <c r="G1432" s="3" t="s">
        <v>4603</v>
      </c>
      <c r="H1432" s="3" t="s">
        <v>4602</v>
      </c>
      <c r="I1432" s="3" t="s">
        <v>4601</v>
      </c>
      <c r="J1432" s="3" t="s">
        <v>20</v>
      </c>
      <c r="K1432" s="3" t="s">
        <v>440</v>
      </c>
      <c r="L1432" s="3" t="s">
        <v>4600</v>
      </c>
      <c r="M1432" s="3"/>
      <c r="N1432" s="3" t="s">
        <v>602</v>
      </c>
      <c r="O1432" s="3"/>
      <c r="P1432" s="3">
        <v>631551470</v>
      </c>
      <c r="Q1432" s="3"/>
      <c r="R1432" s="3"/>
      <c r="S1432" s="3">
        <v>8500</v>
      </c>
      <c r="T1432" s="3">
        <f t="shared" si="22"/>
        <v>0</v>
      </c>
      <c r="U1432" s="3">
        <f>VLOOKUP(A1432,[1]BD_REVISAR!$A$2:$U$2778,21,0)</f>
        <v>0</v>
      </c>
    </row>
    <row r="1433" spans="1:21" x14ac:dyDescent="0.25">
      <c r="A1433" s="3" t="s">
        <v>4599</v>
      </c>
      <c r="B1433" s="3"/>
      <c r="C1433" s="3"/>
      <c r="D1433" s="4">
        <v>41873</v>
      </c>
      <c r="E1433" s="3" t="s">
        <v>9328</v>
      </c>
      <c r="F1433" s="3" t="s">
        <v>0</v>
      </c>
      <c r="G1433" s="3" t="s">
        <v>17</v>
      </c>
      <c r="H1433" s="3" t="s">
        <v>4598</v>
      </c>
      <c r="I1433" s="3" t="s">
        <v>4597</v>
      </c>
      <c r="J1433" s="3" t="s">
        <v>3475</v>
      </c>
      <c r="K1433" s="3" t="s">
        <v>124</v>
      </c>
      <c r="L1433" s="3"/>
      <c r="M1433" s="3"/>
      <c r="N1433" s="3" t="s">
        <v>602</v>
      </c>
      <c r="O1433" s="3"/>
      <c r="P1433" s="3">
        <v>6900000</v>
      </c>
      <c r="Q1433" s="3"/>
      <c r="R1433" s="3"/>
      <c r="S1433" s="3">
        <v>3135.61</v>
      </c>
      <c r="T1433" s="3">
        <f t="shared" si="22"/>
        <v>0</v>
      </c>
      <c r="U1433" s="3">
        <f>VLOOKUP(A1433,[1]BD_REVISAR!$A$2:$U$2778,21,0)</f>
        <v>0</v>
      </c>
    </row>
    <row r="1434" spans="1:21" x14ac:dyDescent="0.25">
      <c r="A1434" s="3" t="s">
        <v>4596</v>
      </c>
      <c r="B1434" s="3"/>
      <c r="C1434" s="3"/>
      <c r="D1434" s="4">
        <v>41877</v>
      </c>
      <c r="E1434" s="3" t="s">
        <v>9328</v>
      </c>
      <c r="F1434" s="3" t="s">
        <v>0</v>
      </c>
      <c r="G1434" s="3" t="s">
        <v>4595</v>
      </c>
      <c r="H1434" s="3" t="s">
        <v>4594</v>
      </c>
      <c r="I1434" s="3" t="s">
        <v>4593</v>
      </c>
      <c r="J1434" s="3" t="s">
        <v>6</v>
      </c>
      <c r="K1434" s="3" t="s">
        <v>184</v>
      </c>
      <c r="L1434" s="3"/>
      <c r="M1434" s="3"/>
      <c r="N1434" s="3" t="s">
        <v>602</v>
      </c>
      <c r="O1434" s="3"/>
      <c r="P1434" s="3">
        <v>6270000</v>
      </c>
      <c r="Q1434" s="3"/>
      <c r="R1434" s="3"/>
      <c r="S1434" s="3">
        <v>560</v>
      </c>
      <c r="T1434" s="3">
        <f t="shared" si="22"/>
        <v>0</v>
      </c>
      <c r="U1434" s="3">
        <f>VLOOKUP(A1434,[1]BD_REVISAR!$A$2:$U$2778,21,0)</f>
        <v>0</v>
      </c>
    </row>
    <row r="1435" spans="1:21" x14ac:dyDescent="0.25">
      <c r="A1435" s="3" t="s">
        <v>4592</v>
      </c>
      <c r="B1435" s="3"/>
      <c r="C1435" s="3"/>
      <c r="D1435" s="4">
        <v>41877</v>
      </c>
      <c r="E1435" s="3" t="s">
        <v>9328</v>
      </c>
      <c r="F1435" s="3" t="s">
        <v>0</v>
      </c>
      <c r="G1435" s="3" t="s">
        <v>608</v>
      </c>
      <c r="H1435" s="3" t="s">
        <v>4591</v>
      </c>
      <c r="I1435" s="3" t="s">
        <v>4590</v>
      </c>
      <c r="J1435" s="3" t="s">
        <v>20</v>
      </c>
      <c r="K1435" s="3" t="s">
        <v>2458</v>
      </c>
      <c r="L1435" s="3" t="s">
        <v>3880</v>
      </c>
      <c r="M1435" s="3"/>
      <c r="N1435" s="3" t="s">
        <v>602</v>
      </c>
      <c r="O1435" s="3" t="s">
        <v>2452</v>
      </c>
      <c r="P1435" s="3">
        <v>202935410</v>
      </c>
      <c r="Q1435" s="3" t="s">
        <v>2452</v>
      </c>
      <c r="R1435" s="3"/>
      <c r="S1435" s="3" t="s">
        <v>2452</v>
      </c>
      <c r="T1435" s="3">
        <f t="shared" si="22"/>
        <v>0</v>
      </c>
      <c r="U1435" s="3">
        <f>VLOOKUP(A1435,[1]BD_REVISAR!$A$2:$U$2778,21,0)</f>
        <v>0</v>
      </c>
    </row>
    <row r="1436" spans="1:21" x14ac:dyDescent="0.25">
      <c r="A1436" s="3" t="s">
        <v>4589</v>
      </c>
      <c r="B1436" s="3"/>
      <c r="C1436" s="3"/>
      <c r="D1436" s="4">
        <v>41878</v>
      </c>
      <c r="E1436" s="3" t="s">
        <v>9328</v>
      </c>
      <c r="F1436" s="3" t="s">
        <v>0</v>
      </c>
      <c r="G1436" s="3" t="s">
        <v>4461</v>
      </c>
      <c r="H1436" s="3" t="s">
        <v>4460</v>
      </c>
      <c r="I1436" s="3" t="s">
        <v>4588</v>
      </c>
      <c r="J1436" s="3" t="s">
        <v>1</v>
      </c>
      <c r="K1436" s="3" t="s">
        <v>124</v>
      </c>
      <c r="L1436" s="3">
        <v>6247374</v>
      </c>
      <c r="M1436" s="3"/>
      <c r="N1436" s="3" t="s">
        <v>625</v>
      </c>
      <c r="O1436" s="3"/>
      <c r="P1436" s="3">
        <v>836703603</v>
      </c>
      <c r="Q1436" s="3">
        <v>836703602.71360004</v>
      </c>
      <c r="R1436" s="3"/>
      <c r="S1436" s="3">
        <v>4297</v>
      </c>
      <c r="T1436" s="3">
        <f t="shared" si="22"/>
        <v>0</v>
      </c>
      <c r="U1436" s="3">
        <f>VLOOKUP(A1436,[1]BD_REVISAR!$A$2:$U$2778,21,0)</f>
        <v>1</v>
      </c>
    </row>
    <row r="1437" spans="1:21" x14ac:dyDescent="0.25">
      <c r="A1437" s="3" t="s">
        <v>4587</v>
      </c>
      <c r="B1437" s="3"/>
      <c r="C1437" s="3"/>
      <c r="D1437" s="4">
        <v>41879</v>
      </c>
      <c r="E1437" s="3" t="s">
        <v>9328</v>
      </c>
      <c r="F1437" s="3" t="s">
        <v>0</v>
      </c>
      <c r="G1437" s="3" t="s">
        <v>153</v>
      </c>
      <c r="H1437" s="3" t="s">
        <v>4503</v>
      </c>
      <c r="I1437" s="3" t="s">
        <v>4586</v>
      </c>
      <c r="J1437" s="3" t="s">
        <v>20</v>
      </c>
      <c r="K1437" s="3" t="s">
        <v>150</v>
      </c>
      <c r="L1437" s="3" t="s">
        <v>4572</v>
      </c>
      <c r="M1437" s="3"/>
      <c r="N1437" s="3" t="s">
        <v>602</v>
      </c>
      <c r="O1437" s="3"/>
      <c r="P1437" s="3">
        <v>150771747</v>
      </c>
      <c r="Q1437" s="3"/>
      <c r="R1437" s="3"/>
      <c r="S1437" s="3"/>
      <c r="T1437" s="3">
        <f t="shared" si="22"/>
        <v>0</v>
      </c>
      <c r="U1437" s="3">
        <f>VLOOKUP(A1437,[1]BD_REVISAR!$A$2:$U$2778,21,0)</f>
        <v>0</v>
      </c>
    </row>
    <row r="1438" spans="1:21" x14ac:dyDescent="0.25">
      <c r="A1438" s="3" t="s">
        <v>4585</v>
      </c>
      <c r="B1438" s="3"/>
      <c r="C1438" s="3"/>
      <c r="D1438" s="4">
        <v>41879</v>
      </c>
      <c r="E1438" s="3" t="s">
        <v>9328</v>
      </c>
      <c r="F1438" s="3" t="s">
        <v>0</v>
      </c>
      <c r="G1438" s="3" t="s">
        <v>4584</v>
      </c>
      <c r="H1438" s="3" t="s">
        <v>4583</v>
      </c>
      <c r="I1438" s="3" t="s">
        <v>4582</v>
      </c>
      <c r="J1438" s="3" t="s">
        <v>20</v>
      </c>
      <c r="K1438" s="3" t="s">
        <v>440</v>
      </c>
      <c r="L1438" s="3" t="s">
        <v>4581</v>
      </c>
      <c r="M1438" s="3"/>
      <c r="N1438" s="3" t="s">
        <v>687</v>
      </c>
      <c r="O1438" s="3"/>
      <c r="P1438" s="3">
        <v>1180829702</v>
      </c>
      <c r="Q1438" s="3"/>
      <c r="R1438" s="3"/>
      <c r="S1438" s="3">
        <v>22004</v>
      </c>
      <c r="T1438" s="3">
        <f t="shared" si="22"/>
        <v>0</v>
      </c>
      <c r="U1438" s="3">
        <f>VLOOKUP(A1438,[1]BD_REVISAR!$A$2:$U$2778,21,0)</f>
        <v>0</v>
      </c>
    </row>
    <row r="1439" spans="1:21" x14ac:dyDescent="0.25">
      <c r="A1439" s="3" t="s">
        <v>4580</v>
      </c>
      <c r="B1439" s="3"/>
      <c r="C1439" s="3"/>
      <c r="D1439" s="4">
        <v>41883</v>
      </c>
      <c r="E1439" s="3" t="s">
        <v>9328</v>
      </c>
      <c r="F1439" s="3" t="s">
        <v>0</v>
      </c>
      <c r="G1439" s="3" t="s">
        <v>4579</v>
      </c>
      <c r="H1439" s="3" t="s">
        <v>4578</v>
      </c>
      <c r="I1439" s="3" t="s">
        <v>4577</v>
      </c>
      <c r="J1439" s="3" t="s">
        <v>6</v>
      </c>
      <c r="K1439" s="3" t="s">
        <v>192</v>
      </c>
      <c r="L1439" s="3" t="s">
        <v>4576</v>
      </c>
      <c r="M1439" s="3"/>
      <c r="N1439" s="3" t="s">
        <v>75</v>
      </c>
      <c r="O1439" s="3">
        <v>1583</v>
      </c>
      <c r="P1439" s="3">
        <v>4000000</v>
      </c>
      <c r="Q1439" s="3">
        <v>4000000</v>
      </c>
      <c r="R1439" s="3"/>
      <c r="S1439" s="3">
        <v>5480.98</v>
      </c>
      <c r="T1439" s="3">
        <f t="shared" si="22"/>
        <v>0</v>
      </c>
      <c r="U1439" s="3">
        <f>VLOOKUP(A1439,[1]BD_REVISAR!$A$2:$U$2778,21,0)</f>
        <v>1</v>
      </c>
    </row>
    <row r="1440" spans="1:21" x14ac:dyDescent="0.25">
      <c r="A1440" s="3" t="s">
        <v>4575</v>
      </c>
      <c r="B1440" s="3"/>
      <c r="C1440" s="3"/>
      <c r="D1440" s="4">
        <v>41884</v>
      </c>
      <c r="E1440" s="3" t="s">
        <v>9328</v>
      </c>
      <c r="F1440" s="3" t="s">
        <v>0</v>
      </c>
      <c r="G1440" s="3" t="s">
        <v>153</v>
      </c>
      <c r="H1440" s="3" t="s">
        <v>4574</v>
      </c>
      <c r="I1440" s="3" t="s">
        <v>4573</v>
      </c>
      <c r="J1440" s="3" t="s">
        <v>20</v>
      </c>
      <c r="K1440" s="3" t="s">
        <v>150</v>
      </c>
      <c r="L1440" s="3" t="s">
        <v>4572</v>
      </c>
      <c r="M1440" s="3"/>
      <c r="N1440" s="3" t="s">
        <v>602</v>
      </c>
      <c r="O1440" s="3"/>
      <c r="P1440" s="3">
        <v>0</v>
      </c>
      <c r="Q1440" s="3"/>
      <c r="R1440" s="3"/>
      <c r="S1440" s="3"/>
      <c r="T1440" s="3">
        <f t="shared" si="22"/>
        <v>0</v>
      </c>
      <c r="U1440" s="3">
        <f>VLOOKUP(A1440,[1]BD_REVISAR!$A$2:$U$2778,21,0)</f>
        <v>0</v>
      </c>
    </row>
    <row r="1441" spans="1:21" x14ac:dyDescent="0.25">
      <c r="A1441" s="3" t="s">
        <v>4571</v>
      </c>
      <c r="B1441" s="3"/>
      <c r="C1441" s="3"/>
      <c r="D1441" s="4">
        <v>41886</v>
      </c>
      <c r="E1441" s="3" t="s">
        <v>9328</v>
      </c>
      <c r="F1441" s="3" t="s">
        <v>0</v>
      </c>
      <c r="G1441" s="3" t="s">
        <v>4570</v>
      </c>
      <c r="H1441" s="3" t="s">
        <v>4569</v>
      </c>
      <c r="I1441" s="3" t="s">
        <v>4568</v>
      </c>
      <c r="J1441" s="3" t="s">
        <v>20</v>
      </c>
      <c r="K1441" s="3" t="s">
        <v>124</v>
      </c>
      <c r="L1441" s="3"/>
      <c r="M1441" s="3"/>
      <c r="N1441" s="3" t="s">
        <v>625</v>
      </c>
      <c r="O1441" s="3"/>
      <c r="P1441" s="3">
        <v>70110374</v>
      </c>
      <c r="Q1441" s="3">
        <v>70110374</v>
      </c>
      <c r="R1441" s="3"/>
      <c r="S1441" s="3"/>
      <c r="T1441" s="3">
        <f t="shared" si="22"/>
        <v>0</v>
      </c>
      <c r="U1441" s="3">
        <f>VLOOKUP(A1441,[1]BD_REVISAR!$A$2:$U$2778,21,0)</f>
        <v>1</v>
      </c>
    </row>
    <row r="1442" spans="1:21" x14ac:dyDescent="0.25">
      <c r="A1442" s="3" t="s">
        <v>4567</v>
      </c>
      <c r="B1442" s="3"/>
      <c r="C1442" s="3"/>
      <c r="D1442" s="4">
        <v>41885</v>
      </c>
      <c r="E1442" s="3" t="s">
        <v>9329</v>
      </c>
      <c r="F1442" s="3" t="s">
        <v>0</v>
      </c>
      <c r="G1442" s="3" t="s">
        <v>4566</v>
      </c>
      <c r="H1442" s="3"/>
      <c r="I1442" s="3" t="s">
        <v>4565</v>
      </c>
      <c r="J1442" s="3" t="s">
        <v>20</v>
      </c>
      <c r="K1442" s="3" t="s">
        <v>0</v>
      </c>
      <c r="L1442" s="3"/>
      <c r="M1442" s="3"/>
      <c r="N1442" s="3" t="s">
        <v>687</v>
      </c>
      <c r="O1442" s="3"/>
      <c r="P1442" s="3">
        <v>1099382378</v>
      </c>
      <c r="Q1442" s="3"/>
      <c r="R1442" s="3"/>
      <c r="S1442" s="3"/>
      <c r="T1442" s="3">
        <f t="shared" si="22"/>
        <v>1</v>
      </c>
      <c r="U1442" s="3">
        <f>VLOOKUP(A1442,[1]BD_REVISAR!$A$2:$U$2778,21,0)</f>
        <v>0</v>
      </c>
    </row>
    <row r="1443" spans="1:21" x14ac:dyDescent="0.25">
      <c r="A1443" s="3" t="s">
        <v>4564</v>
      </c>
      <c r="B1443" s="3"/>
      <c r="C1443" s="3"/>
      <c r="D1443" s="4">
        <v>41887</v>
      </c>
      <c r="E1443" s="3" t="s">
        <v>9328</v>
      </c>
      <c r="F1443" s="3" t="s">
        <v>0</v>
      </c>
      <c r="G1443" s="3" t="s">
        <v>4449</v>
      </c>
      <c r="H1443" s="3" t="s">
        <v>4563</v>
      </c>
      <c r="I1443" s="3" t="s">
        <v>4447</v>
      </c>
      <c r="J1443" s="3" t="s">
        <v>6</v>
      </c>
      <c r="K1443" s="3" t="s">
        <v>198</v>
      </c>
      <c r="L1443" s="3">
        <v>6134900</v>
      </c>
      <c r="M1443" s="3"/>
      <c r="N1443" s="3" t="s">
        <v>625</v>
      </c>
      <c r="O1443" s="3">
        <v>1584</v>
      </c>
      <c r="P1443" s="3">
        <v>15000000</v>
      </c>
      <c r="Q1443" s="3">
        <v>15000000</v>
      </c>
      <c r="R1443" s="3"/>
      <c r="S1443" s="3">
        <v>6800</v>
      </c>
      <c r="T1443" s="3">
        <f t="shared" si="22"/>
        <v>0</v>
      </c>
      <c r="U1443" s="3">
        <f>VLOOKUP(A1443,[1]BD_REVISAR!$A$2:$U$2778,21,0)</f>
        <v>1</v>
      </c>
    </row>
    <row r="1444" spans="1:21" x14ac:dyDescent="0.25">
      <c r="A1444" s="3" t="s">
        <v>4562</v>
      </c>
      <c r="B1444" s="3"/>
      <c r="C1444" s="3"/>
      <c r="D1444" s="4">
        <v>41890</v>
      </c>
      <c r="E1444" s="3" t="s">
        <v>9328</v>
      </c>
      <c r="F1444" s="3" t="s">
        <v>0</v>
      </c>
      <c r="G1444" s="3" t="s">
        <v>4311</v>
      </c>
      <c r="H1444" s="3" t="s">
        <v>4310</v>
      </c>
      <c r="I1444" s="3" t="s">
        <v>4561</v>
      </c>
      <c r="J1444" s="3" t="s">
        <v>20</v>
      </c>
      <c r="K1444" s="3" t="s">
        <v>150</v>
      </c>
      <c r="L1444" s="3"/>
      <c r="M1444" s="3"/>
      <c r="N1444" s="3" t="s">
        <v>687</v>
      </c>
      <c r="O1444" s="3"/>
      <c r="P1444" s="3">
        <v>254044304</v>
      </c>
      <c r="Q1444" s="3"/>
      <c r="R1444" s="3"/>
      <c r="S1444" s="3">
        <v>89185</v>
      </c>
      <c r="T1444" s="3">
        <f t="shared" si="22"/>
        <v>0</v>
      </c>
      <c r="U1444" s="3">
        <f>VLOOKUP(A1444,[1]BD_REVISAR!$A$2:$U$2778,21,0)</f>
        <v>0</v>
      </c>
    </row>
    <row r="1445" spans="1:21" x14ac:dyDescent="0.25">
      <c r="A1445" s="3" t="s">
        <v>4560</v>
      </c>
      <c r="B1445" s="3"/>
      <c r="C1445" s="3"/>
      <c r="D1445" s="4">
        <v>41890</v>
      </c>
      <c r="E1445" s="3" t="s">
        <v>9328</v>
      </c>
      <c r="F1445" s="3" t="s">
        <v>0</v>
      </c>
      <c r="G1445" s="3" t="s">
        <v>4349</v>
      </c>
      <c r="H1445" s="3" t="s">
        <v>4559</v>
      </c>
      <c r="I1445" s="3" t="s">
        <v>2640</v>
      </c>
      <c r="J1445" s="3" t="s">
        <v>20</v>
      </c>
      <c r="K1445" s="3" t="s">
        <v>0</v>
      </c>
      <c r="L1445" s="3"/>
      <c r="M1445" s="3"/>
      <c r="N1445" s="3" t="s">
        <v>625</v>
      </c>
      <c r="O1445" s="3"/>
      <c r="P1445" s="3">
        <v>1723914</v>
      </c>
      <c r="Q1445" s="3">
        <v>1723914</v>
      </c>
      <c r="R1445" s="3"/>
      <c r="S1445" s="3"/>
      <c r="T1445" s="3">
        <f t="shared" si="22"/>
        <v>0</v>
      </c>
      <c r="U1445" s="3">
        <f>VLOOKUP(A1445,[1]BD_REVISAR!$A$2:$U$2778,21,0)</f>
        <v>1</v>
      </c>
    </row>
    <row r="1446" spans="1:21" x14ac:dyDescent="0.25">
      <c r="A1446" s="3" t="s">
        <v>4558</v>
      </c>
      <c r="B1446" s="3"/>
      <c r="C1446" s="3"/>
      <c r="D1446" s="4">
        <v>41890</v>
      </c>
      <c r="E1446" s="3" t="s">
        <v>9328</v>
      </c>
      <c r="F1446" s="3" t="s">
        <v>0</v>
      </c>
      <c r="G1446" s="3" t="s">
        <v>4557</v>
      </c>
      <c r="H1446" s="3" t="s">
        <v>4556</v>
      </c>
      <c r="I1446" s="3" t="s">
        <v>4555</v>
      </c>
      <c r="J1446" s="3" t="s">
        <v>20</v>
      </c>
      <c r="K1446" s="3" t="s">
        <v>184</v>
      </c>
      <c r="L1446" s="3"/>
      <c r="M1446" s="3"/>
      <c r="N1446" s="3" t="s">
        <v>687</v>
      </c>
      <c r="O1446" s="3"/>
      <c r="P1446" s="3">
        <v>1632729838</v>
      </c>
      <c r="Q1446" s="3"/>
      <c r="R1446" s="3"/>
      <c r="S1446" s="3">
        <v>53160</v>
      </c>
      <c r="T1446" s="3">
        <f t="shared" si="22"/>
        <v>0</v>
      </c>
      <c r="U1446" s="3">
        <f>VLOOKUP(A1446,[1]BD_REVISAR!$A$2:$U$2778,21,0)</f>
        <v>0</v>
      </c>
    </row>
    <row r="1447" spans="1:21" x14ac:dyDescent="0.25">
      <c r="A1447" s="3" t="s">
        <v>4554</v>
      </c>
      <c r="B1447" s="3"/>
      <c r="C1447" s="3"/>
      <c r="D1447" s="4">
        <v>41891</v>
      </c>
      <c r="E1447" s="3" t="s">
        <v>9328</v>
      </c>
      <c r="F1447" s="3" t="s">
        <v>0</v>
      </c>
      <c r="G1447" s="3" t="s">
        <v>4553</v>
      </c>
      <c r="H1447" s="3" t="s">
        <v>4552</v>
      </c>
      <c r="I1447" s="3" t="s">
        <v>4551</v>
      </c>
      <c r="J1447" s="3" t="s">
        <v>20</v>
      </c>
      <c r="K1447" s="3" t="s">
        <v>150</v>
      </c>
      <c r="L1447" s="3" t="s">
        <v>2452</v>
      </c>
      <c r="M1447" s="3"/>
      <c r="N1447" s="3" t="s">
        <v>602</v>
      </c>
      <c r="O1447" s="3" t="s">
        <v>2452</v>
      </c>
      <c r="P1447" s="3">
        <v>130992456</v>
      </c>
      <c r="Q1447" s="3"/>
      <c r="R1447" s="3"/>
      <c r="S1447" s="3"/>
      <c r="T1447" s="3">
        <f t="shared" si="22"/>
        <v>0</v>
      </c>
      <c r="U1447" s="3">
        <f>VLOOKUP(A1447,[1]BD_REVISAR!$A$2:$U$2778,21,0)</f>
        <v>0</v>
      </c>
    </row>
    <row r="1448" spans="1:21" x14ac:dyDescent="0.25">
      <c r="A1448" s="3" t="s">
        <v>4550</v>
      </c>
      <c r="B1448" s="3"/>
      <c r="C1448" s="3"/>
      <c r="D1448" s="4">
        <v>41894</v>
      </c>
      <c r="E1448" s="3" t="s">
        <v>9328</v>
      </c>
      <c r="F1448" s="3" t="s">
        <v>0</v>
      </c>
      <c r="G1448" s="3" t="s">
        <v>4549</v>
      </c>
      <c r="H1448" s="3" t="s">
        <v>4548</v>
      </c>
      <c r="I1448" s="3" t="s">
        <v>4547</v>
      </c>
      <c r="J1448" s="3" t="s">
        <v>801</v>
      </c>
      <c r="K1448" s="3" t="s">
        <v>198</v>
      </c>
      <c r="L1448" s="3">
        <v>3013494676</v>
      </c>
      <c r="M1448" s="3"/>
      <c r="N1448" s="3" t="s">
        <v>602</v>
      </c>
      <c r="O1448" s="3"/>
      <c r="P1448" s="3">
        <v>160000000</v>
      </c>
      <c r="Q1448" s="3"/>
      <c r="R1448" s="3"/>
      <c r="S1448" s="3">
        <v>11020.97</v>
      </c>
      <c r="T1448" s="3">
        <f t="shared" si="22"/>
        <v>0</v>
      </c>
      <c r="U1448" s="3">
        <f>VLOOKUP(A1448,[1]BD_REVISAR!$A$2:$U$2778,21,0)</f>
        <v>0</v>
      </c>
    </row>
    <row r="1449" spans="1:21" x14ac:dyDescent="0.25">
      <c r="A1449" s="3" t="s">
        <v>4546</v>
      </c>
      <c r="B1449" s="3"/>
      <c r="C1449" s="3"/>
      <c r="D1449" s="4">
        <v>41900</v>
      </c>
      <c r="E1449" s="3" t="s">
        <v>9328</v>
      </c>
      <c r="F1449" s="3" t="s">
        <v>0</v>
      </c>
      <c r="G1449" s="3" t="s">
        <v>3583</v>
      </c>
      <c r="H1449" s="3" t="s">
        <v>4545</v>
      </c>
      <c r="I1449" s="3" t="s">
        <v>4544</v>
      </c>
      <c r="J1449" s="3" t="s">
        <v>6</v>
      </c>
      <c r="K1449" s="3" t="s">
        <v>124</v>
      </c>
      <c r="L1449" s="3">
        <v>3394349</v>
      </c>
      <c r="M1449" s="3"/>
      <c r="N1449" s="3" t="s">
        <v>625</v>
      </c>
      <c r="O1449" s="3" t="s">
        <v>2452</v>
      </c>
      <c r="P1449" s="3">
        <v>0</v>
      </c>
      <c r="Q1449" s="3">
        <v>0</v>
      </c>
      <c r="R1449" s="3"/>
      <c r="S1449" s="3"/>
      <c r="T1449" s="3">
        <f t="shared" si="22"/>
        <v>0</v>
      </c>
      <c r="U1449" s="3">
        <f>VLOOKUP(A1449,[1]BD_REVISAR!$A$2:$U$2778,21,0)</f>
        <v>1</v>
      </c>
    </row>
    <row r="1450" spans="1:21" x14ac:dyDescent="0.25">
      <c r="A1450" s="3" t="s">
        <v>4543</v>
      </c>
      <c r="B1450" s="3"/>
      <c r="C1450" s="3"/>
      <c r="D1450" s="4">
        <v>41901</v>
      </c>
      <c r="E1450" s="3" t="s">
        <v>9328</v>
      </c>
      <c r="F1450" s="3" t="s">
        <v>0</v>
      </c>
      <c r="G1450" s="3" t="s">
        <v>4527</v>
      </c>
      <c r="H1450" s="3" t="s">
        <v>4542</v>
      </c>
      <c r="I1450" s="3" t="s">
        <v>4525</v>
      </c>
      <c r="J1450" s="3" t="s">
        <v>20</v>
      </c>
      <c r="K1450" s="3" t="s">
        <v>198</v>
      </c>
      <c r="L1450" s="3">
        <v>2810992</v>
      </c>
      <c r="M1450" s="3"/>
      <c r="N1450" s="3" t="s">
        <v>602</v>
      </c>
      <c r="O1450" s="3" t="s">
        <v>4541</v>
      </c>
      <c r="P1450" s="3">
        <v>280062016</v>
      </c>
      <c r="Q1450" s="3"/>
      <c r="R1450" s="3"/>
      <c r="S1450" s="3">
        <v>92500</v>
      </c>
      <c r="T1450" s="3">
        <f t="shared" si="22"/>
        <v>0</v>
      </c>
      <c r="U1450" s="3">
        <f>VLOOKUP(A1450,[1]BD_REVISAR!$A$2:$U$2778,21,0)</f>
        <v>0</v>
      </c>
    </row>
    <row r="1451" spans="1:21" x14ac:dyDescent="0.25">
      <c r="A1451" s="3" t="s">
        <v>4540</v>
      </c>
      <c r="B1451" s="3"/>
      <c r="C1451" s="3"/>
      <c r="D1451" s="4">
        <v>41901</v>
      </c>
      <c r="E1451" s="3" t="s">
        <v>9329</v>
      </c>
      <c r="F1451" s="3" t="s">
        <v>0</v>
      </c>
      <c r="G1451" s="3" t="s">
        <v>4539</v>
      </c>
      <c r="H1451" s="3" t="s">
        <v>4538</v>
      </c>
      <c r="I1451" s="3" t="s">
        <v>4537</v>
      </c>
      <c r="J1451" s="3" t="s">
        <v>20</v>
      </c>
      <c r="K1451" s="3" t="s">
        <v>2458</v>
      </c>
      <c r="L1451" s="3" t="s">
        <v>4536</v>
      </c>
      <c r="M1451" s="3" t="s">
        <v>687</v>
      </c>
      <c r="N1451" s="3"/>
      <c r="O1451" s="3"/>
      <c r="P1451" s="3">
        <v>2424408406.4000001</v>
      </c>
      <c r="Q1451" s="3"/>
      <c r="R1451" s="3"/>
      <c r="S1451" s="3" t="s">
        <v>2452</v>
      </c>
      <c r="T1451" s="3">
        <f t="shared" si="22"/>
        <v>0</v>
      </c>
      <c r="U1451" s="3">
        <f>VLOOKUP(A1451,[1]BD_REVISAR!$A$2:$U$2778,21,0)</f>
        <v>0</v>
      </c>
    </row>
    <row r="1452" spans="1:21" x14ac:dyDescent="0.25">
      <c r="A1452" s="3" t="s">
        <v>4535</v>
      </c>
      <c r="B1452" s="3"/>
      <c r="C1452" s="3"/>
      <c r="D1452" s="4">
        <v>41904</v>
      </c>
      <c r="E1452" s="3" t="s">
        <v>9328</v>
      </c>
      <c r="F1452" s="3" t="s">
        <v>0</v>
      </c>
      <c r="G1452" s="3" t="s">
        <v>153</v>
      </c>
      <c r="H1452" s="3" t="s">
        <v>4534</v>
      </c>
      <c r="I1452" s="3" t="s">
        <v>4533</v>
      </c>
      <c r="J1452" s="3" t="s">
        <v>20</v>
      </c>
      <c r="K1452" s="3" t="s">
        <v>15</v>
      </c>
      <c r="L1452" s="3"/>
      <c r="M1452" s="3"/>
      <c r="N1452" s="3" t="s">
        <v>625</v>
      </c>
      <c r="O1452" s="3"/>
      <c r="P1452" s="3">
        <v>26000000</v>
      </c>
      <c r="Q1452" s="3">
        <v>26000000</v>
      </c>
      <c r="R1452" s="3"/>
      <c r="S1452" s="3" t="s">
        <v>2452</v>
      </c>
      <c r="T1452" s="3">
        <f t="shared" si="22"/>
        <v>0</v>
      </c>
      <c r="U1452" s="3">
        <f>VLOOKUP(A1452,[1]BD_REVISAR!$A$2:$U$2778,21,0)</f>
        <v>1</v>
      </c>
    </row>
    <row r="1453" spans="1:21" x14ac:dyDescent="0.25">
      <c r="A1453" s="3" t="s">
        <v>4532</v>
      </c>
      <c r="B1453" s="3"/>
      <c r="C1453" s="3"/>
      <c r="D1453" s="4">
        <v>41904</v>
      </c>
      <c r="E1453" s="3" t="s">
        <v>9328</v>
      </c>
      <c r="F1453" s="3" t="s">
        <v>0</v>
      </c>
      <c r="G1453" s="3" t="s">
        <v>2574</v>
      </c>
      <c r="H1453" s="3" t="s">
        <v>4531</v>
      </c>
      <c r="I1453" s="3" t="s">
        <v>4530</v>
      </c>
      <c r="J1453" s="3" t="s">
        <v>20</v>
      </c>
      <c r="K1453" s="3" t="s">
        <v>2458</v>
      </c>
      <c r="L1453" s="3" t="s">
        <v>4529</v>
      </c>
      <c r="M1453" s="3"/>
      <c r="N1453" s="3" t="s">
        <v>687</v>
      </c>
      <c r="O1453" s="3"/>
      <c r="P1453" s="3">
        <v>516011400</v>
      </c>
      <c r="Q1453" s="3"/>
      <c r="R1453" s="3"/>
      <c r="S1453" s="3">
        <v>4454</v>
      </c>
      <c r="T1453" s="3">
        <f t="shared" si="22"/>
        <v>0</v>
      </c>
      <c r="U1453" s="3">
        <f>VLOOKUP(A1453,[1]BD_REVISAR!$A$2:$U$2778,21,0)</f>
        <v>0</v>
      </c>
    </row>
    <row r="1454" spans="1:21" x14ac:dyDescent="0.25">
      <c r="A1454" s="3" t="s">
        <v>4528</v>
      </c>
      <c r="B1454" s="3"/>
      <c r="C1454" s="3"/>
      <c r="D1454" s="4">
        <v>41905</v>
      </c>
      <c r="E1454" s="3" t="s">
        <v>9328</v>
      </c>
      <c r="F1454" s="3" t="s">
        <v>0</v>
      </c>
      <c r="G1454" s="3" t="s">
        <v>4527</v>
      </c>
      <c r="H1454" s="3" t="s">
        <v>4526</v>
      </c>
      <c r="I1454" s="3" t="s">
        <v>4525</v>
      </c>
      <c r="J1454" s="3" t="s">
        <v>1</v>
      </c>
      <c r="K1454" s="3" t="s">
        <v>198</v>
      </c>
      <c r="L1454" s="3">
        <v>2810992</v>
      </c>
      <c r="M1454" s="3"/>
      <c r="N1454" s="3" t="s">
        <v>602</v>
      </c>
      <c r="O1454" s="3"/>
      <c r="P1454" s="3">
        <v>25000000</v>
      </c>
      <c r="Q1454" s="3"/>
      <c r="R1454" s="3"/>
      <c r="S1454" s="3">
        <v>92500</v>
      </c>
      <c r="T1454" s="3">
        <f t="shared" si="22"/>
        <v>0</v>
      </c>
      <c r="U1454" s="3">
        <f>VLOOKUP(A1454,[1]BD_REVISAR!$A$2:$U$2778,21,0)</f>
        <v>0</v>
      </c>
    </row>
    <row r="1455" spans="1:21" x14ac:dyDescent="0.25">
      <c r="A1455" s="3" t="s">
        <v>4524</v>
      </c>
      <c r="B1455" s="3"/>
      <c r="C1455" s="3"/>
      <c r="D1455" s="4">
        <v>41905</v>
      </c>
      <c r="E1455" s="3" t="s">
        <v>9328</v>
      </c>
      <c r="F1455" s="3" t="s">
        <v>0</v>
      </c>
      <c r="G1455" s="3" t="s">
        <v>1608</v>
      </c>
      <c r="H1455" s="3" t="s">
        <v>4523</v>
      </c>
      <c r="I1455" s="3" t="s">
        <v>4522</v>
      </c>
      <c r="J1455" s="3" t="s">
        <v>1</v>
      </c>
      <c r="K1455" s="3" t="s">
        <v>184</v>
      </c>
      <c r="L1455" s="3" t="s">
        <v>4521</v>
      </c>
      <c r="M1455" s="3"/>
      <c r="N1455" s="3" t="s">
        <v>602</v>
      </c>
      <c r="O1455" s="3"/>
      <c r="P1455" s="3">
        <v>8058000</v>
      </c>
      <c r="Q1455" s="3"/>
      <c r="R1455" s="3"/>
      <c r="S1455" s="3">
        <v>64992</v>
      </c>
      <c r="T1455" s="3">
        <f t="shared" si="22"/>
        <v>0</v>
      </c>
      <c r="U1455" s="3">
        <f>VLOOKUP(A1455,[1]BD_REVISAR!$A$2:$U$2778,21,0)</f>
        <v>0</v>
      </c>
    </row>
    <row r="1456" spans="1:21" x14ac:dyDescent="0.25">
      <c r="A1456" s="3" t="s">
        <v>4520</v>
      </c>
      <c r="B1456" s="3"/>
      <c r="C1456" s="3"/>
      <c r="D1456" s="4">
        <v>41907</v>
      </c>
      <c r="E1456" s="3" t="s">
        <v>9328</v>
      </c>
      <c r="F1456" s="3" t="s">
        <v>0</v>
      </c>
      <c r="G1456" s="3" t="s">
        <v>3938</v>
      </c>
      <c r="H1456" s="3" t="s">
        <v>3937</v>
      </c>
      <c r="I1456" s="3" t="s">
        <v>4519</v>
      </c>
      <c r="J1456" s="3" t="s">
        <v>6</v>
      </c>
      <c r="K1456" s="3" t="s">
        <v>124</v>
      </c>
      <c r="L1456" s="3"/>
      <c r="M1456" s="3"/>
      <c r="N1456" s="3" t="s">
        <v>602</v>
      </c>
      <c r="O1456" s="3" t="s">
        <v>2452</v>
      </c>
      <c r="P1456" s="3">
        <v>11573333</v>
      </c>
      <c r="Q1456" s="3"/>
      <c r="R1456" s="3"/>
      <c r="S1456" s="3"/>
      <c r="T1456" s="3">
        <f t="shared" si="22"/>
        <v>0</v>
      </c>
      <c r="U1456" s="3">
        <f>VLOOKUP(A1456,[1]BD_REVISAR!$A$2:$U$2778,21,0)</f>
        <v>0</v>
      </c>
    </row>
    <row r="1457" spans="1:21" x14ac:dyDescent="0.25">
      <c r="A1457" s="3" t="s">
        <v>4518</v>
      </c>
      <c r="B1457" s="3"/>
      <c r="C1457" s="3"/>
      <c r="D1457" s="4">
        <v>41907</v>
      </c>
      <c r="E1457" s="3" t="s">
        <v>9328</v>
      </c>
      <c r="F1457" s="3" t="s">
        <v>0</v>
      </c>
      <c r="G1457" s="3" t="s">
        <v>153</v>
      </c>
      <c r="H1457" s="3" t="s">
        <v>4503</v>
      </c>
      <c r="I1457" s="3" t="s">
        <v>4517</v>
      </c>
      <c r="J1457" s="3" t="s">
        <v>1</v>
      </c>
      <c r="K1457" s="3" t="s">
        <v>150</v>
      </c>
      <c r="L1457" s="3">
        <v>7458787</v>
      </c>
      <c r="M1457" s="3"/>
      <c r="N1457" s="3" t="s">
        <v>602</v>
      </c>
      <c r="O1457" s="3"/>
      <c r="P1457" s="3">
        <v>37377776</v>
      </c>
      <c r="Q1457" s="3"/>
      <c r="R1457" s="3"/>
      <c r="S1457" s="3">
        <v>104166.41</v>
      </c>
      <c r="T1457" s="3">
        <f t="shared" si="22"/>
        <v>0</v>
      </c>
      <c r="U1457" s="3">
        <f>VLOOKUP(A1457,[1]BD_REVISAR!$A$2:$U$2778,21,0)</f>
        <v>0</v>
      </c>
    </row>
    <row r="1458" spans="1:21" x14ac:dyDescent="0.25">
      <c r="A1458" s="3" t="s">
        <v>4516</v>
      </c>
      <c r="B1458" s="3"/>
      <c r="C1458" s="3"/>
      <c r="D1458" s="4">
        <v>41908</v>
      </c>
      <c r="E1458" s="3" t="s">
        <v>9328</v>
      </c>
      <c r="F1458" s="3" t="s">
        <v>0</v>
      </c>
      <c r="G1458" s="3" t="s">
        <v>4515</v>
      </c>
      <c r="H1458" s="3" t="s">
        <v>4514</v>
      </c>
      <c r="I1458" s="3" t="s">
        <v>4513</v>
      </c>
      <c r="J1458" s="3" t="s">
        <v>6</v>
      </c>
      <c r="K1458" s="3" t="s">
        <v>198</v>
      </c>
      <c r="L1458" s="3"/>
      <c r="M1458" s="3"/>
      <c r="N1458" s="3" t="s">
        <v>602</v>
      </c>
      <c r="O1458" s="3"/>
      <c r="P1458" s="3">
        <v>68000000</v>
      </c>
      <c r="Q1458" s="3"/>
      <c r="R1458" s="3"/>
      <c r="S1458" s="3">
        <v>61500</v>
      </c>
      <c r="T1458" s="3">
        <f t="shared" si="22"/>
        <v>0</v>
      </c>
      <c r="U1458" s="3">
        <f>VLOOKUP(A1458,[1]BD_REVISAR!$A$2:$U$2778,21,0)</f>
        <v>0</v>
      </c>
    </row>
    <row r="1459" spans="1:21" x14ac:dyDescent="0.25">
      <c r="A1459" s="3" t="s">
        <v>4512</v>
      </c>
      <c r="B1459" s="3"/>
      <c r="C1459" s="3"/>
      <c r="D1459" s="4">
        <v>41911</v>
      </c>
      <c r="E1459" s="3" t="s">
        <v>9328</v>
      </c>
      <c r="F1459" s="3" t="s">
        <v>0</v>
      </c>
      <c r="G1459" s="3" t="s">
        <v>4456</v>
      </c>
      <c r="H1459" s="3" t="s">
        <v>4511</v>
      </c>
      <c r="I1459" s="3" t="s">
        <v>4510</v>
      </c>
      <c r="J1459" s="3" t="s">
        <v>6</v>
      </c>
      <c r="K1459" s="3" t="s">
        <v>150</v>
      </c>
      <c r="L1459" s="3">
        <v>3267060</v>
      </c>
      <c r="M1459" s="3"/>
      <c r="N1459" s="3" t="s">
        <v>602</v>
      </c>
      <c r="O1459" s="3"/>
      <c r="P1459" s="3">
        <v>46000000</v>
      </c>
      <c r="Q1459" s="3"/>
      <c r="R1459" s="3"/>
      <c r="S1459" s="3">
        <v>124021</v>
      </c>
      <c r="T1459" s="3">
        <f t="shared" si="22"/>
        <v>0</v>
      </c>
      <c r="U1459" s="3">
        <f>VLOOKUP(A1459,[1]BD_REVISAR!$A$2:$U$2778,21,0)</f>
        <v>0</v>
      </c>
    </row>
    <row r="1460" spans="1:21" x14ac:dyDescent="0.25">
      <c r="A1460" s="3" t="s">
        <v>4509</v>
      </c>
      <c r="B1460" s="3"/>
      <c r="C1460" s="3"/>
      <c r="D1460" s="4">
        <v>41911</v>
      </c>
      <c r="E1460" s="3" t="s">
        <v>9328</v>
      </c>
      <c r="F1460" s="3" t="s">
        <v>0</v>
      </c>
      <c r="G1460" s="3" t="s">
        <v>4508</v>
      </c>
      <c r="H1460" s="3" t="s">
        <v>4507</v>
      </c>
      <c r="I1460" s="3" t="s">
        <v>4506</v>
      </c>
      <c r="J1460" s="3" t="s">
        <v>6</v>
      </c>
      <c r="K1460" s="3" t="s">
        <v>184</v>
      </c>
      <c r="L1460" s="3" t="s">
        <v>4505</v>
      </c>
      <c r="M1460" s="3"/>
      <c r="N1460" s="3" t="s">
        <v>602</v>
      </c>
      <c r="O1460" s="3"/>
      <c r="P1460" s="3">
        <v>8200000</v>
      </c>
      <c r="Q1460" s="3"/>
      <c r="R1460" s="3"/>
      <c r="S1460" s="3">
        <v>1444.52</v>
      </c>
      <c r="T1460" s="3">
        <f t="shared" si="22"/>
        <v>0</v>
      </c>
      <c r="U1460" s="3">
        <f>VLOOKUP(A1460,[1]BD_REVISAR!$A$2:$U$2778,21,0)</f>
        <v>0</v>
      </c>
    </row>
    <row r="1461" spans="1:21" x14ac:dyDescent="0.25">
      <c r="A1461" s="3" t="s">
        <v>4504</v>
      </c>
      <c r="B1461" s="3"/>
      <c r="C1461" s="3"/>
      <c r="D1461" s="4">
        <v>41911</v>
      </c>
      <c r="E1461" s="3" t="s">
        <v>9328</v>
      </c>
      <c r="F1461" s="3" t="s">
        <v>0</v>
      </c>
      <c r="G1461" s="3" t="s">
        <v>153</v>
      </c>
      <c r="H1461" s="3" t="s">
        <v>4503</v>
      </c>
      <c r="I1461" s="3" t="s">
        <v>4502</v>
      </c>
      <c r="J1461" s="3" t="s">
        <v>6</v>
      </c>
      <c r="K1461" s="3" t="s">
        <v>150</v>
      </c>
      <c r="L1461" s="3">
        <v>7458787</v>
      </c>
      <c r="M1461" s="3"/>
      <c r="N1461" s="3" t="s">
        <v>602</v>
      </c>
      <c r="O1461" s="3"/>
      <c r="P1461" s="3">
        <v>12900000</v>
      </c>
      <c r="Q1461" s="3"/>
      <c r="R1461" s="3"/>
      <c r="S1461" s="3">
        <v>104166.41</v>
      </c>
      <c r="T1461" s="3">
        <f t="shared" si="22"/>
        <v>0</v>
      </c>
      <c r="U1461" s="3">
        <f>VLOOKUP(A1461,[1]BD_REVISAR!$A$2:$U$2778,21,0)</f>
        <v>0</v>
      </c>
    </row>
    <row r="1462" spans="1:21" x14ac:dyDescent="0.25">
      <c r="A1462" s="3" t="s">
        <v>4501</v>
      </c>
      <c r="B1462" s="3"/>
      <c r="C1462" s="3"/>
      <c r="D1462" s="4">
        <v>41912</v>
      </c>
      <c r="E1462" s="3" t="s">
        <v>9328</v>
      </c>
      <c r="F1462" s="3" t="s">
        <v>0</v>
      </c>
      <c r="G1462" s="3" t="s">
        <v>4500</v>
      </c>
      <c r="H1462" s="3" t="s">
        <v>4499</v>
      </c>
      <c r="I1462" s="3" t="s">
        <v>4498</v>
      </c>
      <c r="J1462" s="3" t="s">
        <v>20</v>
      </c>
      <c r="K1462" s="3" t="s">
        <v>440</v>
      </c>
      <c r="L1462" s="3">
        <v>6193524</v>
      </c>
      <c r="M1462" s="3"/>
      <c r="N1462" s="3" t="s">
        <v>602</v>
      </c>
      <c r="O1462" s="3"/>
      <c r="P1462" s="3">
        <v>903249356</v>
      </c>
      <c r="Q1462" s="3"/>
      <c r="R1462" s="3"/>
      <c r="S1462" s="3">
        <v>6608.38</v>
      </c>
      <c r="T1462" s="3">
        <f t="shared" si="22"/>
        <v>0</v>
      </c>
      <c r="U1462" s="3">
        <f>VLOOKUP(A1462,[1]BD_REVISAR!$A$2:$U$2778,21,0)</f>
        <v>0</v>
      </c>
    </row>
    <row r="1463" spans="1:21" x14ac:dyDescent="0.25">
      <c r="A1463" s="3" t="s">
        <v>4497</v>
      </c>
      <c r="B1463" s="3"/>
      <c r="C1463" s="3"/>
      <c r="D1463" s="4">
        <v>41913</v>
      </c>
      <c r="E1463" s="3" t="s">
        <v>9328</v>
      </c>
      <c r="F1463" s="3" t="s">
        <v>0</v>
      </c>
      <c r="G1463" s="3" t="s">
        <v>4398</v>
      </c>
      <c r="H1463" s="3" t="s">
        <v>4496</v>
      </c>
      <c r="I1463" s="3" t="s">
        <v>4495</v>
      </c>
      <c r="J1463" s="3" t="s">
        <v>6</v>
      </c>
      <c r="K1463" s="3" t="s">
        <v>124</v>
      </c>
      <c r="L1463" s="3">
        <v>3394349</v>
      </c>
      <c r="M1463" s="3"/>
      <c r="N1463" s="3" t="s">
        <v>602</v>
      </c>
      <c r="O1463" s="3" t="s">
        <v>2452</v>
      </c>
      <c r="P1463" s="3">
        <v>14564000</v>
      </c>
      <c r="Q1463" s="3"/>
      <c r="R1463" s="3"/>
      <c r="S1463" s="3"/>
      <c r="T1463" s="3">
        <f t="shared" si="22"/>
        <v>0</v>
      </c>
      <c r="U1463" s="3">
        <f>VLOOKUP(A1463,[1]BD_REVISAR!$A$2:$U$2778,21,0)</f>
        <v>0</v>
      </c>
    </row>
    <row r="1464" spans="1:21" x14ac:dyDescent="0.25">
      <c r="A1464" s="3" t="s">
        <v>4494</v>
      </c>
      <c r="B1464" s="3"/>
      <c r="C1464" s="3"/>
      <c r="D1464" s="4">
        <v>41918</v>
      </c>
      <c r="E1464" s="3" t="s">
        <v>9328</v>
      </c>
      <c r="F1464" s="3" t="s">
        <v>0</v>
      </c>
      <c r="G1464" s="3" t="s">
        <v>4493</v>
      </c>
      <c r="H1464" s="3" t="s">
        <v>4492</v>
      </c>
      <c r="I1464" s="3" t="s">
        <v>4491</v>
      </c>
      <c r="J1464" s="3" t="s">
        <v>6</v>
      </c>
      <c r="K1464" s="3" t="s">
        <v>184</v>
      </c>
      <c r="L1464" s="3"/>
      <c r="M1464" s="3"/>
      <c r="N1464" s="3" t="s">
        <v>602</v>
      </c>
      <c r="O1464" s="3"/>
      <c r="P1464" s="3">
        <v>7100000</v>
      </c>
      <c r="Q1464" s="3"/>
      <c r="R1464" s="3"/>
      <c r="S1464" s="3">
        <v>537.29999999999995</v>
      </c>
      <c r="T1464" s="3">
        <f t="shared" si="22"/>
        <v>0</v>
      </c>
      <c r="U1464" s="3">
        <f>VLOOKUP(A1464,[1]BD_REVISAR!$A$2:$U$2778,21,0)</f>
        <v>0</v>
      </c>
    </row>
    <row r="1465" spans="1:21" x14ac:dyDescent="0.25">
      <c r="A1465" s="3" t="s">
        <v>4490</v>
      </c>
      <c r="B1465" s="3"/>
      <c r="C1465" s="3"/>
      <c r="D1465" s="4">
        <v>41919</v>
      </c>
      <c r="E1465" s="3" t="s">
        <v>9328</v>
      </c>
      <c r="F1465" s="3" t="s">
        <v>0</v>
      </c>
      <c r="G1465" s="3" t="s">
        <v>4489</v>
      </c>
      <c r="H1465" s="3" t="s">
        <v>2637</v>
      </c>
      <c r="I1465" s="3" t="s">
        <v>4488</v>
      </c>
      <c r="J1465" s="3" t="s">
        <v>6</v>
      </c>
      <c r="K1465" s="3" t="s">
        <v>2458</v>
      </c>
      <c r="L1465" s="3">
        <v>3182269546</v>
      </c>
      <c r="M1465" s="3"/>
      <c r="N1465" s="3" t="s">
        <v>625</v>
      </c>
      <c r="O1465" s="3">
        <v>1585</v>
      </c>
      <c r="P1465" s="3">
        <v>40000000</v>
      </c>
      <c r="Q1465" s="3">
        <v>40000000</v>
      </c>
      <c r="R1465" s="3"/>
      <c r="S1465" s="3">
        <v>14500</v>
      </c>
      <c r="T1465" s="3">
        <f t="shared" si="22"/>
        <v>0</v>
      </c>
      <c r="U1465" s="3">
        <f>VLOOKUP(A1465,[1]BD_REVISAR!$A$2:$U$2778,21,0)</f>
        <v>1</v>
      </c>
    </row>
    <row r="1466" spans="1:21" x14ac:dyDescent="0.25">
      <c r="A1466" s="3" t="s">
        <v>4487</v>
      </c>
      <c r="B1466" s="3"/>
      <c r="C1466" s="3"/>
      <c r="D1466" s="4">
        <v>41928</v>
      </c>
      <c r="E1466" s="3" t="s">
        <v>9328</v>
      </c>
      <c r="F1466" s="3" t="s">
        <v>0</v>
      </c>
      <c r="G1466" s="3" t="s">
        <v>1675</v>
      </c>
      <c r="H1466" s="3" t="s">
        <v>4486</v>
      </c>
      <c r="I1466" s="3" t="s">
        <v>4485</v>
      </c>
      <c r="J1466" s="3" t="s">
        <v>1</v>
      </c>
      <c r="K1466" s="3" t="s">
        <v>150</v>
      </c>
      <c r="L1466" s="3">
        <v>7426060</v>
      </c>
      <c r="M1466" s="3"/>
      <c r="N1466" s="3" t="s">
        <v>625</v>
      </c>
      <c r="O1466" s="3"/>
      <c r="P1466" s="3">
        <v>584737500</v>
      </c>
      <c r="Q1466" s="3">
        <v>456000000</v>
      </c>
      <c r="R1466" s="3"/>
      <c r="S1466" s="3">
        <v>32715</v>
      </c>
      <c r="T1466" s="3">
        <f t="shared" si="22"/>
        <v>0</v>
      </c>
      <c r="U1466" s="3">
        <f>VLOOKUP(A1466,[1]BD_REVISAR!$A$2:$U$2778,21,0)</f>
        <v>1</v>
      </c>
    </row>
    <row r="1467" spans="1:21" x14ac:dyDescent="0.25">
      <c r="A1467" s="3" t="s">
        <v>4484</v>
      </c>
      <c r="B1467" s="3"/>
      <c r="C1467" s="3"/>
      <c r="D1467" s="4">
        <v>41926</v>
      </c>
      <c r="E1467" s="3" t="s">
        <v>9328</v>
      </c>
      <c r="F1467" s="3" t="s">
        <v>0</v>
      </c>
      <c r="G1467" s="3" t="s">
        <v>4398</v>
      </c>
      <c r="H1467" s="3" t="s">
        <v>4483</v>
      </c>
      <c r="I1467" s="3" t="s">
        <v>4482</v>
      </c>
      <c r="J1467" s="3" t="s">
        <v>20</v>
      </c>
      <c r="K1467" s="3" t="s">
        <v>440</v>
      </c>
      <c r="L1467" s="3"/>
      <c r="M1467" s="3"/>
      <c r="N1467" s="3" t="s">
        <v>602</v>
      </c>
      <c r="O1467" s="3"/>
      <c r="P1467" s="3">
        <v>244651792</v>
      </c>
      <c r="Q1467" s="3"/>
      <c r="R1467" s="3"/>
      <c r="S1467" s="3" t="s">
        <v>4481</v>
      </c>
      <c r="T1467" s="3">
        <f t="shared" si="22"/>
        <v>0</v>
      </c>
      <c r="U1467" s="3">
        <f>VLOOKUP(A1467,[1]BD_REVISAR!$A$2:$U$2778,21,0)</f>
        <v>0</v>
      </c>
    </row>
    <row r="1468" spans="1:21" x14ac:dyDescent="0.25">
      <c r="A1468" s="3" t="s">
        <v>4480</v>
      </c>
      <c r="B1468" s="3"/>
      <c r="C1468" s="3"/>
      <c r="D1468" s="4">
        <v>41927</v>
      </c>
      <c r="E1468" s="3" t="s">
        <v>9328</v>
      </c>
      <c r="F1468" s="3" t="s">
        <v>0</v>
      </c>
      <c r="G1468" s="3" t="s">
        <v>3583</v>
      </c>
      <c r="H1468" s="3" t="s">
        <v>3283</v>
      </c>
      <c r="I1468" s="3" t="s">
        <v>4479</v>
      </c>
      <c r="J1468" s="3" t="s">
        <v>20</v>
      </c>
      <c r="K1468" s="3" t="s">
        <v>124</v>
      </c>
      <c r="L1468" s="3"/>
      <c r="M1468" s="3"/>
      <c r="N1468" s="3" t="s">
        <v>602</v>
      </c>
      <c r="O1468" s="3"/>
      <c r="P1468" s="3">
        <v>121639669</v>
      </c>
      <c r="Q1468" s="3"/>
      <c r="R1468" s="3"/>
      <c r="S1468" s="3"/>
      <c r="T1468" s="3">
        <f t="shared" si="22"/>
        <v>0</v>
      </c>
      <c r="U1468" s="3">
        <f>VLOOKUP(A1468,[1]BD_REVISAR!$A$2:$U$2778,21,0)</f>
        <v>0</v>
      </c>
    </row>
    <row r="1469" spans="1:21" x14ac:dyDescent="0.25">
      <c r="A1469" s="3" t="s">
        <v>4478</v>
      </c>
      <c r="B1469" s="3"/>
      <c r="C1469" s="3"/>
      <c r="D1469" s="4">
        <v>41927</v>
      </c>
      <c r="E1469" s="3" t="s">
        <v>9328</v>
      </c>
      <c r="F1469" s="3" t="s">
        <v>0</v>
      </c>
      <c r="G1469" s="3" t="s">
        <v>4477</v>
      </c>
      <c r="H1469" s="3" t="s">
        <v>4473</v>
      </c>
      <c r="I1469" s="3" t="s">
        <v>4476</v>
      </c>
      <c r="J1469" s="3" t="s">
        <v>20</v>
      </c>
      <c r="K1469" s="3" t="s">
        <v>124</v>
      </c>
      <c r="L1469" s="3">
        <v>6362507</v>
      </c>
      <c r="M1469" s="3"/>
      <c r="N1469" s="3" t="s">
        <v>602</v>
      </c>
      <c r="O1469" s="3"/>
      <c r="P1469" s="3">
        <v>713701804</v>
      </c>
      <c r="Q1469" s="3"/>
      <c r="R1469" s="3"/>
      <c r="S1469" s="3">
        <v>5507</v>
      </c>
      <c r="T1469" s="3">
        <f t="shared" si="22"/>
        <v>0</v>
      </c>
      <c r="U1469" s="3">
        <f>VLOOKUP(A1469,[1]BD_REVISAR!$A$2:$U$2778,21,0)</f>
        <v>0</v>
      </c>
    </row>
    <row r="1470" spans="1:21" x14ac:dyDescent="0.25">
      <c r="A1470" s="3" t="s">
        <v>4475</v>
      </c>
      <c r="B1470" s="3"/>
      <c r="C1470" s="3"/>
      <c r="D1470" s="4">
        <v>41927</v>
      </c>
      <c r="E1470" s="3" t="s">
        <v>9328</v>
      </c>
      <c r="F1470" s="3" t="s">
        <v>0</v>
      </c>
      <c r="G1470" s="3" t="s">
        <v>4474</v>
      </c>
      <c r="H1470" s="3" t="s">
        <v>4473</v>
      </c>
      <c r="I1470" s="3" t="s">
        <v>4472</v>
      </c>
      <c r="J1470" s="3" t="s">
        <v>20</v>
      </c>
      <c r="K1470" s="3" t="s">
        <v>150</v>
      </c>
      <c r="L1470" s="3">
        <v>6362507</v>
      </c>
      <c r="M1470" s="3"/>
      <c r="N1470" s="3" t="s">
        <v>687</v>
      </c>
      <c r="O1470" s="3"/>
      <c r="P1470" s="3">
        <v>153282540</v>
      </c>
      <c r="Q1470" s="3"/>
      <c r="R1470" s="3"/>
      <c r="S1470" s="3">
        <v>1443.2</v>
      </c>
      <c r="T1470" s="3">
        <f t="shared" si="22"/>
        <v>0</v>
      </c>
      <c r="U1470" s="3">
        <f>VLOOKUP(A1470,[1]BD_REVISAR!$A$2:$U$2778,21,0)</f>
        <v>0</v>
      </c>
    </row>
    <row r="1471" spans="1:21" x14ac:dyDescent="0.25">
      <c r="A1471" s="3" t="s">
        <v>4471</v>
      </c>
      <c r="B1471" s="3"/>
      <c r="C1471" s="3"/>
      <c r="D1471" s="4">
        <v>41928</v>
      </c>
      <c r="E1471" s="3" t="s">
        <v>9328</v>
      </c>
      <c r="F1471" s="3" t="s">
        <v>0</v>
      </c>
      <c r="G1471" s="3" t="s">
        <v>172</v>
      </c>
      <c r="H1471" s="3" t="s">
        <v>4470</v>
      </c>
      <c r="I1471" s="3" t="s">
        <v>4469</v>
      </c>
      <c r="J1471" s="3" t="s">
        <v>1</v>
      </c>
      <c r="K1471" s="3" t="s">
        <v>150</v>
      </c>
      <c r="L1471" s="3" t="s">
        <v>4468</v>
      </c>
      <c r="M1471" s="3"/>
      <c r="N1471" s="3" t="s">
        <v>602</v>
      </c>
      <c r="O1471" s="3"/>
      <c r="P1471" s="3">
        <v>1742051212</v>
      </c>
      <c r="Q1471" s="3"/>
      <c r="R1471" s="3"/>
      <c r="S1471" s="3">
        <v>12427</v>
      </c>
      <c r="T1471" s="3">
        <f t="shared" si="22"/>
        <v>0</v>
      </c>
      <c r="U1471" s="3">
        <f>VLOOKUP(A1471,[1]BD_REVISAR!$A$2:$U$2778,21,0)</f>
        <v>0</v>
      </c>
    </row>
    <row r="1472" spans="1:21" x14ac:dyDescent="0.25">
      <c r="A1472" s="3" t="s">
        <v>4467</v>
      </c>
      <c r="B1472" s="3"/>
      <c r="C1472" s="3"/>
      <c r="D1472" s="4">
        <v>41929</v>
      </c>
      <c r="E1472" s="3" t="s">
        <v>9328</v>
      </c>
      <c r="F1472" s="3" t="s">
        <v>0</v>
      </c>
      <c r="G1472" s="3" t="s">
        <v>117</v>
      </c>
      <c r="H1472" s="3" t="s">
        <v>3642</v>
      </c>
      <c r="I1472" s="3" t="s">
        <v>3641</v>
      </c>
      <c r="J1472" s="3" t="s">
        <v>20</v>
      </c>
      <c r="K1472" s="3" t="s">
        <v>0</v>
      </c>
      <c r="L1472" s="3"/>
      <c r="M1472" s="3"/>
      <c r="N1472" s="3" t="s">
        <v>625</v>
      </c>
      <c r="O1472" s="3"/>
      <c r="P1472" s="3">
        <v>501312642</v>
      </c>
      <c r="Q1472" s="3">
        <v>501312642</v>
      </c>
      <c r="R1472" s="3"/>
      <c r="S1472" s="3"/>
      <c r="T1472" s="3">
        <f t="shared" si="22"/>
        <v>0</v>
      </c>
      <c r="U1472" s="3">
        <f>VLOOKUP(A1472,[1]BD_REVISAR!$A$2:$U$2778,21,0)</f>
        <v>1</v>
      </c>
    </row>
    <row r="1473" spans="1:21" x14ac:dyDescent="0.25">
      <c r="A1473" s="3" t="s">
        <v>4466</v>
      </c>
      <c r="B1473" s="3"/>
      <c r="C1473" s="3"/>
      <c r="D1473" s="4">
        <v>41933</v>
      </c>
      <c r="E1473" s="3" t="s">
        <v>9328</v>
      </c>
      <c r="F1473" s="3" t="s">
        <v>0</v>
      </c>
      <c r="G1473" s="3" t="s">
        <v>4465</v>
      </c>
      <c r="H1473" s="3" t="s">
        <v>4464</v>
      </c>
      <c r="I1473" s="3" t="s">
        <v>4463</v>
      </c>
      <c r="J1473" s="3" t="s">
        <v>20</v>
      </c>
      <c r="K1473" s="3" t="s">
        <v>124</v>
      </c>
      <c r="L1473" s="3"/>
      <c r="M1473" s="3"/>
      <c r="N1473" s="3" t="s">
        <v>602</v>
      </c>
      <c r="O1473" s="3"/>
      <c r="P1473" s="3">
        <v>119599676</v>
      </c>
      <c r="Q1473" s="3"/>
      <c r="R1473" s="3"/>
      <c r="S1473" s="3"/>
      <c r="T1473" s="3">
        <f t="shared" si="22"/>
        <v>0</v>
      </c>
      <c r="U1473" s="3">
        <f>VLOOKUP(A1473,[1]BD_REVISAR!$A$2:$U$2778,21,0)</f>
        <v>0</v>
      </c>
    </row>
    <row r="1474" spans="1:21" x14ac:dyDescent="0.25">
      <c r="A1474" s="3" t="s">
        <v>4462</v>
      </c>
      <c r="B1474" s="3"/>
      <c r="C1474" s="3"/>
      <c r="D1474" s="4">
        <v>41933</v>
      </c>
      <c r="E1474" s="3" t="s">
        <v>9328</v>
      </c>
      <c r="F1474" s="3" t="s">
        <v>0</v>
      </c>
      <c r="G1474" s="3" t="s">
        <v>4461</v>
      </c>
      <c r="H1474" s="3" t="s">
        <v>4460</v>
      </c>
      <c r="I1474" s="3" t="s">
        <v>4459</v>
      </c>
      <c r="J1474" s="3" t="s">
        <v>3475</v>
      </c>
      <c r="K1474" s="3" t="s">
        <v>124</v>
      </c>
      <c r="L1474" s="3"/>
      <c r="M1474" s="3"/>
      <c r="N1474" s="3" t="s">
        <v>625</v>
      </c>
      <c r="O1474" s="3"/>
      <c r="P1474" s="3">
        <v>13500000</v>
      </c>
      <c r="Q1474" s="3">
        <v>13500000</v>
      </c>
      <c r="R1474" s="3"/>
      <c r="S1474" s="3">
        <v>35000</v>
      </c>
      <c r="T1474" s="3">
        <f t="shared" si="22"/>
        <v>0</v>
      </c>
      <c r="U1474" s="3">
        <f>VLOOKUP(A1474,[1]BD_REVISAR!$A$2:$U$2778,21,0)</f>
        <v>1</v>
      </c>
    </row>
    <row r="1475" spans="1:21" x14ac:dyDescent="0.25">
      <c r="A1475" s="3" t="s">
        <v>4458</v>
      </c>
      <c r="B1475" s="3"/>
      <c r="C1475" s="3"/>
      <c r="D1475" s="4">
        <v>41932</v>
      </c>
      <c r="E1475" s="3" t="s">
        <v>9328</v>
      </c>
      <c r="F1475" s="3" t="s">
        <v>0</v>
      </c>
      <c r="G1475" s="3" t="s">
        <v>1292</v>
      </c>
      <c r="H1475" s="3" t="s">
        <v>3256</v>
      </c>
      <c r="I1475" s="3" t="s">
        <v>3255</v>
      </c>
      <c r="J1475" s="3" t="s">
        <v>20</v>
      </c>
      <c r="K1475" s="3" t="s">
        <v>150</v>
      </c>
      <c r="L1475" s="3" t="s">
        <v>2452</v>
      </c>
      <c r="M1475" s="3"/>
      <c r="N1475" s="3" t="s">
        <v>625</v>
      </c>
      <c r="O1475" s="3"/>
      <c r="P1475" s="3">
        <v>470447268</v>
      </c>
      <c r="Q1475" s="3">
        <v>470447268</v>
      </c>
      <c r="R1475" s="3"/>
      <c r="S1475" s="3"/>
      <c r="T1475" s="3">
        <f t="shared" ref="T1475:T1538" si="23">IF(OR(D1475="",E1475="",F1475="",G1475="",H1475="",I1475="",J1475="",K1475="",P1475=""),1,0)</f>
        <v>0</v>
      </c>
      <c r="U1475" s="3">
        <f>VLOOKUP(A1475,[1]BD_REVISAR!$A$2:$U$2778,21,0)</f>
        <v>1</v>
      </c>
    </row>
    <row r="1476" spans="1:21" x14ac:dyDescent="0.25">
      <c r="A1476" s="3" t="s">
        <v>4457</v>
      </c>
      <c r="B1476" s="3"/>
      <c r="C1476" s="3"/>
      <c r="D1476" s="4">
        <v>41935</v>
      </c>
      <c r="E1476" s="3" t="s">
        <v>9328</v>
      </c>
      <c r="F1476" s="3" t="s">
        <v>0</v>
      </c>
      <c r="G1476" s="3" t="s">
        <v>4456</v>
      </c>
      <c r="H1476" s="3" t="s">
        <v>4455</v>
      </c>
      <c r="I1476" s="3" t="s">
        <v>4454</v>
      </c>
      <c r="J1476" s="3" t="s">
        <v>20</v>
      </c>
      <c r="K1476" s="3" t="s">
        <v>124</v>
      </c>
      <c r="L1476" s="3"/>
      <c r="M1476" s="3"/>
      <c r="N1476" s="3" t="s">
        <v>602</v>
      </c>
      <c r="O1476" s="3"/>
      <c r="P1476" s="3">
        <v>169264745</v>
      </c>
      <c r="Q1476" s="3"/>
      <c r="R1476" s="3"/>
      <c r="S1476" s="3"/>
      <c r="T1476" s="3">
        <f t="shared" si="23"/>
        <v>0</v>
      </c>
      <c r="U1476" s="3">
        <f>VLOOKUP(A1476,[1]BD_REVISAR!$A$2:$U$2778,21,0)</f>
        <v>0</v>
      </c>
    </row>
    <row r="1477" spans="1:21" x14ac:dyDescent="0.25">
      <c r="A1477" s="3" t="s">
        <v>4453</v>
      </c>
      <c r="B1477" s="3"/>
      <c r="C1477" s="3"/>
      <c r="D1477" s="4">
        <v>41935</v>
      </c>
      <c r="E1477" s="3" t="s">
        <v>9328</v>
      </c>
      <c r="F1477" s="3" t="s">
        <v>0</v>
      </c>
      <c r="G1477" s="3" t="s">
        <v>4329</v>
      </c>
      <c r="H1477" s="3" t="s">
        <v>4328</v>
      </c>
      <c r="I1477" s="3" t="s">
        <v>4452</v>
      </c>
      <c r="J1477" s="3" t="s">
        <v>6</v>
      </c>
      <c r="K1477" s="3" t="s">
        <v>124</v>
      </c>
      <c r="L1477" s="3" t="s">
        <v>4451</v>
      </c>
      <c r="M1477" s="3"/>
      <c r="N1477" s="3" t="s">
        <v>625</v>
      </c>
      <c r="O1477" s="3">
        <v>1601</v>
      </c>
      <c r="P1477" s="3">
        <v>3000000</v>
      </c>
      <c r="Q1477" s="3">
        <v>3000000</v>
      </c>
      <c r="R1477" s="3"/>
      <c r="S1477" s="3">
        <v>92</v>
      </c>
      <c r="T1477" s="3">
        <f t="shared" si="23"/>
        <v>0</v>
      </c>
      <c r="U1477" s="3">
        <f>VLOOKUP(A1477,[1]BD_REVISAR!$A$2:$U$2778,21,0)</f>
        <v>1</v>
      </c>
    </row>
    <row r="1478" spans="1:21" x14ac:dyDescent="0.25">
      <c r="A1478" s="3" t="s">
        <v>4450</v>
      </c>
      <c r="B1478" s="3"/>
      <c r="C1478" s="3"/>
      <c r="D1478" s="4">
        <v>41936</v>
      </c>
      <c r="E1478" s="3" t="s">
        <v>9328</v>
      </c>
      <c r="F1478" s="3" t="s">
        <v>0</v>
      </c>
      <c r="G1478" s="3" t="s">
        <v>4449</v>
      </c>
      <c r="H1478" s="3" t="s">
        <v>4448</v>
      </c>
      <c r="I1478" s="3" t="s">
        <v>4447</v>
      </c>
      <c r="J1478" s="3" t="s">
        <v>20</v>
      </c>
      <c r="K1478" s="3" t="s">
        <v>198</v>
      </c>
      <c r="L1478" s="3">
        <v>6134827</v>
      </c>
      <c r="M1478" s="3"/>
      <c r="N1478" s="3" t="s">
        <v>602</v>
      </c>
      <c r="O1478" s="3"/>
      <c r="P1478" s="3">
        <v>315115000</v>
      </c>
      <c r="Q1478" s="3"/>
      <c r="R1478" s="3"/>
      <c r="S1478" s="3">
        <v>6800</v>
      </c>
      <c r="T1478" s="3">
        <f t="shared" si="23"/>
        <v>0</v>
      </c>
      <c r="U1478" s="3">
        <f>VLOOKUP(A1478,[1]BD_REVISAR!$A$2:$U$2778,21,0)</f>
        <v>0</v>
      </c>
    </row>
    <row r="1479" spans="1:21" x14ac:dyDescent="0.25">
      <c r="A1479" s="3" t="s">
        <v>4446</v>
      </c>
      <c r="B1479" s="3"/>
      <c r="C1479" s="3"/>
      <c r="D1479" s="4">
        <v>41936</v>
      </c>
      <c r="E1479" s="3" t="s">
        <v>9329</v>
      </c>
      <c r="F1479" s="3" t="s">
        <v>0</v>
      </c>
      <c r="G1479" s="3" t="s">
        <v>4324</v>
      </c>
      <c r="H1479" s="3" t="s">
        <v>4323</v>
      </c>
      <c r="I1479" s="3" t="s">
        <v>4445</v>
      </c>
      <c r="J1479" s="3" t="s">
        <v>20</v>
      </c>
      <c r="K1479" s="3" t="s">
        <v>124</v>
      </c>
      <c r="L1479" s="3"/>
      <c r="M1479" s="3"/>
      <c r="N1479" s="3" t="s">
        <v>602</v>
      </c>
      <c r="O1479" s="3"/>
      <c r="P1479" s="3">
        <v>149024007</v>
      </c>
      <c r="Q1479" s="3"/>
      <c r="R1479" s="3"/>
      <c r="S1479" s="3"/>
      <c r="T1479" s="3">
        <f t="shared" si="23"/>
        <v>0</v>
      </c>
      <c r="U1479" s="3">
        <f>VLOOKUP(A1479,[1]BD_REVISAR!$A$2:$U$2778,21,0)</f>
        <v>0</v>
      </c>
    </row>
    <row r="1480" spans="1:21" x14ac:dyDescent="0.25">
      <c r="A1480" s="3" t="s">
        <v>4444</v>
      </c>
      <c r="B1480" s="3"/>
      <c r="C1480" s="3"/>
      <c r="D1480" s="4">
        <v>41939</v>
      </c>
      <c r="E1480" s="3" t="s">
        <v>9328</v>
      </c>
      <c r="F1480" s="3" t="s">
        <v>0</v>
      </c>
      <c r="G1480" s="3" t="s">
        <v>4443</v>
      </c>
      <c r="H1480" s="3" t="s">
        <v>4442</v>
      </c>
      <c r="I1480" s="3" t="s">
        <v>4441</v>
      </c>
      <c r="J1480" s="3" t="s">
        <v>20</v>
      </c>
      <c r="K1480" s="3" t="s">
        <v>124</v>
      </c>
      <c r="L1480" s="3">
        <v>6761700</v>
      </c>
      <c r="M1480" s="3"/>
      <c r="N1480" s="3" t="s">
        <v>625</v>
      </c>
      <c r="O1480" s="3"/>
      <c r="P1480" s="3">
        <v>17090024</v>
      </c>
      <c r="Q1480" s="3">
        <v>17090024</v>
      </c>
      <c r="R1480" s="3"/>
      <c r="S1480" s="3">
        <v>17587</v>
      </c>
      <c r="T1480" s="3">
        <f t="shared" si="23"/>
        <v>0</v>
      </c>
      <c r="U1480" s="3">
        <f>VLOOKUP(A1480,[1]BD_REVISAR!$A$2:$U$2778,21,0)</f>
        <v>1</v>
      </c>
    </row>
    <row r="1481" spans="1:21" x14ac:dyDescent="0.25">
      <c r="A1481" s="3" t="s">
        <v>4440</v>
      </c>
      <c r="B1481" s="3"/>
      <c r="C1481" s="3"/>
      <c r="D1481" s="4">
        <v>41939</v>
      </c>
      <c r="E1481" s="3" t="s">
        <v>9328</v>
      </c>
      <c r="F1481" s="3" t="s">
        <v>0</v>
      </c>
      <c r="G1481" s="3" t="s">
        <v>4439</v>
      </c>
      <c r="H1481" s="3" t="s">
        <v>4438</v>
      </c>
      <c r="I1481" s="3" t="s">
        <v>4437</v>
      </c>
      <c r="J1481" s="3" t="s">
        <v>3783</v>
      </c>
      <c r="K1481" s="3" t="s">
        <v>184</v>
      </c>
      <c r="L1481" s="3" t="s">
        <v>4436</v>
      </c>
      <c r="M1481" s="3"/>
      <c r="N1481" s="3" t="s">
        <v>687</v>
      </c>
      <c r="O1481" s="3"/>
      <c r="P1481" s="3">
        <v>14900000</v>
      </c>
      <c r="Q1481" s="3"/>
      <c r="R1481" s="3"/>
      <c r="S1481" s="3">
        <v>6665</v>
      </c>
      <c r="T1481" s="3">
        <f t="shared" si="23"/>
        <v>0</v>
      </c>
      <c r="U1481" s="3">
        <f>VLOOKUP(A1481,[1]BD_REVISAR!$A$2:$U$2778,21,0)</f>
        <v>0</v>
      </c>
    </row>
    <row r="1482" spans="1:21" x14ac:dyDescent="0.25">
      <c r="A1482" s="3" t="s">
        <v>4435</v>
      </c>
      <c r="B1482" s="3"/>
      <c r="C1482" s="3"/>
      <c r="D1482" s="4">
        <v>41941</v>
      </c>
      <c r="E1482" s="3" t="s">
        <v>9328</v>
      </c>
      <c r="F1482" s="3" t="s">
        <v>0</v>
      </c>
      <c r="G1482" s="3" t="s">
        <v>4434</v>
      </c>
      <c r="H1482" s="3" t="s">
        <v>4433</v>
      </c>
      <c r="I1482" s="3" t="s">
        <v>4432</v>
      </c>
      <c r="J1482" s="3" t="s">
        <v>6</v>
      </c>
      <c r="K1482" s="3" t="s">
        <v>462</v>
      </c>
      <c r="L1482" s="3"/>
      <c r="M1482" s="3"/>
      <c r="N1482" s="3" t="s">
        <v>602</v>
      </c>
      <c r="O1482" s="3"/>
      <c r="P1482" s="3">
        <v>209815532</v>
      </c>
      <c r="Q1482" s="3"/>
      <c r="R1482" s="3"/>
      <c r="S1482" s="3">
        <v>8432</v>
      </c>
      <c r="T1482" s="3">
        <f t="shared" si="23"/>
        <v>0</v>
      </c>
      <c r="U1482" s="3">
        <f>VLOOKUP(A1482,[1]BD_REVISAR!$A$2:$U$2778,21,0)</f>
        <v>0</v>
      </c>
    </row>
    <row r="1483" spans="1:21" x14ac:dyDescent="0.25">
      <c r="A1483" s="3" t="s">
        <v>4431</v>
      </c>
      <c r="B1483" s="3"/>
      <c r="C1483" s="3"/>
      <c r="D1483" s="4">
        <v>41941</v>
      </c>
      <c r="E1483" s="3" t="s">
        <v>9328</v>
      </c>
      <c r="F1483" s="3" t="s">
        <v>0</v>
      </c>
      <c r="G1483" s="3" t="s">
        <v>4430</v>
      </c>
      <c r="H1483" s="3" t="s">
        <v>4429</v>
      </c>
      <c r="I1483" s="3" t="s">
        <v>4428</v>
      </c>
      <c r="J1483" s="3" t="s">
        <v>20</v>
      </c>
      <c r="K1483" s="3" t="s">
        <v>15</v>
      </c>
      <c r="L1483" s="3">
        <v>6438800</v>
      </c>
      <c r="M1483" s="3"/>
      <c r="N1483" s="3" t="s">
        <v>75</v>
      </c>
      <c r="O1483" s="3"/>
      <c r="P1483" s="3">
        <v>129997800</v>
      </c>
      <c r="Q1483" s="3">
        <v>129997800</v>
      </c>
      <c r="R1483" s="3"/>
      <c r="S1483" s="3">
        <v>1200</v>
      </c>
      <c r="T1483" s="3">
        <f t="shared" si="23"/>
        <v>0</v>
      </c>
      <c r="U1483" s="3">
        <f>VLOOKUP(A1483,[1]BD_REVISAR!$A$2:$U$2778,21,0)</f>
        <v>1</v>
      </c>
    </row>
    <row r="1484" spans="1:21" x14ac:dyDescent="0.25">
      <c r="A1484" s="3" t="s">
        <v>4427</v>
      </c>
      <c r="B1484" s="3"/>
      <c r="C1484" s="3"/>
      <c r="D1484" s="4">
        <v>41943</v>
      </c>
      <c r="E1484" s="3" t="s">
        <v>9328</v>
      </c>
      <c r="F1484" s="3" t="s">
        <v>0</v>
      </c>
      <c r="G1484" s="3" t="s">
        <v>1430</v>
      </c>
      <c r="H1484" s="3" t="s">
        <v>4426</v>
      </c>
      <c r="I1484" s="3" t="s">
        <v>4425</v>
      </c>
      <c r="J1484" s="3" t="s">
        <v>1</v>
      </c>
      <c r="K1484" s="3" t="s">
        <v>87</v>
      </c>
      <c r="L1484" s="3" t="s">
        <v>4424</v>
      </c>
      <c r="M1484" s="3"/>
      <c r="N1484" s="3" t="s">
        <v>602</v>
      </c>
      <c r="O1484" s="3"/>
      <c r="P1484" s="3">
        <v>5301450</v>
      </c>
      <c r="Q1484" s="3"/>
      <c r="R1484" s="3"/>
      <c r="S1484" s="3"/>
      <c r="T1484" s="3">
        <f t="shared" si="23"/>
        <v>0</v>
      </c>
      <c r="U1484" s="3">
        <f>VLOOKUP(A1484,[1]BD_REVISAR!$A$2:$U$2778,21,0)</f>
        <v>0</v>
      </c>
    </row>
    <row r="1485" spans="1:21" x14ac:dyDescent="0.25">
      <c r="A1485" s="3" t="s">
        <v>4423</v>
      </c>
      <c r="B1485" s="3"/>
      <c r="C1485" s="3"/>
      <c r="D1485" s="4">
        <v>41943</v>
      </c>
      <c r="E1485" s="3" t="s">
        <v>9329</v>
      </c>
      <c r="F1485" s="3" t="s">
        <v>0</v>
      </c>
      <c r="G1485" s="3" t="s">
        <v>4324</v>
      </c>
      <c r="H1485" s="3" t="s">
        <v>4323</v>
      </c>
      <c r="I1485" s="3" t="s">
        <v>4322</v>
      </c>
      <c r="J1485" s="3" t="s">
        <v>20</v>
      </c>
      <c r="K1485" s="3" t="s">
        <v>124</v>
      </c>
      <c r="L1485" s="3"/>
      <c r="M1485" s="3"/>
      <c r="N1485" s="3" t="s">
        <v>602</v>
      </c>
      <c r="O1485" s="3" t="s">
        <v>2452</v>
      </c>
      <c r="P1485" s="3">
        <v>149372007</v>
      </c>
      <c r="Q1485" s="3" t="s">
        <v>2452</v>
      </c>
      <c r="R1485" s="3"/>
      <c r="S1485" s="3"/>
      <c r="T1485" s="3">
        <f t="shared" si="23"/>
        <v>0</v>
      </c>
      <c r="U1485" s="3">
        <f>VLOOKUP(A1485,[1]BD_REVISAR!$A$2:$U$2778,21,0)</f>
        <v>0</v>
      </c>
    </row>
    <row r="1486" spans="1:21" x14ac:dyDescent="0.25">
      <c r="A1486" s="3" t="s">
        <v>4422</v>
      </c>
      <c r="B1486" s="3"/>
      <c r="C1486" s="3"/>
      <c r="D1486" s="4">
        <v>41943</v>
      </c>
      <c r="E1486" s="3" t="s">
        <v>9328</v>
      </c>
      <c r="F1486" s="3" t="s">
        <v>0</v>
      </c>
      <c r="G1486" s="3" t="s">
        <v>4421</v>
      </c>
      <c r="H1486" s="3" t="s">
        <v>4420</v>
      </c>
      <c r="I1486" s="3" t="s">
        <v>700</v>
      </c>
      <c r="J1486" s="3" t="s">
        <v>20</v>
      </c>
      <c r="K1486" s="3" t="s">
        <v>0</v>
      </c>
      <c r="L1486" s="3"/>
      <c r="M1486" s="3"/>
      <c r="N1486" s="3" t="s">
        <v>602</v>
      </c>
      <c r="O1486" s="3"/>
      <c r="P1486" s="3">
        <v>46492720</v>
      </c>
      <c r="Q1486" s="3"/>
      <c r="R1486" s="3"/>
      <c r="S1486" s="3"/>
      <c r="T1486" s="3">
        <f t="shared" si="23"/>
        <v>0</v>
      </c>
      <c r="U1486" s="3">
        <f>VLOOKUP(A1486,[1]BD_REVISAR!$A$2:$U$2778,21,0)</f>
        <v>0</v>
      </c>
    </row>
    <row r="1487" spans="1:21" x14ac:dyDescent="0.25">
      <c r="A1487" s="3" t="s">
        <v>4419</v>
      </c>
      <c r="B1487" s="3"/>
      <c r="C1487" s="3"/>
      <c r="D1487" s="4">
        <v>41943</v>
      </c>
      <c r="E1487" s="3" t="s">
        <v>9328</v>
      </c>
      <c r="F1487" s="3" t="s">
        <v>0</v>
      </c>
      <c r="G1487" s="3" t="s">
        <v>4418</v>
      </c>
      <c r="H1487" s="3" t="s">
        <v>4417</v>
      </c>
      <c r="I1487" s="3" t="s">
        <v>4416</v>
      </c>
      <c r="J1487" s="3" t="s">
        <v>20</v>
      </c>
      <c r="K1487" s="3" t="s">
        <v>150</v>
      </c>
      <c r="L1487" s="3">
        <v>6213111</v>
      </c>
      <c r="M1487" s="3"/>
      <c r="N1487" s="3" t="s">
        <v>625</v>
      </c>
      <c r="O1487" s="3">
        <v>1598</v>
      </c>
      <c r="P1487" s="3">
        <v>207303820</v>
      </c>
      <c r="Q1487" s="3">
        <v>207303820</v>
      </c>
      <c r="R1487" s="3"/>
      <c r="S1487" s="3">
        <v>461</v>
      </c>
      <c r="T1487" s="3">
        <f t="shared" si="23"/>
        <v>0</v>
      </c>
      <c r="U1487" s="3">
        <f>VLOOKUP(A1487,[1]BD_REVISAR!$A$2:$U$2778,21,0)</f>
        <v>1</v>
      </c>
    </row>
    <row r="1488" spans="1:21" x14ac:dyDescent="0.25">
      <c r="A1488" s="3" t="s">
        <v>4415</v>
      </c>
      <c r="B1488" s="3"/>
      <c r="C1488" s="3"/>
      <c r="D1488" s="4">
        <v>41947</v>
      </c>
      <c r="E1488" s="3" t="s">
        <v>9328</v>
      </c>
      <c r="F1488" s="3" t="s">
        <v>0</v>
      </c>
      <c r="G1488" s="3" t="s">
        <v>38</v>
      </c>
      <c r="H1488" s="3" t="s">
        <v>4357</v>
      </c>
      <c r="I1488" s="3" t="s">
        <v>4356</v>
      </c>
      <c r="J1488" s="3" t="s">
        <v>20</v>
      </c>
      <c r="K1488" s="3" t="s">
        <v>192</v>
      </c>
      <c r="L1488" s="3" t="s">
        <v>4355</v>
      </c>
      <c r="M1488" s="3"/>
      <c r="N1488" s="3" t="s">
        <v>602</v>
      </c>
      <c r="O1488" s="3"/>
      <c r="P1488" s="3">
        <v>1307971451</v>
      </c>
      <c r="Q1488" s="3"/>
      <c r="R1488" s="3"/>
      <c r="S1488" s="3">
        <v>14800</v>
      </c>
      <c r="T1488" s="3">
        <f t="shared" si="23"/>
        <v>0</v>
      </c>
      <c r="U1488" s="3">
        <f>VLOOKUP(A1488,[1]BD_REVISAR!$A$2:$U$2778,21,0)</f>
        <v>0</v>
      </c>
    </row>
    <row r="1489" spans="1:21" x14ac:dyDescent="0.25">
      <c r="A1489" s="3" t="s">
        <v>4414</v>
      </c>
      <c r="B1489" s="3"/>
      <c r="C1489" s="3"/>
      <c r="D1489" s="4">
        <v>41947</v>
      </c>
      <c r="E1489" s="3" t="s">
        <v>9328</v>
      </c>
      <c r="F1489" s="3" t="s">
        <v>0</v>
      </c>
      <c r="G1489" s="3" t="s">
        <v>4413</v>
      </c>
      <c r="H1489" s="3" t="s">
        <v>4412</v>
      </c>
      <c r="I1489" s="3" t="s">
        <v>4411</v>
      </c>
      <c r="J1489" s="3" t="s">
        <v>3783</v>
      </c>
      <c r="K1489" s="3" t="s">
        <v>150</v>
      </c>
      <c r="L1489" s="3" t="s">
        <v>4410</v>
      </c>
      <c r="M1489" s="3"/>
      <c r="N1489" s="3" t="s">
        <v>602</v>
      </c>
      <c r="O1489" s="3"/>
      <c r="P1489" s="3">
        <v>14900000</v>
      </c>
      <c r="Q1489" s="3"/>
      <c r="R1489" s="3"/>
      <c r="S1489" s="3">
        <v>800</v>
      </c>
      <c r="T1489" s="3">
        <f t="shared" si="23"/>
        <v>0</v>
      </c>
      <c r="U1489" s="3">
        <f>VLOOKUP(A1489,[1]BD_REVISAR!$A$2:$U$2778,21,0)</f>
        <v>0</v>
      </c>
    </row>
    <row r="1490" spans="1:21" x14ac:dyDescent="0.25">
      <c r="A1490" s="3" t="s">
        <v>4409</v>
      </c>
      <c r="B1490" s="3"/>
      <c r="C1490" s="3"/>
      <c r="D1490" s="4">
        <v>41948</v>
      </c>
      <c r="E1490" s="3" t="s">
        <v>9328</v>
      </c>
      <c r="F1490" s="3" t="s">
        <v>0</v>
      </c>
      <c r="G1490" s="3" t="s">
        <v>4408</v>
      </c>
      <c r="H1490" s="3" t="s">
        <v>4407</v>
      </c>
      <c r="I1490" s="3" t="s">
        <v>4406</v>
      </c>
      <c r="J1490" s="3" t="s">
        <v>6</v>
      </c>
      <c r="K1490" s="3" t="s">
        <v>184</v>
      </c>
      <c r="L1490" s="3" t="s">
        <v>4405</v>
      </c>
      <c r="M1490" s="3"/>
      <c r="N1490" s="3" t="s">
        <v>602</v>
      </c>
      <c r="O1490" s="3"/>
      <c r="P1490" s="3">
        <v>14000000</v>
      </c>
      <c r="Q1490" s="3"/>
      <c r="R1490" s="3"/>
      <c r="S1490" s="3">
        <v>7990</v>
      </c>
      <c r="T1490" s="3">
        <f t="shared" si="23"/>
        <v>0</v>
      </c>
      <c r="U1490" s="3">
        <f>VLOOKUP(A1490,[1]BD_REVISAR!$A$2:$U$2778,21,0)</f>
        <v>0</v>
      </c>
    </row>
    <row r="1491" spans="1:21" x14ac:dyDescent="0.25">
      <c r="A1491" s="3" t="s">
        <v>4404</v>
      </c>
      <c r="B1491" s="3"/>
      <c r="C1491" s="3"/>
      <c r="D1491" s="4">
        <v>41948</v>
      </c>
      <c r="E1491" s="3" t="s">
        <v>9329</v>
      </c>
      <c r="F1491" s="3" t="s">
        <v>0</v>
      </c>
      <c r="G1491" s="3" t="s">
        <v>4403</v>
      </c>
      <c r="H1491" s="3" t="s">
        <v>4402</v>
      </c>
      <c r="I1491" s="3" t="s">
        <v>4401</v>
      </c>
      <c r="J1491" s="3" t="s">
        <v>6</v>
      </c>
      <c r="K1491" s="3" t="s">
        <v>124</v>
      </c>
      <c r="L1491" s="3" t="s">
        <v>4400</v>
      </c>
      <c r="M1491" s="3"/>
      <c r="N1491" s="3" t="s">
        <v>602</v>
      </c>
      <c r="O1491" s="3"/>
      <c r="P1491" s="3">
        <v>12500000</v>
      </c>
      <c r="Q1491" s="3"/>
      <c r="R1491" s="3"/>
      <c r="S1491" s="3">
        <v>14000</v>
      </c>
      <c r="T1491" s="3">
        <f t="shared" si="23"/>
        <v>0</v>
      </c>
      <c r="U1491" s="3">
        <f>VLOOKUP(A1491,[1]BD_REVISAR!$A$2:$U$2778,21,0)</f>
        <v>0</v>
      </c>
    </row>
    <row r="1492" spans="1:21" x14ac:dyDescent="0.25">
      <c r="A1492" s="3" t="s">
        <v>4399</v>
      </c>
      <c r="B1492" s="3"/>
      <c r="C1492" s="3"/>
      <c r="D1492" s="4">
        <v>41949</v>
      </c>
      <c r="E1492" s="3" t="s">
        <v>9328</v>
      </c>
      <c r="F1492" s="3" t="s">
        <v>0</v>
      </c>
      <c r="G1492" s="3" t="s">
        <v>4398</v>
      </c>
      <c r="H1492" s="3" t="s">
        <v>2514</v>
      </c>
      <c r="I1492" s="3" t="s">
        <v>4397</v>
      </c>
      <c r="J1492" s="3" t="s">
        <v>20</v>
      </c>
      <c r="K1492" s="3" t="s">
        <v>0</v>
      </c>
      <c r="L1492" s="3"/>
      <c r="M1492" s="3"/>
      <c r="N1492" s="3" t="s">
        <v>602</v>
      </c>
      <c r="O1492" s="3" t="s">
        <v>2452</v>
      </c>
      <c r="P1492" s="3">
        <v>10017280</v>
      </c>
      <c r="Q1492" s="3" t="s">
        <v>2452</v>
      </c>
      <c r="R1492" s="3"/>
      <c r="S1492" s="3"/>
      <c r="T1492" s="3">
        <f t="shared" si="23"/>
        <v>0</v>
      </c>
      <c r="U1492" s="3">
        <f>VLOOKUP(A1492,[1]BD_REVISAR!$A$2:$U$2778,21,0)</f>
        <v>0</v>
      </c>
    </row>
    <row r="1493" spans="1:21" x14ac:dyDescent="0.25">
      <c r="A1493" s="3" t="s">
        <v>4396</v>
      </c>
      <c r="B1493" s="3"/>
      <c r="C1493" s="3"/>
      <c r="D1493" s="4">
        <v>41950</v>
      </c>
      <c r="E1493" s="3" t="s">
        <v>9328</v>
      </c>
      <c r="F1493" s="3" t="s">
        <v>0</v>
      </c>
      <c r="G1493" s="3" t="s">
        <v>4389</v>
      </c>
      <c r="H1493" s="3" t="s">
        <v>4388</v>
      </c>
      <c r="I1493" s="3" t="s">
        <v>4387</v>
      </c>
      <c r="J1493" s="3" t="s">
        <v>20</v>
      </c>
      <c r="K1493" s="3" t="s">
        <v>0</v>
      </c>
      <c r="L1493" s="3" t="s">
        <v>4386</v>
      </c>
      <c r="M1493" s="3"/>
      <c r="N1493" s="3" t="s">
        <v>625</v>
      </c>
      <c r="O1493" s="3">
        <v>1608</v>
      </c>
      <c r="P1493" s="3">
        <v>680795916</v>
      </c>
      <c r="Q1493" s="3">
        <v>648975916</v>
      </c>
      <c r="R1493" s="3"/>
      <c r="S1493" s="3">
        <v>12841</v>
      </c>
      <c r="T1493" s="3">
        <f t="shared" si="23"/>
        <v>0</v>
      </c>
      <c r="U1493" s="3">
        <f>VLOOKUP(A1493,[1]BD_REVISAR!$A$2:$U$2778,21,0)</f>
        <v>1</v>
      </c>
    </row>
    <row r="1494" spans="1:21" x14ac:dyDescent="0.25">
      <c r="A1494" s="3" t="s">
        <v>4395</v>
      </c>
      <c r="B1494" s="3"/>
      <c r="C1494" s="3"/>
      <c r="D1494" s="4">
        <v>41950</v>
      </c>
      <c r="E1494" s="3" t="s">
        <v>9328</v>
      </c>
      <c r="F1494" s="3" t="s">
        <v>0</v>
      </c>
      <c r="G1494" s="3" t="s">
        <v>4394</v>
      </c>
      <c r="H1494" s="3" t="s">
        <v>4393</v>
      </c>
      <c r="I1494" s="3" t="s">
        <v>4392</v>
      </c>
      <c r="J1494" s="3" t="s">
        <v>20</v>
      </c>
      <c r="K1494" s="3" t="s">
        <v>192</v>
      </c>
      <c r="L1494" s="3" t="s">
        <v>4391</v>
      </c>
      <c r="M1494" s="3"/>
      <c r="N1494" s="3" t="s">
        <v>602</v>
      </c>
      <c r="O1494" s="3"/>
      <c r="P1494" s="3">
        <v>642692774</v>
      </c>
      <c r="Q1494" s="3"/>
      <c r="R1494" s="3"/>
      <c r="S1494" s="3">
        <v>9245</v>
      </c>
      <c r="T1494" s="3">
        <f t="shared" si="23"/>
        <v>0</v>
      </c>
      <c r="U1494" s="3">
        <f>VLOOKUP(A1494,[1]BD_REVISAR!$A$2:$U$2778,21,0)</f>
        <v>0</v>
      </c>
    </row>
    <row r="1495" spans="1:21" x14ac:dyDescent="0.25">
      <c r="A1495" s="3" t="s">
        <v>4390</v>
      </c>
      <c r="B1495" s="3"/>
      <c r="C1495" s="3"/>
      <c r="D1495" s="4">
        <v>41950</v>
      </c>
      <c r="E1495" s="3" t="s">
        <v>9328</v>
      </c>
      <c r="F1495" s="3" t="s">
        <v>0</v>
      </c>
      <c r="G1495" s="3" t="s">
        <v>4389</v>
      </c>
      <c r="H1495" s="3" t="s">
        <v>4388</v>
      </c>
      <c r="I1495" s="3" t="s">
        <v>4387</v>
      </c>
      <c r="J1495" s="3" t="s">
        <v>20</v>
      </c>
      <c r="K1495" s="3" t="s">
        <v>198</v>
      </c>
      <c r="L1495" s="3" t="s">
        <v>4386</v>
      </c>
      <c r="M1495" s="3"/>
      <c r="N1495" s="3" t="s">
        <v>602</v>
      </c>
      <c r="O1495" s="3"/>
      <c r="P1495" s="3">
        <v>9500000</v>
      </c>
      <c r="Q1495" s="3"/>
      <c r="R1495" s="3"/>
      <c r="S1495" s="3">
        <v>12841</v>
      </c>
      <c r="T1495" s="3">
        <f t="shared" si="23"/>
        <v>0</v>
      </c>
      <c r="U1495" s="3">
        <f>VLOOKUP(A1495,[1]BD_REVISAR!$A$2:$U$2778,21,0)</f>
        <v>0</v>
      </c>
    </row>
    <row r="1496" spans="1:21" x14ac:dyDescent="0.25">
      <c r="A1496" s="3" t="s">
        <v>4385</v>
      </c>
      <c r="B1496" s="3"/>
      <c r="C1496" s="3"/>
      <c r="D1496" s="4">
        <v>41950</v>
      </c>
      <c r="E1496" s="3" t="s">
        <v>9328</v>
      </c>
      <c r="F1496" s="3" t="s">
        <v>0</v>
      </c>
      <c r="G1496" s="3" t="s">
        <v>4384</v>
      </c>
      <c r="H1496" s="3" t="s">
        <v>4383</v>
      </c>
      <c r="I1496" s="3" t="s">
        <v>4382</v>
      </c>
      <c r="J1496" s="3" t="s">
        <v>6</v>
      </c>
      <c r="K1496" s="3" t="s">
        <v>198</v>
      </c>
      <c r="L1496" s="3" t="s">
        <v>4381</v>
      </c>
      <c r="M1496" s="3"/>
      <c r="N1496" s="3" t="s">
        <v>602</v>
      </c>
      <c r="O1496" s="3"/>
      <c r="P1496" s="3">
        <v>9500000</v>
      </c>
      <c r="Q1496" s="3"/>
      <c r="R1496" s="3"/>
      <c r="S1496" s="3">
        <v>5796</v>
      </c>
      <c r="T1496" s="3">
        <f t="shared" si="23"/>
        <v>0</v>
      </c>
      <c r="U1496" s="3">
        <f>VLOOKUP(A1496,[1]BD_REVISAR!$A$2:$U$2778,21,0)</f>
        <v>0</v>
      </c>
    </row>
    <row r="1497" spans="1:21" x14ac:dyDescent="0.25">
      <c r="A1497" s="3" t="s">
        <v>4380</v>
      </c>
      <c r="B1497" s="3"/>
      <c r="C1497" s="3"/>
      <c r="D1497" s="4">
        <v>41955</v>
      </c>
      <c r="E1497" s="3" t="s">
        <v>9328</v>
      </c>
      <c r="F1497" s="3" t="s">
        <v>0</v>
      </c>
      <c r="G1497" s="3" t="s">
        <v>4311</v>
      </c>
      <c r="H1497" s="3" t="s">
        <v>4379</v>
      </c>
      <c r="I1497" s="3" t="s">
        <v>4378</v>
      </c>
      <c r="J1497" s="3" t="s">
        <v>6</v>
      </c>
      <c r="K1497" s="3" t="s">
        <v>150</v>
      </c>
      <c r="L1497" s="3" t="s">
        <v>4377</v>
      </c>
      <c r="M1497" s="3"/>
      <c r="N1497" s="3" t="s">
        <v>602</v>
      </c>
      <c r="O1497" s="3"/>
      <c r="P1497" s="3">
        <v>43500000</v>
      </c>
      <c r="Q1497" s="3"/>
      <c r="R1497" s="3"/>
      <c r="S1497" s="3">
        <v>210000</v>
      </c>
      <c r="T1497" s="3">
        <f t="shared" si="23"/>
        <v>0</v>
      </c>
      <c r="U1497" s="3">
        <f>VLOOKUP(A1497,[1]BD_REVISAR!$A$2:$U$2778,21,0)</f>
        <v>0</v>
      </c>
    </row>
    <row r="1498" spans="1:21" x14ac:dyDescent="0.25">
      <c r="A1498" s="3" t="s">
        <v>4376</v>
      </c>
      <c r="B1498" s="3"/>
      <c r="C1498" s="3"/>
      <c r="D1498" s="4">
        <v>41955</v>
      </c>
      <c r="E1498" s="3" t="s">
        <v>9328</v>
      </c>
      <c r="F1498" s="3" t="s">
        <v>0</v>
      </c>
      <c r="G1498" s="3" t="s">
        <v>4375</v>
      </c>
      <c r="H1498" s="3" t="s">
        <v>4374</v>
      </c>
      <c r="I1498" s="3" t="s">
        <v>4373</v>
      </c>
      <c r="J1498" s="3" t="s">
        <v>20</v>
      </c>
      <c r="K1498" s="3" t="s">
        <v>2458</v>
      </c>
      <c r="L1498" s="3"/>
      <c r="M1498" s="3"/>
      <c r="N1498" s="3" t="s">
        <v>602</v>
      </c>
      <c r="O1498" s="3"/>
      <c r="P1498" s="3">
        <v>504624180</v>
      </c>
      <c r="Q1498" s="3"/>
      <c r="R1498" s="3"/>
      <c r="S1498" s="3">
        <v>13000</v>
      </c>
      <c r="T1498" s="3">
        <f t="shared" si="23"/>
        <v>0</v>
      </c>
      <c r="U1498" s="3">
        <f>VLOOKUP(A1498,[1]BD_REVISAR!$A$2:$U$2778,21,0)</f>
        <v>0</v>
      </c>
    </row>
    <row r="1499" spans="1:21" x14ac:dyDescent="0.25">
      <c r="A1499" s="3" t="s">
        <v>4372</v>
      </c>
      <c r="B1499" s="3"/>
      <c r="C1499" s="3"/>
      <c r="D1499" s="4">
        <v>41957</v>
      </c>
      <c r="E1499" s="3" t="s">
        <v>9328</v>
      </c>
      <c r="F1499" s="3" t="s">
        <v>0</v>
      </c>
      <c r="G1499" s="3" t="s">
        <v>4371</v>
      </c>
      <c r="H1499" s="3" t="s">
        <v>4370</v>
      </c>
      <c r="I1499" s="3" t="s">
        <v>4369</v>
      </c>
      <c r="J1499" s="3" t="s">
        <v>20</v>
      </c>
      <c r="K1499" s="3" t="s">
        <v>124</v>
      </c>
      <c r="L1499" s="3"/>
      <c r="M1499" s="3"/>
      <c r="N1499" s="3" t="s">
        <v>602</v>
      </c>
      <c r="O1499" s="3"/>
      <c r="P1499" s="3"/>
      <c r="Q1499" s="3"/>
      <c r="R1499" s="3"/>
      <c r="S1499" s="3"/>
      <c r="T1499" s="3">
        <f t="shared" si="23"/>
        <v>1</v>
      </c>
      <c r="U1499" s="3">
        <f>VLOOKUP(A1499,[1]BD_REVISAR!$A$2:$U$2778,21,0)</f>
        <v>0</v>
      </c>
    </row>
    <row r="1500" spans="1:21" x14ac:dyDescent="0.25">
      <c r="A1500" s="3" t="s">
        <v>4368</v>
      </c>
      <c r="B1500" s="3"/>
      <c r="C1500" s="3"/>
      <c r="D1500" s="4">
        <v>41961</v>
      </c>
      <c r="E1500" s="3" t="s">
        <v>9328</v>
      </c>
      <c r="F1500" s="3" t="s">
        <v>0</v>
      </c>
      <c r="G1500" s="3" t="s">
        <v>1098</v>
      </c>
      <c r="H1500" s="3" t="s">
        <v>4367</v>
      </c>
      <c r="I1500" s="3" t="s">
        <v>4366</v>
      </c>
      <c r="J1500" s="3" t="s">
        <v>6</v>
      </c>
      <c r="K1500" s="3" t="s">
        <v>198</v>
      </c>
      <c r="L1500" s="3" t="s">
        <v>4365</v>
      </c>
      <c r="M1500" s="3"/>
      <c r="N1500" s="3" t="s">
        <v>602</v>
      </c>
      <c r="O1500" s="3"/>
      <c r="P1500" s="3">
        <v>31800000</v>
      </c>
      <c r="Q1500" s="3"/>
      <c r="R1500" s="3"/>
      <c r="S1500" s="3">
        <v>6271</v>
      </c>
      <c r="T1500" s="3">
        <f t="shared" si="23"/>
        <v>0</v>
      </c>
      <c r="U1500" s="3">
        <f>VLOOKUP(A1500,[1]BD_REVISAR!$A$2:$U$2778,21,0)</f>
        <v>0</v>
      </c>
    </row>
    <row r="1501" spans="1:21" x14ac:dyDescent="0.25">
      <c r="A1501" s="3" t="s">
        <v>4364</v>
      </c>
      <c r="B1501" s="3"/>
      <c r="C1501" s="3"/>
      <c r="D1501" s="4">
        <v>41961</v>
      </c>
      <c r="E1501" s="3" t="s">
        <v>9328</v>
      </c>
      <c r="F1501" s="3" t="s">
        <v>0</v>
      </c>
      <c r="G1501" s="3" t="s">
        <v>38</v>
      </c>
      <c r="H1501" s="3" t="s">
        <v>4357</v>
      </c>
      <c r="I1501" s="3" t="s">
        <v>4363</v>
      </c>
      <c r="J1501" s="3" t="s">
        <v>1</v>
      </c>
      <c r="K1501" s="3" t="s">
        <v>150</v>
      </c>
      <c r="L1501" s="3" t="s">
        <v>4355</v>
      </c>
      <c r="M1501" s="3"/>
      <c r="N1501" s="3" t="s">
        <v>602</v>
      </c>
      <c r="O1501" s="3"/>
      <c r="P1501" s="3">
        <v>28000000</v>
      </c>
      <c r="Q1501" s="3"/>
      <c r="R1501" s="3"/>
      <c r="S1501" s="3">
        <v>106533</v>
      </c>
      <c r="T1501" s="3">
        <f t="shared" si="23"/>
        <v>0</v>
      </c>
      <c r="U1501" s="3">
        <f>VLOOKUP(A1501,[1]BD_REVISAR!$A$2:$U$2778,21,0)</f>
        <v>0</v>
      </c>
    </row>
    <row r="1502" spans="1:21" x14ac:dyDescent="0.25">
      <c r="A1502" s="3" t="s">
        <v>4362</v>
      </c>
      <c r="B1502" s="3"/>
      <c r="C1502" s="3"/>
      <c r="D1502" s="4">
        <v>41962</v>
      </c>
      <c r="E1502" s="3" t="s">
        <v>9328</v>
      </c>
      <c r="F1502" s="3" t="s">
        <v>0</v>
      </c>
      <c r="G1502" s="3" t="s">
        <v>2989</v>
      </c>
      <c r="H1502" s="3" t="s">
        <v>4361</v>
      </c>
      <c r="I1502" s="3" t="s">
        <v>4360</v>
      </c>
      <c r="J1502" s="3" t="s">
        <v>6</v>
      </c>
      <c r="K1502" s="3" t="s">
        <v>184</v>
      </c>
      <c r="L1502" s="3" t="s">
        <v>4359</v>
      </c>
      <c r="M1502" s="3"/>
      <c r="N1502" s="3" t="s">
        <v>602</v>
      </c>
      <c r="O1502" s="3"/>
      <c r="P1502" s="3">
        <v>12900000</v>
      </c>
      <c r="Q1502" s="3"/>
      <c r="R1502" s="3"/>
      <c r="S1502" s="3">
        <v>46221</v>
      </c>
      <c r="T1502" s="3">
        <f t="shared" si="23"/>
        <v>0</v>
      </c>
      <c r="U1502" s="3">
        <f>VLOOKUP(A1502,[1]BD_REVISAR!$A$2:$U$2778,21,0)</f>
        <v>0</v>
      </c>
    </row>
    <row r="1503" spans="1:21" x14ac:dyDescent="0.25">
      <c r="A1503" s="3" t="s">
        <v>4358</v>
      </c>
      <c r="B1503" s="3"/>
      <c r="C1503" s="3"/>
      <c r="D1503" s="4">
        <v>41964</v>
      </c>
      <c r="E1503" s="3" t="s">
        <v>9328</v>
      </c>
      <c r="F1503" s="3" t="s">
        <v>0</v>
      </c>
      <c r="G1503" s="3" t="s">
        <v>38</v>
      </c>
      <c r="H1503" s="3" t="s">
        <v>4357</v>
      </c>
      <c r="I1503" s="3" t="s">
        <v>4356</v>
      </c>
      <c r="J1503" s="3" t="s">
        <v>1</v>
      </c>
      <c r="K1503" s="3" t="s">
        <v>192</v>
      </c>
      <c r="L1503" s="3" t="s">
        <v>4355</v>
      </c>
      <c r="M1503" s="3"/>
      <c r="N1503" s="3" t="s">
        <v>602</v>
      </c>
      <c r="O1503" s="3"/>
      <c r="P1503" s="3">
        <v>23000000</v>
      </c>
      <c r="Q1503" s="3"/>
      <c r="R1503" s="3"/>
      <c r="S1503" s="3">
        <v>14500</v>
      </c>
      <c r="T1503" s="3">
        <f t="shared" si="23"/>
        <v>0</v>
      </c>
      <c r="U1503" s="3">
        <f>VLOOKUP(A1503,[1]BD_REVISAR!$A$2:$U$2778,21,0)</f>
        <v>0</v>
      </c>
    </row>
    <row r="1504" spans="1:21" x14ac:dyDescent="0.25">
      <c r="A1504" s="3" t="s">
        <v>4354</v>
      </c>
      <c r="B1504" s="3"/>
      <c r="C1504" s="3"/>
      <c r="D1504" s="4">
        <v>41964</v>
      </c>
      <c r="E1504" s="3" t="s">
        <v>9328</v>
      </c>
      <c r="F1504" s="3" t="s">
        <v>0</v>
      </c>
      <c r="G1504" s="3" t="s">
        <v>442</v>
      </c>
      <c r="H1504" s="3" t="s">
        <v>4353</v>
      </c>
      <c r="I1504" s="3" t="s">
        <v>4352</v>
      </c>
      <c r="J1504" s="3" t="s">
        <v>20</v>
      </c>
      <c r="K1504" s="3" t="s">
        <v>198</v>
      </c>
      <c r="L1504" s="3" t="s">
        <v>4351</v>
      </c>
      <c r="M1504" s="3"/>
      <c r="N1504" s="3" t="s">
        <v>602</v>
      </c>
      <c r="O1504" s="3"/>
      <c r="P1504" s="3">
        <v>2951528588</v>
      </c>
      <c r="Q1504" s="3"/>
      <c r="R1504" s="3"/>
      <c r="S1504" s="3">
        <v>182595</v>
      </c>
      <c r="T1504" s="3">
        <f t="shared" si="23"/>
        <v>0</v>
      </c>
      <c r="U1504" s="3">
        <f>VLOOKUP(A1504,[1]BD_REVISAR!$A$2:$U$2778,21,0)</f>
        <v>0</v>
      </c>
    </row>
    <row r="1505" spans="1:21" x14ac:dyDescent="0.25">
      <c r="A1505" s="3" t="s">
        <v>4350</v>
      </c>
      <c r="B1505" s="3"/>
      <c r="C1505" s="3"/>
      <c r="D1505" s="4">
        <v>41967</v>
      </c>
      <c r="E1505" s="3" t="s">
        <v>9328</v>
      </c>
      <c r="F1505" s="3" t="s">
        <v>0</v>
      </c>
      <c r="G1505" s="3" t="s">
        <v>4349</v>
      </c>
      <c r="H1505" s="3" t="s">
        <v>4348</v>
      </c>
      <c r="I1505" s="3" t="s">
        <v>4347</v>
      </c>
      <c r="J1505" s="3" t="s">
        <v>20</v>
      </c>
      <c r="K1505" s="3" t="s">
        <v>198</v>
      </c>
      <c r="L1505" s="3" t="s">
        <v>4346</v>
      </c>
      <c r="M1505" s="3"/>
      <c r="N1505" s="3" t="s">
        <v>602</v>
      </c>
      <c r="O1505" s="3"/>
      <c r="P1505" s="3">
        <v>18012517</v>
      </c>
      <c r="Q1505" s="3"/>
      <c r="R1505" s="3"/>
      <c r="S1505" s="3">
        <v>5008</v>
      </c>
      <c r="T1505" s="3">
        <f t="shared" si="23"/>
        <v>0</v>
      </c>
      <c r="U1505" s="3">
        <f>VLOOKUP(A1505,[1]BD_REVISAR!$A$2:$U$2778,21,0)</f>
        <v>0</v>
      </c>
    </row>
    <row r="1506" spans="1:21" x14ac:dyDescent="0.25">
      <c r="A1506" s="3" t="s">
        <v>4345</v>
      </c>
      <c r="B1506" s="3"/>
      <c r="C1506" s="3"/>
      <c r="D1506" s="4">
        <v>41968</v>
      </c>
      <c r="E1506" s="3" t="s">
        <v>9328</v>
      </c>
      <c r="F1506" s="3" t="s">
        <v>0</v>
      </c>
      <c r="G1506" s="3" t="s">
        <v>4344</v>
      </c>
      <c r="H1506" s="3" t="s">
        <v>4343</v>
      </c>
      <c r="I1506" s="3" t="s">
        <v>4342</v>
      </c>
      <c r="J1506" s="3" t="s">
        <v>6</v>
      </c>
      <c r="K1506" s="3" t="s">
        <v>184</v>
      </c>
      <c r="L1506" s="3" t="s">
        <v>4341</v>
      </c>
      <c r="M1506" s="3"/>
      <c r="N1506" s="3" t="s">
        <v>602</v>
      </c>
      <c r="O1506" s="3"/>
      <c r="P1506" s="3">
        <v>26000000</v>
      </c>
      <c r="Q1506" s="3"/>
      <c r="R1506" s="3"/>
      <c r="S1506" s="3">
        <v>136788</v>
      </c>
      <c r="T1506" s="3">
        <f t="shared" si="23"/>
        <v>0</v>
      </c>
      <c r="U1506" s="3">
        <f>VLOOKUP(A1506,[1]BD_REVISAR!$A$2:$U$2778,21,0)</f>
        <v>0</v>
      </c>
    </row>
    <row r="1507" spans="1:21" x14ac:dyDescent="0.25">
      <c r="A1507" s="3" t="s">
        <v>4340</v>
      </c>
      <c r="B1507" s="3"/>
      <c r="C1507" s="3"/>
      <c r="D1507" s="4">
        <v>41968</v>
      </c>
      <c r="E1507" s="3" t="s">
        <v>9328</v>
      </c>
      <c r="F1507" s="3" t="s">
        <v>0</v>
      </c>
      <c r="G1507" s="3" t="s">
        <v>4339</v>
      </c>
      <c r="H1507" s="3" t="s">
        <v>4338</v>
      </c>
      <c r="I1507" s="3" t="s">
        <v>4337</v>
      </c>
      <c r="J1507" s="3" t="s">
        <v>6</v>
      </c>
      <c r="K1507" s="3" t="s">
        <v>184</v>
      </c>
      <c r="L1507" s="3" t="s">
        <v>4336</v>
      </c>
      <c r="M1507" s="3"/>
      <c r="N1507" s="3" t="s">
        <v>625</v>
      </c>
      <c r="O1507" s="3">
        <v>1611</v>
      </c>
      <c r="P1507" s="3">
        <v>29830000</v>
      </c>
      <c r="Q1507" s="3">
        <v>11000000</v>
      </c>
      <c r="R1507" s="3"/>
      <c r="S1507" s="3">
        <v>19453</v>
      </c>
      <c r="T1507" s="3">
        <f t="shared" si="23"/>
        <v>0</v>
      </c>
      <c r="U1507" s="3">
        <f>VLOOKUP(A1507,[1]BD_REVISAR!$A$2:$U$2778,21,0)</f>
        <v>1</v>
      </c>
    </row>
    <row r="1508" spans="1:21" x14ac:dyDescent="0.25">
      <c r="A1508" s="3" t="s">
        <v>4335</v>
      </c>
      <c r="B1508" s="3"/>
      <c r="C1508" s="3"/>
      <c r="D1508" s="4">
        <v>41968</v>
      </c>
      <c r="E1508" s="3" t="s">
        <v>9328</v>
      </c>
      <c r="F1508" s="3" t="s">
        <v>0</v>
      </c>
      <c r="G1508" s="3" t="s">
        <v>4334</v>
      </c>
      <c r="H1508" s="3" t="s">
        <v>4333</v>
      </c>
      <c r="I1508" s="3" t="s">
        <v>4332</v>
      </c>
      <c r="J1508" s="3" t="s">
        <v>6</v>
      </c>
      <c r="K1508" s="3" t="s">
        <v>2458</v>
      </c>
      <c r="L1508" s="3" t="s">
        <v>4331</v>
      </c>
      <c r="M1508" s="3"/>
      <c r="N1508" s="3" t="s">
        <v>602</v>
      </c>
      <c r="O1508" s="3"/>
      <c r="P1508" s="3">
        <v>11500000</v>
      </c>
      <c r="Q1508" s="3"/>
      <c r="R1508" s="3"/>
      <c r="S1508" s="3">
        <v>1002</v>
      </c>
      <c r="T1508" s="3">
        <f t="shared" si="23"/>
        <v>0</v>
      </c>
      <c r="U1508" s="3">
        <f>VLOOKUP(A1508,[1]BD_REVISAR!$A$2:$U$2778,21,0)</f>
        <v>0</v>
      </c>
    </row>
    <row r="1509" spans="1:21" x14ac:dyDescent="0.25">
      <c r="A1509" s="3" t="s">
        <v>4330</v>
      </c>
      <c r="B1509" s="3"/>
      <c r="C1509" s="3"/>
      <c r="D1509" s="4">
        <v>41969</v>
      </c>
      <c r="E1509" s="3" t="s">
        <v>9328</v>
      </c>
      <c r="F1509" s="3" t="s">
        <v>0</v>
      </c>
      <c r="G1509" s="3" t="s">
        <v>4329</v>
      </c>
      <c r="H1509" s="3" t="s">
        <v>4328</v>
      </c>
      <c r="I1509" s="3" t="s">
        <v>4327</v>
      </c>
      <c r="J1509" s="3" t="s">
        <v>6</v>
      </c>
      <c r="K1509" s="3" t="s">
        <v>124</v>
      </c>
      <c r="L1509" s="3" t="s">
        <v>4326</v>
      </c>
      <c r="M1509" s="3"/>
      <c r="N1509" s="3" t="s">
        <v>75</v>
      </c>
      <c r="O1509" s="3">
        <v>1606</v>
      </c>
      <c r="P1509" s="3">
        <v>3000000</v>
      </c>
      <c r="Q1509" s="3">
        <v>3000000</v>
      </c>
      <c r="R1509" s="3"/>
      <c r="S1509" s="3">
        <v>3000</v>
      </c>
      <c r="T1509" s="3">
        <f t="shared" si="23"/>
        <v>0</v>
      </c>
      <c r="U1509" s="3">
        <f>VLOOKUP(A1509,[1]BD_REVISAR!$A$2:$U$2778,21,0)</f>
        <v>1</v>
      </c>
    </row>
    <row r="1510" spans="1:21" x14ac:dyDescent="0.25">
      <c r="A1510" s="3" t="s">
        <v>4325</v>
      </c>
      <c r="B1510" s="3"/>
      <c r="C1510" s="3"/>
      <c r="D1510" s="4">
        <v>41970</v>
      </c>
      <c r="E1510" s="3" t="s">
        <v>9329</v>
      </c>
      <c r="F1510" s="3" t="s">
        <v>0</v>
      </c>
      <c r="G1510" s="3" t="s">
        <v>4324</v>
      </c>
      <c r="H1510" s="3" t="s">
        <v>4323</v>
      </c>
      <c r="I1510" s="3" t="s">
        <v>4322</v>
      </c>
      <c r="J1510" s="3" t="s">
        <v>20</v>
      </c>
      <c r="K1510" s="3" t="s">
        <v>124</v>
      </c>
      <c r="L1510" s="3"/>
      <c r="M1510" s="3"/>
      <c r="N1510" s="3" t="s">
        <v>602</v>
      </c>
      <c r="O1510" s="3" t="s">
        <v>2452</v>
      </c>
      <c r="P1510" s="3">
        <v>229940536.84</v>
      </c>
      <c r="Q1510" s="3" t="s">
        <v>2452</v>
      </c>
      <c r="R1510" s="3"/>
      <c r="S1510" s="3"/>
      <c r="T1510" s="3">
        <f t="shared" si="23"/>
        <v>0</v>
      </c>
      <c r="U1510" s="3">
        <f>VLOOKUP(A1510,[1]BD_REVISAR!$A$2:$U$2778,21,0)</f>
        <v>0</v>
      </c>
    </row>
    <row r="1511" spans="1:21" x14ac:dyDescent="0.25">
      <c r="A1511" s="3" t="s">
        <v>4321</v>
      </c>
      <c r="B1511" s="3"/>
      <c r="C1511" s="3"/>
      <c r="D1511" s="4">
        <v>41971</v>
      </c>
      <c r="E1511" s="3" t="s">
        <v>9328</v>
      </c>
      <c r="F1511" s="3" t="s">
        <v>0</v>
      </c>
      <c r="G1511" s="3" t="s">
        <v>4320</v>
      </c>
      <c r="H1511" s="3" t="s">
        <v>4319</v>
      </c>
      <c r="I1511" s="3" t="s">
        <v>4318</v>
      </c>
      <c r="J1511" s="3" t="s">
        <v>20</v>
      </c>
      <c r="K1511" s="3" t="s">
        <v>124</v>
      </c>
      <c r="L1511" s="3" t="s">
        <v>4317</v>
      </c>
      <c r="M1511" s="3"/>
      <c r="N1511" s="3" t="s">
        <v>687</v>
      </c>
      <c r="O1511" s="3"/>
      <c r="P1511" s="3">
        <v>229902720</v>
      </c>
      <c r="Q1511" s="3"/>
      <c r="R1511" s="3"/>
      <c r="S1511" s="3">
        <v>6225</v>
      </c>
      <c r="T1511" s="3">
        <f t="shared" si="23"/>
        <v>0</v>
      </c>
      <c r="U1511" s="3">
        <f>VLOOKUP(A1511,[1]BD_REVISAR!$A$2:$U$2778,21,0)</f>
        <v>0</v>
      </c>
    </row>
    <row r="1512" spans="1:21" x14ac:dyDescent="0.25">
      <c r="A1512" s="3" t="s">
        <v>4316</v>
      </c>
      <c r="B1512" s="3"/>
      <c r="C1512" s="3"/>
      <c r="D1512" s="4">
        <v>41977</v>
      </c>
      <c r="E1512" s="3" t="s">
        <v>9328</v>
      </c>
      <c r="F1512" s="3" t="s">
        <v>0</v>
      </c>
      <c r="G1512" s="3" t="s">
        <v>4315</v>
      </c>
      <c r="H1512" s="3" t="s">
        <v>4314</v>
      </c>
      <c r="I1512" s="3" t="s">
        <v>4313</v>
      </c>
      <c r="J1512" s="3" t="s">
        <v>6</v>
      </c>
      <c r="K1512" s="3" t="s">
        <v>184</v>
      </c>
      <c r="L1512" s="3"/>
      <c r="M1512" s="3"/>
      <c r="N1512" s="3" t="s">
        <v>625</v>
      </c>
      <c r="O1512" s="3"/>
      <c r="P1512" s="3">
        <v>53795600</v>
      </c>
      <c r="Q1512" s="3">
        <v>53795600</v>
      </c>
      <c r="R1512" s="3"/>
      <c r="S1512" s="3">
        <v>18794</v>
      </c>
      <c r="T1512" s="3">
        <f t="shared" si="23"/>
        <v>0</v>
      </c>
      <c r="U1512" s="3">
        <f>VLOOKUP(A1512,[1]BD_REVISAR!$A$2:$U$2778,21,0)</f>
        <v>1</v>
      </c>
    </row>
    <row r="1513" spans="1:21" x14ac:dyDescent="0.25">
      <c r="A1513" s="3" t="s">
        <v>4312</v>
      </c>
      <c r="B1513" s="3"/>
      <c r="C1513" s="3"/>
      <c r="D1513" s="4">
        <v>41978</v>
      </c>
      <c r="E1513" s="3" t="s">
        <v>9328</v>
      </c>
      <c r="F1513" s="3" t="s">
        <v>0</v>
      </c>
      <c r="G1513" s="3" t="s">
        <v>4311</v>
      </c>
      <c r="H1513" s="3" t="s">
        <v>4310</v>
      </c>
      <c r="I1513" s="3" t="s">
        <v>4309</v>
      </c>
      <c r="J1513" s="3" t="s">
        <v>20</v>
      </c>
      <c r="K1513" s="3" t="s">
        <v>150</v>
      </c>
      <c r="L1513" s="3">
        <v>4467575</v>
      </c>
      <c r="M1513" s="3"/>
      <c r="N1513" s="3" t="s">
        <v>602</v>
      </c>
      <c r="O1513" s="3"/>
      <c r="P1513" s="3">
        <v>2670594783</v>
      </c>
      <c r="Q1513" s="3"/>
      <c r="R1513" s="3"/>
      <c r="S1513" s="3">
        <v>210000</v>
      </c>
      <c r="T1513" s="3">
        <f t="shared" si="23"/>
        <v>0</v>
      </c>
      <c r="U1513" s="3">
        <f>VLOOKUP(A1513,[1]BD_REVISAR!$A$2:$U$2778,21,0)</f>
        <v>0</v>
      </c>
    </row>
    <row r="1514" spans="1:21" x14ac:dyDescent="0.25">
      <c r="A1514" s="3" t="s">
        <v>4308</v>
      </c>
      <c r="B1514" s="3"/>
      <c r="C1514" s="3"/>
      <c r="D1514" s="4">
        <v>41982</v>
      </c>
      <c r="E1514" s="3" t="s">
        <v>9328</v>
      </c>
      <c r="F1514" s="3" t="s">
        <v>0</v>
      </c>
      <c r="G1514" s="3" t="s">
        <v>4307</v>
      </c>
      <c r="H1514" s="3" t="s">
        <v>4306</v>
      </c>
      <c r="I1514" s="3" t="s">
        <v>4305</v>
      </c>
      <c r="J1514" s="3" t="s">
        <v>1</v>
      </c>
      <c r="K1514" s="3" t="s">
        <v>184</v>
      </c>
      <c r="L1514" s="3"/>
      <c r="M1514" s="3"/>
      <c r="N1514" s="3" t="s">
        <v>602</v>
      </c>
      <c r="O1514" s="3"/>
      <c r="P1514" s="3">
        <v>20000000</v>
      </c>
      <c r="Q1514" s="3"/>
      <c r="R1514" s="3"/>
      <c r="S1514" s="3"/>
      <c r="T1514" s="3">
        <f t="shared" si="23"/>
        <v>0</v>
      </c>
      <c r="U1514" s="3">
        <f>VLOOKUP(A1514,[1]BD_REVISAR!$A$2:$U$2778,21,0)</f>
        <v>0</v>
      </c>
    </row>
    <row r="1515" spans="1:21" x14ac:dyDescent="0.25">
      <c r="A1515" s="3" t="s">
        <v>4304</v>
      </c>
      <c r="B1515" s="3"/>
      <c r="C1515" s="3"/>
      <c r="D1515" s="4">
        <v>41983</v>
      </c>
      <c r="E1515" s="3" t="s">
        <v>9328</v>
      </c>
      <c r="F1515" s="3" t="s">
        <v>0</v>
      </c>
      <c r="G1515" s="3" t="s">
        <v>4303</v>
      </c>
      <c r="H1515" s="3" t="s">
        <v>4302</v>
      </c>
      <c r="I1515" s="3" t="s">
        <v>4301</v>
      </c>
      <c r="J1515" s="3" t="s">
        <v>1</v>
      </c>
      <c r="K1515" s="3" t="s">
        <v>124</v>
      </c>
      <c r="L1515" s="3">
        <v>5936464</v>
      </c>
      <c r="M1515" s="3"/>
      <c r="N1515" s="3" t="s">
        <v>625</v>
      </c>
      <c r="O1515" s="3"/>
      <c r="P1515" s="3">
        <v>1252315444</v>
      </c>
      <c r="Q1515" s="3">
        <v>1189699672</v>
      </c>
      <c r="R1515" s="3"/>
      <c r="S1515" s="3">
        <v>14000</v>
      </c>
      <c r="T1515" s="3">
        <f t="shared" si="23"/>
        <v>0</v>
      </c>
      <c r="U1515" s="3">
        <f>VLOOKUP(A1515,[1]BD_REVISAR!$A$2:$U$2778,21,0)</f>
        <v>1</v>
      </c>
    </row>
    <row r="1516" spans="1:21" x14ac:dyDescent="0.25">
      <c r="A1516" s="3" t="s">
        <v>4300</v>
      </c>
      <c r="B1516" s="3"/>
      <c r="C1516" s="3"/>
      <c r="D1516" s="4">
        <v>41985</v>
      </c>
      <c r="E1516" s="3" t="s">
        <v>9328</v>
      </c>
      <c r="F1516" s="3" t="s">
        <v>0</v>
      </c>
      <c r="G1516" s="3" t="s">
        <v>4299</v>
      </c>
      <c r="H1516" s="3" t="s">
        <v>4298</v>
      </c>
      <c r="I1516" s="3" t="s">
        <v>4297</v>
      </c>
      <c r="J1516" s="3" t="s">
        <v>6</v>
      </c>
      <c r="K1516" s="3" t="s">
        <v>184</v>
      </c>
      <c r="L1516" s="3">
        <v>302698</v>
      </c>
      <c r="M1516" s="3"/>
      <c r="N1516" s="3" t="s">
        <v>602</v>
      </c>
      <c r="O1516" s="3"/>
      <c r="P1516" s="3">
        <v>30600000</v>
      </c>
      <c r="Q1516" s="3"/>
      <c r="R1516" s="3"/>
      <c r="S1516" s="3">
        <v>48000</v>
      </c>
      <c r="T1516" s="3">
        <f t="shared" si="23"/>
        <v>0</v>
      </c>
      <c r="U1516" s="3">
        <f>VLOOKUP(A1516,[1]BD_REVISAR!$A$2:$U$2778,21,0)</f>
        <v>0</v>
      </c>
    </row>
    <row r="1517" spans="1:21" x14ac:dyDescent="0.25">
      <c r="A1517" s="3" t="s">
        <v>4296</v>
      </c>
      <c r="B1517" s="3"/>
      <c r="C1517" s="3"/>
      <c r="D1517" s="4">
        <v>41985</v>
      </c>
      <c r="E1517" s="3" t="s">
        <v>9328</v>
      </c>
      <c r="F1517" s="3" t="s">
        <v>0</v>
      </c>
      <c r="G1517" s="3" t="s">
        <v>4295</v>
      </c>
      <c r="H1517" s="3" t="s">
        <v>4294</v>
      </c>
      <c r="I1517" s="3" t="s">
        <v>4293</v>
      </c>
      <c r="J1517" s="3" t="s">
        <v>1</v>
      </c>
      <c r="K1517" s="3" t="s">
        <v>87</v>
      </c>
      <c r="L1517" s="3">
        <v>4280666</v>
      </c>
      <c r="M1517" s="3"/>
      <c r="N1517" s="3" t="s">
        <v>625</v>
      </c>
      <c r="O1517" s="3"/>
      <c r="P1517" s="3">
        <v>3766388665</v>
      </c>
      <c r="Q1517" s="3">
        <v>2971833100</v>
      </c>
      <c r="R1517" s="3"/>
      <c r="S1517" s="3">
        <v>47500</v>
      </c>
      <c r="T1517" s="3">
        <f t="shared" si="23"/>
        <v>0</v>
      </c>
      <c r="U1517" s="3">
        <f>VLOOKUP(A1517,[1]BD_REVISAR!$A$2:$U$2778,21,0)</f>
        <v>1</v>
      </c>
    </row>
    <row r="1518" spans="1:21" x14ac:dyDescent="0.25">
      <c r="A1518" s="3" t="s">
        <v>4292</v>
      </c>
      <c r="B1518" s="3"/>
      <c r="C1518" s="3"/>
      <c r="D1518" s="4">
        <v>41990</v>
      </c>
      <c r="E1518" s="3" t="s">
        <v>9328</v>
      </c>
      <c r="F1518" s="3" t="s">
        <v>0</v>
      </c>
      <c r="G1518" s="3" t="s">
        <v>4291</v>
      </c>
      <c r="H1518" s="3" t="s">
        <v>4290</v>
      </c>
      <c r="I1518" s="3" t="s">
        <v>4289</v>
      </c>
      <c r="J1518" s="3" t="s">
        <v>20</v>
      </c>
      <c r="K1518" s="3" t="s">
        <v>184</v>
      </c>
      <c r="L1518" s="3">
        <v>3125142348</v>
      </c>
      <c r="M1518" s="3"/>
      <c r="N1518" s="3" t="s">
        <v>602</v>
      </c>
      <c r="O1518" s="3"/>
      <c r="P1518" s="3">
        <v>418117172</v>
      </c>
      <c r="Q1518" s="3"/>
      <c r="R1518" s="3"/>
      <c r="S1518" s="3">
        <v>623274</v>
      </c>
      <c r="T1518" s="3">
        <f t="shared" si="23"/>
        <v>0</v>
      </c>
      <c r="U1518" s="3">
        <f>VLOOKUP(A1518,[1]BD_REVISAR!$A$2:$U$2778,21,0)</f>
        <v>0</v>
      </c>
    </row>
    <row r="1519" spans="1:21" x14ac:dyDescent="0.25">
      <c r="A1519" s="3" t="s">
        <v>4288</v>
      </c>
      <c r="B1519" s="3"/>
      <c r="C1519" s="3"/>
      <c r="D1519" s="4">
        <v>41991</v>
      </c>
      <c r="E1519" s="3" t="s">
        <v>9328</v>
      </c>
      <c r="F1519" s="3" t="s">
        <v>0</v>
      </c>
      <c r="G1519" s="3" t="s">
        <v>4287</v>
      </c>
      <c r="H1519" s="3" t="s">
        <v>4286</v>
      </c>
      <c r="I1519" s="3" t="s">
        <v>4285</v>
      </c>
      <c r="J1519" s="3" t="s">
        <v>6</v>
      </c>
      <c r="K1519" s="3" t="s">
        <v>124</v>
      </c>
      <c r="L1519" s="3">
        <v>4722391</v>
      </c>
      <c r="M1519" s="3"/>
      <c r="N1519" s="3" t="s">
        <v>602</v>
      </c>
      <c r="O1519" s="3"/>
      <c r="P1519" s="3">
        <v>15000000</v>
      </c>
      <c r="Q1519" s="3"/>
      <c r="R1519" s="3"/>
      <c r="S1519" s="3">
        <v>8551</v>
      </c>
      <c r="T1519" s="3">
        <f t="shared" si="23"/>
        <v>0</v>
      </c>
      <c r="U1519" s="3">
        <f>VLOOKUP(A1519,[1]BD_REVISAR!$A$2:$U$2778,21,0)</f>
        <v>0</v>
      </c>
    </row>
    <row r="1520" spans="1:21" x14ac:dyDescent="0.25">
      <c r="A1520" s="3" t="s">
        <v>4284</v>
      </c>
      <c r="B1520" s="3"/>
      <c r="C1520" s="3"/>
      <c r="D1520" s="4">
        <v>41989</v>
      </c>
      <c r="E1520" s="3" t="s">
        <v>9328</v>
      </c>
      <c r="F1520" s="3" t="s">
        <v>0</v>
      </c>
      <c r="G1520" s="3" t="s">
        <v>4283</v>
      </c>
      <c r="H1520" s="3" t="s">
        <v>4282</v>
      </c>
      <c r="I1520" s="3" t="s">
        <v>4281</v>
      </c>
      <c r="J1520" s="3" t="s">
        <v>1</v>
      </c>
      <c r="K1520" s="3" t="s">
        <v>440</v>
      </c>
      <c r="L1520" s="3" t="s">
        <v>4280</v>
      </c>
      <c r="M1520" s="3"/>
      <c r="N1520" s="3" t="s">
        <v>602</v>
      </c>
      <c r="O1520" s="3"/>
      <c r="P1520" s="3">
        <v>656951762</v>
      </c>
      <c r="Q1520" s="3"/>
      <c r="R1520" s="3"/>
      <c r="S1520" s="3">
        <v>5710</v>
      </c>
      <c r="T1520" s="3">
        <f t="shared" si="23"/>
        <v>0</v>
      </c>
      <c r="U1520" s="3">
        <f>VLOOKUP(A1520,[1]BD_REVISAR!$A$2:$U$2778,21,0)</f>
        <v>0</v>
      </c>
    </row>
    <row r="1521" spans="1:21" x14ac:dyDescent="0.25">
      <c r="A1521" s="3" t="s">
        <v>4279</v>
      </c>
      <c r="B1521" s="3"/>
      <c r="C1521" s="3"/>
      <c r="D1521" s="4">
        <v>41991</v>
      </c>
      <c r="E1521" s="3" t="s">
        <v>9328</v>
      </c>
      <c r="F1521" s="3" t="s">
        <v>0</v>
      </c>
      <c r="G1521" s="3" t="s">
        <v>4278</v>
      </c>
      <c r="H1521" s="3" t="s">
        <v>4277</v>
      </c>
      <c r="I1521" s="3" t="s">
        <v>4276</v>
      </c>
      <c r="J1521" s="3" t="s">
        <v>6</v>
      </c>
      <c r="K1521" s="3" t="s">
        <v>87</v>
      </c>
      <c r="L1521" s="3">
        <v>6185923</v>
      </c>
      <c r="M1521" s="3"/>
      <c r="N1521" s="3" t="s">
        <v>602</v>
      </c>
      <c r="O1521" s="3"/>
      <c r="P1521" s="3">
        <v>6700000</v>
      </c>
      <c r="Q1521" s="3"/>
      <c r="R1521" s="3"/>
      <c r="S1521" s="3">
        <v>5079</v>
      </c>
      <c r="T1521" s="3">
        <f t="shared" si="23"/>
        <v>0</v>
      </c>
      <c r="U1521" s="3">
        <f>VLOOKUP(A1521,[1]BD_REVISAR!$A$2:$U$2778,21,0)</f>
        <v>0</v>
      </c>
    </row>
    <row r="1522" spans="1:21" x14ac:dyDescent="0.25">
      <c r="A1522" s="3" t="s">
        <v>4275</v>
      </c>
      <c r="B1522" s="3"/>
      <c r="C1522" s="3"/>
      <c r="D1522" s="4">
        <v>41991</v>
      </c>
      <c r="E1522" s="3" t="s">
        <v>9328</v>
      </c>
      <c r="F1522" s="3" t="s">
        <v>0</v>
      </c>
      <c r="G1522" s="3" t="s">
        <v>4274</v>
      </c>
      <c r="H1522" s="3" t="s">
        <v>4273</v>
      </c>
      <c r="I1522" s="3" t="s">
        <v>4272</v>
      </c>
      <c r="J1522" s="3" t="s">
        <v>6</v>
      </c>
      <c r="K1522" s="3" t="s">
        <v>184</v>
      </c>
      <c r="L1522" s="3" t="s">
        <v>4271</v>
      </c>
      <c r="M1522" s="3"/>
      <c r="N1522" s="3" t="s">
        <v>602</v>
      </c>
      <c r="O1522" s="3"/>
      <c r="P1522" s="3">
        <v>13000000</v>
      </c>
      <c r="Q1522" s="3"/>
      <c r="R1522" s="3"/>
      <c r="S1522" s="3">
        <v>3737</v>
      </c>
      <c r="T1522" s="3">
        <f t="shared" si="23"/>
        <v>0</v>
      </c>
      <c r="U1522" s="3">
        <f>VLOOKUP(A1522,[1]BD_REVISAR!$A$2:$U$2778,21,0)</f>
        <v>0</v>
      </c>
    </row>
    <row r="1523" spans="1:21" x14ac:dyDescent="0.25">
      <c r="A1523" s="3" t="s">
        <v>4270</v>
      </c>
      <c r="B1523" s="3"/>
      <c r="C1523" s="3"/>
      <c r="D1523" s="4">
        <v>41991</v>
      </c>
      <c r="E1523" s="3" t="s">
        <v>9328</v>
      </c>
      <c r="F1523" s="3" t="s">
        <v>0</v>
      </c>
      <c r="G1523" s="3" t="s">
        <v>4269</v>
      </c>
      <c r="H1523" s="3" t="s">
        <v>4268</v>
      </c>
      <c r="I1523" s="3" t="s">
        <v>4267</v>
      </c>
      <c r="J1523" s="3" t="s">
        <v>6</v>
      </c>
      <c r="K1523" s="3" t="s">
        <v>184</v>
      </c>
      <c r="L1523" s="3" t="s">
        <v>4266</v>
      </c>
      <c r="M1523" s="3"/>
      <c r="N1523" s="3" t="s">
        <v>602</v>
      </c>
      <c r="O1523" s="3"/>
      <c r="P1523" s="3">
        <v>18000000</v>
      </c>
      <c r="Q1523" s="3"/>
      <c r="R1523" s="3"/>
      <c r="S1523" s="3">
        <v>8284</v>
      </c>
      <c r="T1523" s="3">
        <f t="shared" si="23"/>
        <v>0</v>
      </c>
      <c r="U1523" s="3">
        <f>VLOOKUP(A1523,[1]BD_REVISAR!$A$2:$U$2778,21,0)</f>
        <v>0</v>
      </c>
    </row>
    <row r="1524" spans="1:21" x14ac:dyDescent="0.25">
      <c r="A1524" s="3" t="s">
        <v>4265</v>
      </c>
      <c r="B1524" s="3"/>
      <c r="C1524" s="3"/>
      <c r="D1524" s="4">
        <v>42004</v>
      </c>
      <c r="E1524" s="3" t="s">
        <v>9328</v>
      </c>
      <c r="F1524" s="3" t="s">
        <v>0</v>
      </c>
      <c r="G1524" s="3" t="s">
        <v>4264</v>
      </c>
      <c r="H1524" s="3" t="s">
        <v>4263</v>
      </c>
      <c r="I1524" s="3" t="s">
        <v>4262</v>
      </c>
      <c r="J1524" s="3" t="s">
        <v>1</v>
      </c>
      <c r="K1524" s="3" t="s">
        <v>198</v>
      </c>
      <c r="L1524" s="3">
        <v>6913256</v>
      </c>
      <c r="M1524" s="3"/>
      <c r="N1524" s="3" t="s">
        <v>602</v>
      </c>
      <c r="O1524" s="3"/>
      <c r="P1524" s="3">
        <v>921806562</v>
      </c>
      <c r="Q1524" s="3"/>
      <c r="R1524" s="3"/>
      <c r="S1524" s="3">
        <v>8777</v>
      </c>
      <c r="T1524" s="3">
        <f t="shared" si="23"/>
        <v>0</v>
      </c>
      <c r="U1524" s="3">
        <f>VLOOKUP(A1524,[1]BD_REVISAR!$A$2:$U$2778,21,0)</f>
        <v>0</v>
      </c>
    </row>
    <row r="1525" spans="1:21" x14ac:dyDescent="0.25">
      <c r="A1525" s="3" t="s">
        <v>4261</v>
      </c>
      <c r="B1525" s="3"/>
      <c r="C1525" s="3"/>
      <c r="D1525" s="4">
        <v>41991</v>
      </c>
      <c r="E1525" s="3" t="s">
        <v>9328</v>
      </c>
      <c r="F1525" s="3" t="s">
        <v>0</v>
      </c>
      <c r="G1525" s="3" t="s">
        <v>4260</v>
      </c>
      <c r="H1525" s="3" t="s">
        <v>4259</v>
      </c>
      <c r="I1525" s="3" t="s">
        <v>4258</v>
      </c>
      <c r="J1525" s="3" t="s">
        <v>20</v>
      </c>
      <c r="K1525" s="3" t="s">
        <v>150</v>
      </c>
      <c r="L1525" s="3" t="s">
        <v>4257</v>
      </c>
      <c r="M1525" s="3"/>
      <c r="N1525" s="3" t="s">
        <v>133</v>
      </c>
      <c r="O1525" s="3"/>
      <c r="P1525" s="3">
        <v>136152480</v>
      </c>
      <c r="Q1525" s="3"/>
      <c r="R1525" s="3"/>
      <c r="S1525" s="3">
        <v>8200</v>
      </c>
      <c r="T1525" s="3">
        <f t="shared" si="23"/>
        <v>0</v>
      </c>
      <c r="U1525" s="3">
        <f>VLOOKUP(A1525,[1]BD_REVISAR!$A$2:$U$2778,21,0)</f>
        <v>0</v>
      </c>
    </row>
    <row r="1526" spans="1:21" x14ac:dyDescent="0.25">
      <c r="A1526" s="3" t="s">
        <v>4256</v>
      </c>
      <c r="B1526" s="3"/>
      <c r="C1526" s="3"/>
      <c r="D1526" s="4">
        <v>41276</v>
      </c>
      <c r="E1526" s="3" t="s">
        <v>9329</v>
      </c>
      <c r="F1526" s="3" t="s">
        <v>0</v>
      </c>
      <c r="G1526" s="3" t="s">
        <v>2461</v>
      </c>
      <c r="H1526" s="3" t="s">
        <v>4255</v>
      </c>
      <c r="I1526" s="3" t="s">
        <v>4254</v>
      </c>
      <c r="J1526" s="3" t="s">
        <v>20</v>
      </c>
      <c r="K1526" s="3" t="s">
        <v>2458</v>
      </c>
      <c r="L1526" s="3">
        <v>3159146</v>
      </c>
      <c r="M1526" s="3" t="s">
        <v>75</v>
      </c>
      <c r="N1526" s="3"/>
      <c r="O1526" s="3">
        <v>1355</v>
      </c>
      <c r="P1526" s="3">
        <v>21565586.965517242</v>
      </c>
      <c r="Q1526" s="3">
        <v>21565586.965517242</v>
      </c>
      <c r="R1526" s="3"/>
      <c r="S1526" s="3"/>
      <c r="T1526" s="3">
        <f t="shared" si="23"/>
        <v>0</v>
      </c>
      <c r="U1526" s="3">
        <f>VLOOKUP(A1526,[1]BD_REVISAR!$A$2:$U$2778,21,0)</f>
        <v>1</v>
      </c>
    </row>
    <row r="1527" spans="1:21" x14ac:dyDescent="0.25">
      <c r="A1527" s="3" t="s">
        <v>4253</v>
      </c>
      <c r="B1527" s="3"/>
      <c r="C1527" s="3"/>
      <c r="D1527" s="4">
        <v>41278</v>
      </c>
      <c r="E1527" s="3" t="s">
        <v>9328</v>
      </c>
      <c r="F1527" s="3" t="s">
        <v>0</v>
      </c>
      <c r="G1527" s="3" t="s">
        <v>4252</v>
      </c>
      <c r="H1527" s="3" t="s">
        <v>4251</v>
      </c>
      <c r="I1527" s="3" t="s">
        <v>4250</v>
      </c>
      <c r="J1527" s="3" t="s">
        <v>20</v>
      </c>
      <c r="K1527" s="3" t="s">
        <v>198</v>
      </c>
      <c r="L1527" s="3" t="s">
        <v>4249</v>
      </c>
      <c r="M1527" s="3"/>
      <c r="N1527" s="3" t="s">
        <v>687</v>
      </c>
      <c r="O1527" s="3"/>
      <c r="P1527" s="3">
        <v>48230000</v>
      </c>
      <c r="Q1527" s="3"/>
      <c r="R1527" s="3"/>
      <c r="S1527" s="3">
        <v>780</v>
      </c>
      <c r="T1527" s="3">
        <f t="shared" si="23"/>
        <v>0</v>
      </c>
      <c r="U1527" s="3">
        <f>VLOOKUP(A1527,[1]BD_REVISAR!$A$2:$U$2778,21,0)</f>
        <v>0</v>
      </c>
    </row>
    <row r="1528" spans="1:21" x14ac:dyDescent="0.25">
      <c r="A1528" s="3" t="s">
        <v>4248</v>
      </c>
      <c r="B1528" s="3"/>
      <c r="C1528" s="3"/>
      <c r="D1528" s="4">
        <v>41278</v>
      </c>
      <c r="E1528" s="3" t="s">
        <v>9328</v>
      </c>
      <c r="F1528" s="3" t="s">
        <v>0</v>
      </c>
      <c r="G1528" s="3" t="s">
        <v>4247</v>
      </c>
      <c r="H1528" s="3" t="s">
        <v>4246</v>
      </c>
      <c r="I1528" s="3" t="s">
        <v>4245</v>
      </c>
      <c r="J1528" s="3" t="s">
        <v>20</v>
      </c>
      <c r="K1528" s="3" t="s">
        <v>184</v>
      </c>
      <c r="L1528" s="3">
        <v>3214384938</v>
      </c>
      <c r="M1528" s="3"/>
      <c r="N1528" s="3" t="s">
        <v>687</v>
      </c>
      <c r="O1528" s="3"/>
      <c r="P1528" s="3">
        <v>523898000</v>
      </c>
      <c r="Q1528" s="3"/>
      <c r="R1528" s="3"/>
      <c r="S1528" s="3"/>
      <c r="T1528" s="3">
        <f t="shared" si="23"/>
        <v>0</v>
      </c>
      <c r="U1528" s="3">
        <f>VLOOKUP(A1528,[1]BD_REVISAR!$A$2:$U$2778,21,0)</f>
        <v>0</v>
      </c>
    </row>
    <row r="1529" spans="1:21" x14ac:dyDescent="0.25">
      <c r="A1529" s="3" t="s">
        <v>4244</v>
      </c>
      <c r="B1529" s="3"/>
      <c r="C1529" s="3"/>
      <c r="D1529" s="4">
        <v>41282</v>
      </c>
      <c r="E1529" s="3" t="s">
        <v>9328</v>
      </c>
      <c r="F1529" s="3" t="s">
        <v>0</v>
      </c>
      <c r="G1529" s="3" t="s">
        <v>3938</v>
      </c>
      <c r="H1529" s="3" t="s">
        <v>4228</v>
      </c>
      <c r="I1529" s="3" t="s">
        <v>4227</v>
      </c>
      <c r="J1529" s="3" t="s">
        <v>1</v>
      </c>
      <c r="K1529" s="3" t="s">
        <v>198</v>
      </c>
      <c r="L1529" s="3" t="s">
        <v>4226</v>
      </c>
      <c r="M1529" s="3"/>
      <c r="N1529" s="3" t="s">
        <v>625</v>
      </c>
      <c r="O1529" s="3">
        <v>1428</v>
      </c>
      <c r="P1529" s="3">
        <v>216459596</v>
      </c>
      <c r="Q1529" s="3">
        <v>216459596</v>
      </c>
      <c r="R1529" s="3"/>
      <c r="S1529" s="3">
        <v>2000</v>
      </c>
      <c r="T1529" s="3">
        <f t="shared" si="23"/>
        <v>0</v>
      </c>
      <c r="U1529" s="3">
        <f>VLOOKUP(A1529,[1]BD_REVISAR!$A$2:$U$2778,21,0)</f>
        <v>1</v>
      </c>
    </row>
    <row r="1530" spans="1:21" x14ac:dyDescent="0.25">
      <c r="A1530" s="3" t="s">
        <v>4243</v>
      </c>
      <c r="B1530" s="3"/>
      <c r="C1530" s="3"/>
      <c r="D1530" s="4">
        <v>41283</v>
      </c>
      <c r="E1530" s="3" t="s">
        <v>9328</v>
      </c>
      <c r="F1530" s="3" t="s">
        <v>0</v>
      </c>
      <c r="G1530" s="3" t="s">
        <v>915</v>
      </c>
      <c r="H1530" s="3" t="s">
        <v>3027</v>
      </c>
      <c r="I1530" s="3" t="s">
        <v>4074</v>
      </c>
      <c r="J1530" s="3" t="s">
        <v>1</v>
      </c>
      <c r="K1530" s="3" t="s">
        <v>2613</v>
      </c>
      <c r="L1530" s="3" t="s">
        <v>3752</v>
      </c>
      <c r="M1530" s="3"/>
      <c r="N1530" s="3" t="s">
        <v>625</v>
      </c>
      <c r="O1530" s="3">
        <v>1114</v>
      </c>
      <c r="P1530" s="3">
        <v>10198956.811094929</v>
      </c>
      <c r="Q1530" s="3">
        <v>10198956.811094929</v>
      </c>
      <c r="R1530" s="3"/>
      <c r="S1530" s="3"/>
      <c r="T1530" s="3">
        <f t="shared" si="23"/>
        <v>0</v>
      </c>
      <c r="U1530" s="3">
        <f>VLOOKUP(A1530,[1]BD_REVISAR!$A$2:$U$2778,21,0)</f>
        <v>1</v>
      </c>
    </row>
    <row r="1531" spans="1:21" x14ac:dyDescent="0.25">
      <c r="A1531" s="3" t="s">
        <v>4242</v>
      </c>
      <c r="B1531" s="3"/>
      <c r="C1531" s="3"/>
      <c r="D1531" s="4">
        <v>41289</v>
      </c>
      <c r="E1531" s="3" t="s">
        <v>9328</v>
      </c>
      <c r="F1531" s="3" t="s">
        <v>0</v>
      </c>
      <c r="G1531" s="3" t="s">
        <v>311</v>
      </c>
      <c r="H1531" s="3" t="s">
        <v>1899</v>
      </c>
      <c r="I1531" s="3" t="s">
        <v>4241</v>
      </c>
      <c r="J1531" s="3" t="s">
        <v>1</v>
      </c>
      <c r="K1531" s="3" t="s">
        <v>150</v>
      </c>
      <c r="L1531" s="3">
        <v>4115055</v>
      </c>
      <c r="M1531" s="3"/>
      <c r="N1531" s="3" t="s">
        <v>625</v>
      </c>
      <c r="O1531" s="3">
        <v>1419</v>
      </c>
      <c r="P1531" s="3">
        <v>234081156</v>
      </c>
      <c r="Q1531" s="3">
        <v>234081156</v>
      </c>
      <c r="R1531" s="3"/>
      <c r="S1531" s="3"/>
      <c r="T1531" s="3">
        <f t="shared" si="23"/>
        <v>0</v>
      </c>
      <c r="U1531" s="3">
        <f>VLOOKUP(A1531,[1]BD_REVISAR!$A$2:$U$2778,21,0)</f>
        <v>1</v>
      </c>
    </row>
    <row r="1532" spans="1:21" x14ac:dyDescent="0.25">
      <c r="A1532" s="3" t="s">
        <v>4240</v>
      </c>
      <c r="B1532" s="3"/>
      <c r="C1532" s="3"/>
      <c r="D1532" s="4">
        <v>41291</v>
      </c>
      <c r="E1532" s="3" t="s">
        <v>9328</v>
      </c>
      <c r="F1532" s="3" t="s">
        <v>0</v>
      </c>
      <c r="G1532" s="3" t="s">
        <v>4239</v>
      </c>
      <c r="H1532" s="3" t="s">
        <v>4238</v>
      </c>
      <c r="I1532" s="3" t="s">
        <v>4237</v>
      </c>
      <c r="J1532" s="3" t="s">
        <v>20</v>
      </c>
      <c r="K1532" s="3" t="s">
        <v>184</v>
      </c>
      <c r="L1532" s="3"/>
      <c r="M1532" s="3"/>
      <c r="N1532" s="3" t="s">
        <v>687</v>
      </c>
      <c r="O1532" s="3"/>
      <c r="P1532" s="3">
        <v>359552544</v>
      </c>
      <c r="Q1532" s="3"/>
      <c r="R1532" s="3"/>
      <c r="S1532" s="3">
        <v>16300</v>
      </c>
      <c r="T1532" s="3">
        <f t="shared" si="23"/>
        <v>0</v>
      </c>
      <c r="U1532" s="3">
        <f>VLOOKUP(A1532,[1]BD_REVISAR!$A$2:$U$2778,21,0)</f>
        <v>0</v>
      </c>
    </row>
    <row r="1533" spans="1:21" x14ac:dyDescent="0.25">
      <c r="A1533" s="3" t="s">
        <v>4236</v>
      </c>
      <c r="B1533" s="3"/>
      <c r="C1533" s="3"/>
      <c r="D1533" s="4">
        <v>41292</v>
      </c>
      <c r="E1533" s="3" t="s">
        <v>9328</v>
      </c>
      <c r="F1533" s="3" t="s">
        <v>0</v>
      </c>
      <c r="G1533" s="3" t="s">
        <v>3653</v>
      </c>
      <c r="H1533" s="3" t="s">
        <v>1584</v>
      </c>
      <c r="I1533" s="3" t="s">
        <v>4218</v>
      </c>
      <c r="J1533" s="3" t="s">
        <v>6</v>
      </c>
      <c r="K1533" s="3" t="s">
        <v>184</v>
      </c>
      <c r="L1533" s="3" t="s">
        <v>3651</v>
      </c>
      <c r="M1533" s="3"/>
      <c r="N1533" s="3" t="s">
        <v>625</v>
      </c>
      <c r="O1533" s="3">
        <v>1447</v>
      </c>
      <c r="P1533" s="3">
        <v>5900000</v>
      </c>
      <c r="Q1533" s="3">
        <v>5900000</v>
      </c>
      <c r="R1533" s="3"/>
      <c r="S1533" s="3">
        <v>482</v>
      </c>
      <c r="T1533" s="3">
        <f t="shared" si="23"/>
        <v>0</v>
      </c>
      <c r="U1533" s="3">
        <f>VLOOKUP(A1533,[1]BD_REVISAR!$A$2:$U$2778,21,0)</f>
        <v>1</v>
      </c>
    </row>
    <row r="1534" spans="1:21" x14ac:dyDescent="0.25">
      <c r="A1534" s="3" t="s">
        <v>4235</v>
      </c>
      <c r="B1534" s="3"/>
      <c r="C1534" s="3"/>
      <c r="D1534" s="4">
        <v>41295</v>
      </c>
      <c r="E1534" s="3" t="s">
        <v>9328</v>
      </c>
      <c r="F1534" s="3" t="s">
        <v>0</v>
      </c>
      <c r="G1534" s="3" t="s">
        <v>1796</v>
      </c>
      <c r="H1534" s="3" t="s">
        <v>3056</v>
      </c>
      <c r="I1534" s="3" t="s">
        <v>4234</v>
      </c>
      <c r="J1534" s="3" t="s">
        <v>1</v>
      </c>
      <c r="K1534" s="3" t="s">
        <v>150</v>
      </c>
      <c r="L1534" s="3" t="s">
        <v>4233</v>
      </c>
      <c r="M1534" s="3"/>
      <c r="N1534" s="3" t="s">
        <v>687</v>
      </c>
      <c r="O1534" s="3"/>
      <c r="P1534" s="3">
        <v>47736600</v>
      </c>
      <c r="Q1534" s="3"/>
      <c r="R1534" s="3"/>
      <c r="S1534" s="3">
        <v>480</v>
      </c>
      <c r="T1534" s="3">
        <f t="shared" si="23"/>
        <v>0</v>
      </c>
      <c r="U1534" s="3">
        <f>VLOOKUP(A1534,[1]BD_REVISAR!$A$2:$U$2778,21,0)</f>
        <v>0</v>
      </c>
    </row>
    <row r="1535" spans="1:21" x14ac:dyDescent="0.25">
      <c r="A1535" s="3" t="s">
        <v>4232</v>
      </c>
      <c r="B1535" s="3"/>
      <c r="C1535" s="3"/>
      <c r="D1535" s="4">
        <v>41295</v>
      </c>
      <c r="E1535" s="3" t="s">
        <v>9328</v>
      </c>
      <c r="F1535" s="3" t="s">
        <v>0</v>
      </c>
      <c r="G1535" s="3" t="s">
        <v>4231</v>
      </c>
      <c r="H1535" s="3" t="s">
        <v>2735</v>
      </c>
      <c r="I1535" s="3" t="s">
        <v>4230</v>
      </c>
      <c r="J1535" s="3" t="s">
        <v>20</v>
      </c>
      <c r="K1535" s="3" t="s">
        <v>192</v>
      </c>
      <c r="L1535" s="3">
        <v>6167919</v>
      </c>
      <c r="M1535" s="3"/>
      <c r="N1535" s="3" t="s">
        <v>625</v>
      </c>
      <c r="O1535" s="3">
        <v>1446</v>
      </c>
      <c r="P1535" s="3">
        <v>142743936</v>
      </c>
      <c r="Q1535" s="3">
        <v>6500000</v>
      </c>
      <c r="R1535" s="3"/>
      <c r="S1535" s="3">
        <v>4790</v>
      </c>
      <c r="T1535" s="3">
        <f t="shared" si="23"/>
        <v>0</v>
      </c>
      <c r="U1535" s="3">
        <f>VLOOKUP(A1535,[1]BD_REVISAR!$A$2:$U$2778,21,0)</f>
        <v>1</v>
      </c>
    </row>
    <row r="1536" spans="1:21" x14ac:dyDescent="0.25">
      <c r="A1536" s="3" t="s">
        <v>4229</v>
      </c>
      <c r="B1536" s="3"/>
      <c r="C1536" s="3"/>
      <c r="D1536" s="4">
        <v>41297</v>
      </c>
      <c r="E1536" s="3" t="s">
        <v>9328</v>
      </c>
      <c r="F1536" s="3" t="s">
        <v>0</v>
      </c>
      <c r="G1536" s="3" t="s">
        <v>3938</v>
      </c>
      <c r="H1536" s="3" t="s">
        <v>4228</v>
      </c>
      <c r="I1536" s="3" t="s">
        <v>4227</v>
      </c>
      <c r="J1536" s="3" t="s">
        <v>6</v>
      </c>
      <c r="K1536" s="3" t="s">
        <v>198</v>
      </c>
      <c r="L1536" s="3" t="s">
        <v>4226</v>
      </c>
      <c r="M1536" s="3"/>
      <c r="N1536" s="3" t="s">
        <v>625</v>
      </c>
      <c r="O1536" s="3">
        <v>1430</v>
      </c>
      <c r="P1536" s="3">
        <v>5000000</v>
      </c>
      <c r="Q1536" s="3">
        <v>5000000</v>
      </c>
      <c r="R1536" s="3"/>
      <c r="S1536" s="3">
        <v>1000</v>
      </c>
      <c r="T1536" s="3">
        <f t="shared" si="23"/>
        <v>0</v>
      </c>
      <c r="U1536" s="3">
        <f>VLOOKUP(A1536,[1]BD_REVISAR!$A$2:$U$2778,21,0)</f>
        <v>1</v>
      </c>
    </row>
    <row r="1537" spans="1:21" x14ac:dyDescent="0.25">
      <c r="A1537" s="3" t="s">
        <v>4225</v>
      </c>
      <c r="B1537" s="3"/>
      <c r="C1537" s="3"/>
      <c r="D1537" s="4">
        <v>41298</v>
      </c>
      <c r="E1537" s="3" t="s">
        <v>9328</v>
      </c>
      <c r="F1537" s="3" t="s">
        <v>0</v>
      </c>
      <c r="G1537" s="3" t="s">
        <v>1796</v>
      </c>
      <c r="H1537" s="3" t="s">
        <v>3056</v>
      </c>
      <c r="I1537" s="3" t="s">
        <v>4224</v>
      </c>
      <c r="J1537" s="3" t="s">
        <v>1</v>
      </c>
      <c r="K1537" s="3" t="s">
        <v>150</v>
      </c>
      <c r="L1537" s="3">
        <v>4115055</v>
      </c>
      <c r="M1537" s="3"/>
      <c r="N1537" s="3" t="s">
        <v>625</v>
      </c>
      <c r="O1537" s="3"/>
      <c r="P1537" s="3">
        <v>111531000</v>
      </c>
      <c r="Q1537" s="3">
        <v>111531000</v>
      </c>
      <c r="R1537" s="3"/>
      <c r="S1537" s="3">
        <v>920</v>
      </c>
      <c r="T1537" s="3">
        <f t="shared" si="23"/>
        <v>0</v>
      </c>
      <c r="U1537" s="3">
        <f>VLOOKUP(A1537,[1]BD_REVISAR!$A$2:$U$2778,21,0)</f>
        <v>1</v>
      </c>
    </row>
    <row r="1538" spans="1:21" x14ac:dyDescent="0.25">
      <c r="A1538" s="3" t="s">
        <v>4223</v>
      </c>
      <c r="B1538" s="3"/>
      <c r="C1538" s="3"/>
      <c r="D1538" s="4">
        <v>41299</v>
      </c>
      <c r="E1538" s="3" t="s">
        <v>9328</v>
      </c>
      <c r="F1538" s="3" t="s">
        <v>0</v>
      </c>
      <c r="G1538" s="3" t="s">
        <v>3653</v>
      </c>
      <c r="H1538" s="3" t="s">
        <v>3382</v>
      </c>
      <c r="I1538" s="3" t="s">
        <v>4222</v>
      </c>
      <c r="J1538" s="3" t="s">
        <v>6</v>
      </c>
      <c r="K1538" s="3" t="s">
        <v>184</v>
      </c>
      <c r="L1538" s="3" t="s">
        <v>3651</v>
      </c>
      <c r="M1538" s="3"/>
      <c r="N1538" s="3" t="s">
        <v>625</v>
      </c>
      <c r="O1538" s="3">
        <v>1448</v>
      </c>
      <c r="P1538" s="3">
        <v>6000000</v>
      </c>
      <c r="Q1538" s="3">
        <v>6000000</v>
      </c>
      <c r="R1538" s="3"/>
      <c r="S1538" s="3">
        <v>744</v>
      </c>
      <c r="T1538" s="3">
        <f t="shared" si="23"/>
        <v>0</v>
      </c>
      <c r="U1538" s="3">
        <f>VLOOKUP(A1538,[1]BD_REVISAR!$A$2:$U$2778,21,0)</f>
        <v>1</v>
      </c>
    </row>
    <row r="1539" spans="1:21" x14ac:dyDescent="0.25">
      <c r="A1539" s="3" t="s">
        <v>4221</v>
      </c>
      <c r="B1539" s="3"/>
      <c r="C1539" s="3"/>
      <c r="D1539" s="4">
        <v>41299</v>
      </c>
      <c r="E1539" s="3" t="s">
        <v>9328</v>
      </c>
      <c r="F1539" s="3" t="s">
        <v>0</v>
      </c>
      <c r="G1539" s="3" t="s">
        <v>4220</v>
      </c>
      <c r="H1539" s="3" t="s">
        <v>4219</v>
      </c>
      <c r="I1539" s="3" t="s">
        <v>4218</v>
      </c>
      <c r="J1539" s="3" t="s">
        <v>6</v>
      </c>
      <c r="K1539" s="3" t="s">
        <v>184</v>
      </c>
      <c r="L1539" s="3" t="s">
        <v>3651</v>
      </c>
      <c r="M1539" s="3"/>
      <c r="N1539" s="3" t="s">
        <v>687</v>
      </c>
      <c r="O1539" s="3"/>
      <c r="P1539" s="3">
        <v>6000000</v>
      </c>
      <c r="Q1539" s="3"/>
      <c r="R1539" s="3"/>
      <c r="S1539" s="3">
        <v>600</v>
      </c>
      <c r="T1539" s="3">
        <f t="shared" ref="T1539:T1602" si="24">IF(OR(D1539="",E1539="",F1539="",G1539="",H1539="",I1539="",J1539="",K1539="",P1539=""),1,0)</f>
        <v>0</v>
      </c>
      <c r="U1539" s="3">
        <f>VLOOKUP(A1539,[1]BD_REVISAR!$A$2:$U$2778,21,0)</f>
        <v>0</v>
      </c>
    </row>
    <row r="1540" spans="1:21" x14ac:dyDescent="0.25">
      <c r="A1540" s="3" t="s">
        <v>4217</v>
      </c>
      <c r="B1540" s="3"/>
      <c r="C1540" s="3"/>
      <c r="D1540" s="4">
        <v>41299</v>
      </c>
      <c r="E1540" s="3" t="s">
        <v>9328</v>
      </c>
      <c r="F1540" s="3" t="s">
        <v>0</v>
      </c>
      <c r="G1540" s="3" t="s">
        <v>4216</v>
      </c>
      <c r="H1540" s="3" t="s">
        <v>4215</v>
      </c>
      <c r="I1540" s="3" t="s">
        <v>4214</v>
      </c>
      <c r="J1540" s="3" t="s">
        <v>20</v>
      </c>
      <c r="K1540" s="3" t="s">
        <v>150</v>
      </c>
      <c r="L1540" s="3" t="s">
        <v>4213</v>
      </c>
      <c r="M1540" s="3"/>
      <c r="N1540" s="3" t="s">
        <v>687</v>
      </c>
      <c r="O1540" s="3"/>
      <c r="P1540" s="3">
        <v>25186700</v>
      </c>
      <c r="Q1540" s="3"/>
      <c r="R1540" s="3"/>
      <c r="S1540" s="3" t="s">
        <v>256</v>
      </c>
      <c r="T1540" s="3">
        <f t="shared" si="24"/>
        <v>0</v>
      </c>
      <c r="U1540" s="3">
        <f>VLOOKUP(A1540,[1]BD_REVISAR!$A$2:$U$2778,21,0)</f>
        <v>0</v>
      </c>
    </row>
    <row r="1541" spans="1:21" x14ac:dyDescent="0.25">
      <c r="A1541" s="3" t="s">
        <v>4212</v>
      </c>
      <c r="B1541" s="3"/>
      <c r="C1541" s="3"/>
      <c r="D1541" s="4">
        <v>41302</v>
      </c>
      <c r="E1541" s="3" t="s">
        <v>9328</v>
      </c>
      <c r="F1541" s="3" t="s">
        <v>0</v>
      </c>
      <c r="G1541" s="3" t="s">
        <v>3442</v>
      </c>
      <c r="H1541" s="3" t="s">
        <v>4078</v>
      </c>
      <c r="I1541" s="3" t="s">
        <v>4211</v>
      </c>
      <c r="J1541" s="3" t="s">
        <v>6</v>
      </c>
      <c r="K1541" s="3" t="s">
        <v>184</v>
      </c>
      <c r="L1541" s="3" t="s">
        <v>4208</v>
      </c>
      <c r="M1541" s="3"/>
      <c r="N1541" s="3" t="s">
        <v>687</v>
      </c>
      <c r="O1541" s="3"/>
      <c r="P1541" s="3">
        <v>11000000</v>
      </c>
      <c r="Q1541" s="3"/>
      <c r="R1541" s="3"/>
      <c r="S1541" s="3">
        <v>7423</v>
      </c>
      <c r="T1541" s="3">
        <f t="shared" si="24"/>
        <v>0</v>
      </c>
      <c r="U1541" s="3">
        <f>VLOOKUP(A1541,[1]BD_REVISAR!$A$2:$U$2778,21,0)</f>
        <v>0</v>
      </c>
    </row>
    <row r="1542" spans="1:21" x14ac:dyDescent="0.25">
      <c r="A1542" s="3" t="s">
        <v>4210</v>
      </c>
      <c r="B1542" s="3"/>
      <c r="C1542" s="3"/>
      <c r="D1542" s="4">
        <v>41302</v>
      </c>
      <c r="E1542" s="3" t="s">
        <v>9328</v>
      </c>
      <c r="F1542" s="3" t="s">
        <v>0</v>
      </c>
      <c r="G1542" s="3" t="s">
        <v>3442</v>
      </c>
      <c r="H1542" s="3" t="s">
        <v>4078</v>
      </c>
      <c r="I1542" s="3" t="s">
        <v>4209</v>
      </c>
      <c r="J1542" s="3" t="s">
        <v>6</v>
      </c>
      <c r="K1542" s="3" t="s">
        <v>184</v>
      </c>
      <c r="L1542" s="3" t="s">
        <v>4208</v>
      </c>
      <c r="M1542" s="3"/>
      <c r="N1542" s="3" t="s">
        <v>687</v>
      </c>
      <c r="O1542" s="3"/>
      <c r="P1542" s="3">
        <v>18000000</v>
      </c>
      <c r="Q1542" s="3"/>
      <c r="R1542" s="3"/>
      <c r="S1542" s="3">
        <v>20115</v>
      </c>
      <c r="T1542" s="3">
        <f t="shared" si="24"/>
        <v>0</v>
      </c>
      <c r="U1542" s="3">
        <f>VLOOKUP(A1542,[1]BD_REVISAR!$A$2:$U$2778,21,0)</f>
        <v>0</v>
      </c>
    </row>
    <row r="1543" spans="1:21" x14ac:dyDescent="0.25">
      <c r="A1543" s="3" t="s">
        <v>4207</v>
      </c>
      <c r="B1543" s="3"/>
      <c r="C1543" s="3"/>
      <c r="D1543" s="4">
        <v>41302</v>
      </c>
      <c r="E1543" s="3" t="s">
        <v>9328</v>
      </c>
      <c r="F1543" s="3" t="s">
        <v>0</v>
      </c>
      <c r="G1543" s="3" t="s">
        <v>4204</v>
      </c>
      <c r="H1543" s="3" t="s">
        <v>4203</v>
      </c>
      <c r="I1543" s="3" t="s">
        <v>4206</v>
      </c>
      <c r="J1543" s="3" t="s">
        <v>6</v>
      </c>
      <c r="K1543" s="3" t="s">
        <v>150</v>
      </c>
      <c r="L1543" s="3">
        <v>7433073</v>
      </c>
      <c r="M1543" s="3"/>
      <c r="N1543" s="3" t="s">
        <v>625</v>
      </c>
      <c r="O1543" s="3">
        <v>1423</v>
      </c>
      <c r="P1543" s="3">
        <v>17000000</v>
      </c>
      <c r="Q1543" s="3">
        <v>17000000</v>
      </c>
      <c r="R1543" s="3"/>
      <c r="S1543" s="3">
        <v>9200</v>
      </c>
      <c r="T1543" s="3">
        <f t="shared" si="24"/>
        <v>0</v>
      </c>
      <c r="U1543" s="3">
        <f>VLOOKUP(A1543,[1]BD_REVISAR!$A$2:$U$2778,21,0)</f>
        <v>1</v>
      </c>
    </row>
    <row r="1544" spans="1:21" x14ac:dyDescent="0.25">
      <c r="A1544" s="3" t="s">
        <v>4205</v>
      </c>
      <c r="B1544" s="3"/>
      <c r="C1544" s="3"/>
      <c r="D1544" s="4">
        <v>41302</v>
      </c>
      <c r="E1544" s="3" t="s">
        <v>9328</v>
      </c>
      <c r="F1544" s="3" t="s">
        <v>0</v>
      </c>
      <c r="G1544" s="3" t="s">
        <v>4204</v>
      </c>
      <c r="H1544" s="3" t="s">
        <v>4203</v>
      </c>
      <c r="I1544" s="3" t="s">
        <v>4202</v>
      </c>
      <c r="J1544" s="3" t="s">
        <v>6</v>
      </c>
      <c r="K1544" s="3" t="s">
        <v>150</v>
      </c>
      <c r="L1544" s="3">
        <v>7433073</v>
      </c>
      <c r="M1544" s="3"/>
      <c r="N1544" s="3" t="s">
        <v>625</v>
      </c>
      <c r="O1544" s="3">
        <v>1424</v>
      </c>
      <c r="P1544" s="3">
        <v>20500000</v>
      </c>
      <c r="Q1544" s="3">
        <v>20500000</v>
      </c>
      <c r="R1544" s="3"/>
      <c r="S1544" s="3">
        <v>13700</v>
      </c>
      <c r="T1544" s="3">
        <f t="shared" si="24"/>
        <v>0</v>
      </c>
      <c r="U1544" s="3">
        <f>VLOOKUP(A1544,[1]BD_REVISAR!$A$2:$U$2778,21,0)</f>
        <v>1</v>
      </c>
    </row>
    <row r="1545" spans="1:21" x14ac:dyDescent="0.25">
      <c r="A1545" s="3" t="s">
        <v>4201</v>
      </c>
      <c r="B1545" s="3"/>
      <c r="C1545" s="3"/>
      <c r="D1545" s="4">
        <v>41302</v>
      </c>
      <c r="E1545" s="3" t="s">
        <v>9328</v>
      </c>
      <c r="F1545" s="3" t="s">
        <v>0</v>
      </c>
      <c r="G1545" s="3" t="s">
        <v>1796</v>
      </c>
      <c r="H1545" s="3" t="s">
        <v>3056</v>
      </c>
      <c r="I1545" s="3" t="s">
        <v>4200</v>
      </c>
      <c r="J1545" s="3" t="s">
        <v>1</v>
      </c>
      <c r="K1545" s="3" t="s">
        <v>150</v>
      </c>
      <c r="L1545" s="3">
        <v>4395488</v>
      </c>
      <c r="M1545" s="3"/>
      <c r="N1545" s="3" t="s">
        <v>687</v>
      </c>
      <c r="O1545" s="3"/>
      <c r="P1545" s="3">
        <v>140591000</v>
      </c>
      <c r="Q1545" s="3"/>
      <c r="R1545" s="3"/>
      <c r="S1545" s="3">
        <v>1460</v>
      </c>
      <c r="T1545" s="3">
        <f t="shared" si="24"/>
        <v>0</v>
      </c>
      <c r="U1545" s="3">
        <f>VLOOKUP(A1545,[1]BD_REVISAR!$A$2:$U$2778,21,0)</f>
        <v>0</v>
      </c>
    </row>
    <row r="1546" spans="1:21" x14ac:dyDescent="0.25">
      <c r="A1546" s="3" t="s">
        <v>4199</v>
      </c>
      <c r="B1546" s="3"/>
      <c r="C1546" s="3"/>
      <c r="D1546" s="4">
        <v>41303</v>
      </c>
      <c r="E1546" s="3" t="s">
        <v>9328</v>
      </c>
      <c r="F1546" s="3" t="s">
        <v>0</v>
      </c>
      <c r="G1546" s="3" t="s">
        <v>2519</v>
      </c>
      <c r="H1546" s="3" t="s">
        <v>4135</v>
      </c>
      <c r="I1546" s="3" t="s">
        <v>3730</v>
      </c>
      <c r="J1546" s="3" t="s">
        <v>6</v>
      </c>
      <c r="K1546" s="3" t="s">
        <v>87</v>
      </c>
      <c r="L1546" s="3" t="s">
        <v>4198</v>
      </c>
      <c r="M1546" s="3"/>
      <c r="N1546" s="3" t="s">
        <v>625</v>
      </c>
      <c r="O1546" s="3">
        <v>1420</v>
      </c>
      <c r="P1546" s="3">
        <v>5000000</v>
      </c>
      <c r="Q1546" s="3">
        <v>5000000</v>
      </c>
      <c r="R1546" s="3"/>
      <c r="S1546" s="3">
        <v>281</v>
      </c>
      <c r="T1546" s="3">
        <f t="shared" si="24"/>
        <v>0</v>
      </c>
      <c r="U1546" s="3">
        <f>VLOOKUP(A1546,[1]BD_REVISAR!$A$2:$U$2778,21,0)</f>
        <v>1</v>
      </c>
    </row>
    <row r="1547" spans="1:21" x14ac:dyDescent="0.25">
      <c r="A1547" s="3" t="s">
        <v>4197</v>
      </c>
      <c r="B1547" s="3"/>
      <c r="C1547" s="3"/>
      <c r="D1547" s="4">
        <v>41303</v>
      </c>
      <c r="E1547" s="3" t="s">
        <v>9328</v>
      </c>
      <c r="F1547" s="3" t="s">
        <v>0</v>
      </c>
      <c r="G1547" s="3" t="s">
        <v>4196</v>
      </c>
      <c r="H1547" s="3" t="s">
        <v>4195</v>
      </c>
      <c r="I1547" s="3" t="s">
        <v>4194</v>
      </c>
      <c r="J1547" s="3" t="s">
        <v>20</v>
      </c>
      <c r="K1547" s="3" t="s">
        <v>150</v>
      </c>
      <c r="L1547" s="3">
        <v>3210369</v>
      </c>
      <c r="M1547" s="3"/>
      <c r="N1547" s="3" t="s">
        <v>133</v>
      </c>
      <c r="O1547" s="3"/>
      <c r="P1547" s="3">
        <v>3205935808</v>
      </c>
      <c r="Q1547" s="3"/>
      <c r="R1547" s="3"/>
      <c r="S1547" s="3">
        <v>112000</v>
      </c>
      <c r="T1547" s="3">
        <f t="shared" si="24"/>
        <v>0</v>
      </c>
      <c r="U1547" s="3">
        <f>VLOOKUP(A1547,[1]BD_REVISAR!$A$2:$U$2778,21,0)</f>
        <v>0</v>
      </c>
    </row>
    <row r="1548" spans="1:21" x14ac:dyDescent="0.25">
      <c r="A1548" s="3" t="s">
        <v>4193</v>
      </c>
      <c r="B1548" s="3"/>
      <c r="C1548" s="3"/>
      <c r="D1548" s="4">
        <v>41303</v>
      </c>
      <c r="E1548" s="3" t="s">
        <v>9328</v>
      </c>
      <c r="F1548" s="3" t="s">
        <v>0</v>
      </c>
      <c r="G1548" s="3" t="s">
        <v>4192</v>
      </c>
      <c r="H1548" s="3" t="s">
        <v>2485</v>
      </c>
      <c r="I1548" s="3" t="s">
        <v>3995</v>
      </c>
      <c r="J1548" s="3" t="s">
        <v>6</v>
      </c>
      <c r="K1548" s="3" t="s">
        <v>87</v>
      </c>
      <c r="L1548" s="3">
        <v>2436764</v>
      </c>
      <c r="M1548" s="3"/>
      <c r="N1548" s="3" t="s">
        <v>625</v>
      </c>
      <c r="O1548" s="3">
        <v>1421</v>
      </c>
      <c r="P1548" s="3">
        <v>7000000</v>
      </c>
      <c r="Q1548" s="3">
        <v>7000000</v>
      </c>
      <c r="R1548" s="3"/>
      <c r="S1548" s="3">
        <v>2100</v>
      </c>
      <c r="T1548" s="3">
        <f t="shared" si="24"/>
        <v>0</v>
      </c>
      <c r="U1548" s="3">
        <f>VLOOKUP(A1548,[1]BD_REVISAR!$A$2:$U$2778,21,0)</f>
        <v>1</v>
      </c>
    </row>
    <row r="1549" spans="1:21" x14ac:dyDescent="0.25">
      <c r="A1549" s="3" t="s">
        <v>4191</v>
      </c>
      <c r="B1549" s="3"/>
      <c r="C1549" s="3"/>
      <c r="D1549" s="4">
        <v>41304</v>
      </c>
      <c r="E1549" s="3" t="s">
        <v>9328</v>
      </c>
      <c r="F1549" s="3" t="s">
        <v>0</v>
      </c>
      <c r="G1549" s="3" t="s">
        <v>442</v>
      </c>
      <c r="H1549" s="3" t="s">
        <v>4190</v>
      </c>
      <c r="I1549" s="3" t="s">
        <v>4189</v>
      </c>
      <c r="J1549" s="3" t="s">
        <v>20</v>
      </c>
      <c r="K1549" s="3" t="s">
        <v>150</v>
      </c>
      <c r="L1549" s="3" t="s">
        <v>4188</v>
      </c>
      <c r="M1549" s="3"/>
      <c r="N1549" s="3" t="s">
        <v>687</v>
      </c>
      <c r="O1549" s="3"/>
      <c r="P1549" s="3">
        <v>283860000</v>
      </c>
      <c r="Q1549" s="3"/>
      <c r="R1549" s="3"/>
      <c r="S1549" s="3">
        <v>1500</v>
      </c>
      <c r="T1549" s="3">
        <f t="shared" si="24"/>
        <v>0</v>
      </c>
      <c r="U1549" s="3">
        <f>VLOOKUP(A1549,[1]BD_REVISAR!$A$2:$U$2778,21,0)</f>
        <v>0</v>
      </c>
    </row>
    <row r="1550" spans="1:21" x14ac:dyDescent="0.25">
      <c r="A1550" s="3" t="s">
        <v>4187</v>
      </c>
      <c r="B1550" s="3"/>
      <c r="C1550" s="3"/>
      <c r="D1550" s="4">
        <v>41304</v>
      </c>
      <c r="E1550" s="3" t="s">
        <v>9328</v>
      </c>
      <c r="F1550" s="3" t="s">
        <v>0</v>
      </c>
      <c r="G1550" s="3" t="s">
        <v>172</v>
      </c>
      <c r="H1550" s="3" t="s">
        <v>4153</v>
      </c>
      <c r="I1550" s="3" t="s">
        <v>4186</v>
      </c>
      <c r="J1550" s="3" t="s">
        <v>20</v>
      </c>
      <c r="K1550" s="3" t="s">
        <v>2613</v>
      </c>
      <c r="L1550" s="3" t="s">
        <v>3815</v>
      </c>
      <c r="M1550" s="3"/>
      <c r="N1550" s="3" t="s">
        <v>602</v>
      </c>
      <c r="O1550" s="3"/>
      <c r="P1550" s="3">
        <v>30000000</v>
      </c>
      <c r="Q1550" s="3"/>
      <c r="R1550" s="3"/>
      <c r="S1550" s="3" t="s">
        <v>4185</v>
      </c>
      <c r="T1550" s="3">
        <f t="shared" si="24"/>
        <v>0</v>
      </c>
      <c r="U1550" s="3">
        <f>VLOOKUP(A1550,[1]BD_REVISAR!$A$2:$U$2778,21,0)</f>
        <v>0</v>
      </c>
    </row>
    <row r="1551" spans="1:21" x14ac:dyDescent="0.25">
      <c r="A1551" s="3" t="s">
        <v>4184</v>
      </c>
      <c r="B1551" s="3"/>
      <c r="C1551" s="3"/>
      <c r="D1551" s="4">
        <v>41309</v>
      </c>
      <c r="E1551" s="3" t="s">
        <v>9328</v>
      </c>
      <c r="F1551" s="3" t="s">
        <v>0</v>
      </c>
      <c r="G1551" s="3" t="s">
        <v>2583</v>
      </c>
      <c r="H1551" s="3" t="s">
        <v>4183</v>
      </c>
      <c r="I1551" s="3" t="s">
        <v>4182</v>
      </c>
      <c r="J1551" s="3" t="s">
        <v>20</v>
      </c>
      <c r="K1551" s="3" t="s">
        <v>440</v>
      </c>
      <c r="L1551" s="3">
        <v>3124812624</v>
      </c>
      <c r="M1551" s="3"/>
      <c r="N1551" s="3" t="s">
        <v>687</v>
      </c>
      <c r="O1551" s="3"/>
      <c r="P1551" s="3">
        <v>126032000</v>
      </c>
      <c r="Q1551" s="3"/>
      <c r="R1551" s="3"/>
      <c r="S1551" s="3">
        <v>2400</v>
      </c>
      <c r="T1551" s="3">
        <f t="shared" si="24"/>
        <v>0</v>
      </c>
      <c r="U1551" s="3">
        <f>VLOOKUP(A1551,[1]BD_REVISAR!$A$2:$U$2778,21,0)</f>
        <v>0</v>
      </c>
    </row>
    <row r="1552" spans="1:21" x14ac:dyDescent="0.25">
      <c r="A1552" s="3" t="s">
        <v>4181</v>
      </c>
      <c r="B1552" s="3"/>
      <c r="C1552" s="3"/>
      <c r="D1552" s="4">
        <v>41309</v>
      </c>
      <c r="E1552" s="3" t="s">
        <v>9328</v>
      </c>
      <c r="F1552" s="3" t="s">
        <v>0</v>
      </c>
      <c r="G1552" s="3" t="s">
        <v>3969</v>
      </c>
      <c r="H1552" s="3" t="s">
        <v>3968</v>
      </c>
      <c r="I1552" s="3" t="s">
        <v>4180</v>
      </c>
      <c r="J1552" s="3" t="s">
        <v>20</v>
      </c>
      <c r="K1552" s="3" t="s">
        <v>440</v>
      </c>
      <c r="L1552" s="3" t="s">
        <v>3966</v>
      </c>
      <c r="M1552" s="3"/>
      <c r="N1552" s="3" t="s">
        <v>687</v>
      </c>
      <c r="O1552" s="3"/>
      <c r="P1552" s="3">
        <v>91293600</v>
      </c>
      <c r="Q1552" s="3"/>
      <c r="R1552" s="3"/>
      <c r="S1552" s="3"/>
      <c r="T1552" s="3">
        <f t="shared" si="24"/>
        <v>0</v>
      </c>
      <c r="U1552" s="3">
        <f>VLOOKUP(A1552,[1]BD_REVISAR!$A$2:$U$2778,21,0)</f>
        <v>0</v>
      </c>
    </row>
    <row r="1553" spans="1:21" x14ac:dyDescent="0.25">
      <c r="A1553" s="3" t="s">
        <v>4179</v>
      </c>
      <c r="B1553" s="3"/>
      <c r="C1553" s="3"/>
      <c r="D1553" s="4">
        <v>41309</v>
      </c>
      <c r="E1553" s="3" t="s">
        <v>9328</v>
      </c>
      <c r="F1553" s="3" t="s">
        <v>0</v>
      </c>
      <c r="G1553" s="3" t="s">
        <v>4178</v>
      </c>
      <c r="H1553" s="3" t="s">
        <v>4177</v>
      </c>
      <c r="I1553" s="3" t="s">
        <v>4176</v>
      </c>
      <c r="J1553" s="3" t="s">
        <v>20</v>
      </c>
      <c r="K1553" s="3" t="s">
        <v>198</v>
      </c>
      <c r="L1553" s="3"/>
      <c r="M1553" s="3"/>
      <c r="N1553" s="3" t="s">
        <v>625</v>
      </c>
      <c r="O1553" s="3">
        <v>1425</v>
      </c>
      <c r="P1553" s="3">
        <v>62208000</v>
      </c>
      <c r="Q1553" s="3">
        <v>62208000</v>
      </c>
      <c r="R1553" s="3"/>
      <c r="S1553" s="3">
        <v>2574</v>
      </c>
      <c r="T1553" s="3">
        <f t="shared" si="24"/>
        <v>0</v>
      </c>
      <c r="U1553" s="3">
        <f>VLOOKUP(A1553,[1]BD_REVISAR!$A$2:$U$2778,21,0)</f>
        <v>1</v>
      </c>
    </row>
    <row r="1554" spans="1:21" x14ac:dyDescent="0.25">
      <c r="A1554" s="3" t="s">
        <v>4175</v>
      </c>
      <c r="B1554" s="3"/>
      <c r="C1554" s="3"/>
      <c r="D1554" s="4">
        <v>41310</v>
      </c>
      <c r="E1554" s="3" t="s">
        <v>9328</v>
      </c>
      <c r="F1554" s="3" t="s">
        <v>0</v>
      </c>
      <c r="G1554" s="3" t="s">
        <v>4174</v>
      </c>
      <c r="H1554" s="3" t="s">
        <v>4173</v>
      </c>
      <c r="I1554" s="3" t="s">
        <v>4172</v>
      </c>
      <c r="J1554" s="3" t="s">
        <v>6</v>
      </c>
      <c r="K1554" s="3" t="s">
        <v>184</v>
      </c>
      <c r="L1554" s="3">
        <v>6109740</v>
      </c>
      <c r="M1554" s="3"/>
      <c r="N1554" s="3" t="s">
        <v>687</v>
      </c>
      <c r="O1554" s="3"/>
      <c r="P1554" s="3">
        <v>7900000</v>
      </c>
      <c r="Q1554" s="3"/>
      <c r="R1554" s="3"/>
      <c r="S1554" s="3">
        <v>768.08</v>
      </c>
      <c r="T1554" s="3">
        <f t="shared" si="24"/>
        <v>0</v>
      </c>
      <c r="U1554" s="3">
        <f>VLOOKUP(A1554,[1]BD_REVISAR!$A$2:$U$2778,21,0)</f>
        <v>0</v>
      </c>
    </row>
    <row r="1555" spans="1:21" x14ac:dyDescent="0.25">
      <c r="A1555" s="3" t="s">
        <v>4171</v>
      </c>
      <c r="B1555" s="3"/>
      <c r="C1555" s="3"/>
      <c r="D1555" s="4">
        <v>41310</v>
      </c>
      <c r="E1555" s="3" t="s">
        <v>9328</v>
      </c>
      <c r="F1555" s="3" t="s">
        <v>0</v>
      </c>
      <c r="G1555" s="3" t="s">
        <v>3442</v>
      </c>
      <c r="H1555" s="3" t="s">
        <v>4078</v>
      </c>
      <c r="I1555" s="3" t="s">
        <v>4170</v>
      </c>
      <c r="J1555" s="3" t="s">
        <v>6</v>
      </c>
      <c r="K1555" s="3" t="s">
        <v>184</v>
      </c>
      <c r="L1555" s="3">
        <v>2140588</v>
      </c>
      <c r="M1555" s="3"/>
      <c r="N1555" s="3" t="s">
        <v>687</v>
      </c>
      <c r="O1555" s="3"/>
      <c r="P1555" s="3">
        <v>7300000</v>
      </c>
      <c r="Q1555" s="3"/>
      <c r="R1555" s="3"/>
      <c r="S1555" s="3">
        <v>3707</v>
      </c>
      <c r="T1555" s="3">
        <f t="shared" si="24"/>
        <v>0</v>
      </c>
      <c r="U1555" s="3">
        <f>VLOOKUP(A1555,[1]BD_REVISAR!$A$2:$U$2778,21,0)</f>
        <v>0</v>
      </c>
    </row>
    <row r="1556" spans="1:21" x14ac:dyDescent="0.25">
      <c r="A1556" s="3" t="s">
        <v>4169</v>
      </c>
      <c r="B1556" s="3"/>
      <c r="C1556" s="3"/>
      <c r="D1556" s="4">
        <v>41310</v>
      </c>
      <c r="E1556" s="3" t="s">
        <v>9328</v>
      </c>
      <c r="F1556" s="3" t="s">
        <v>0</v>
      </c>
      <c r="G1556" s="3" t="s">
        <v>4168</v>
      </c>
      <c r="H1556" s="3" t="s">
        <v>4167</v>
      </c>
      <c r="I1556" s="3" t="s">
        <v>4166</v>
      </c>
      <c r="J1556" s="3" t="s">
        <v>6</v>
      </c>
      <c r="K1556" s="3" t="s">
        <v>184</v>
      </c>
      <c r="L1556" s="3">
        <v>6127331</v>
      </c>
      <c r="M1556" s="3"/>
      <c r="N1556" s="3" t="s">
        <v>687</v>
      </c>
      <c r="O1556" s="3" t="s">
        <v>2452</v>
      </c>
      <c r="P1556" s="3">
        <v>19000000</v>
      </c>
      <c r="Q1556" s="3"/>
      <c r="R1556" s="3"/>
      <c r="S1556" s="3">
        <v>5500</v>
      </c>
      <c r="T1556" s="3">
        <f t="shared" si="24"/>
        <v>0</v>
      </c>
      <c r="U1556" s="3">
        <f>VLOOKUP(A1556,[1]BD_REVISAR!$A$2:$U$2778,21,0)</f>
        <v>0</v>
      </c>
    </row>
    <row r="1557" spans="1:21" x14ac:dyDescent="0.25">
      <c r="A1557" s="3" t="s">
        <v>4165</v>
      </c>
      <c r="B1557" s="3"/>
      <c r="C1557" s="3"/>
      <c r="D1557" s="4">
        <v>41310</v>
      </c>
      <c r="E1557" s="3" t="s">
        <v>9328</v>
      </c>
      <c r="F1557" s="3" t="s">
        <v>0</v>
      </c>
      <c r="G1557" s="3" t="s">
        <v>4117</v>
      </c>
      <c r="H1557" s="3" t="s">
        <v>2558</v>
      </c>
      <c r="I1557" s="3" t="s">
        <v>4164</v>
      </c>
      <c r="J1557" s="3" t="s">
        <v>6</v>
      </c>
      <c r="K1557" s="3" t="s">
        <v>87</v>
      </c>
      <c r="L1557" s="3">
        <v>2150023</v>
      </c>
      <c r="M1557" s="3"/>
      <c r="N1557" s="3" t="s">
        <v>687</v>
      </c>
      <c r="O1557" s="3"/>
      <c r="P1557" s="3">
        <v>30000000</v>
      </c>
      <c r="Q1557" s="3"/>
      <c r="R1557" s="3"/>
      <c r="S1557" s="3">
        <v>36378.959999999999</v>
      </c>
      <c r="T1557" s="3">
        <f t="shared" si="24"/>
        <v>0</v>
      </c>
      <c r="U1557" s="3">
        <f>VLOOKUP(A1557,[1]BD_REVISAR!$A$2:$U$2778,21,0)</f>
        <v>0</v>
      </c>
    </row>
    <row r="1558" spans="1:21" x14ac:dyDescent="0.25">
      <c r="A1558" s="3" t="s">
        <v>4163</v>
      </c>
      <c r="B1558" s="3"/>
      <c r="C1558" s="3"/>
      <c r="D1558" s="4">
        <v>41311</v>
      </c>
      <c r="E1558" s="3" t="s">
        <v>9328</v>
      </c>
      <c r="F1558" s="3" t="s">
        <v>0</v>
      </c>
      <c r="G1558" s="3" t="s">
        <v>4162</v>
      </c>
      <c r="H1558" s="3" t="s">
        <v>4161</v>
      </c>
      <c r="I1558" s="3" t="s">
        <v>4160</v>
      </c>
      <c r="J1558" s="3" t="s">
        <v>6</v>
      </c>
      <c r="K1558" s="3" t="s">
        <v>2613</v>
      </c>
      <c r="L1558" s="3">
        <v>3204451169</v>
      </c>
      <c r="M1558" s="3"/>
      <c r="N1558" s="3" t="s">
        <v>687</v>
      </c>
      <c r="O1558" s="3"/>
      <c r="P1558" s="3">
        <v>14000000</v>
      </c>
      <c r="Q1558" s="3"/>
      <c r="R1558" s="3"/>
      <c r="S1558" s="3">
        <v>2489897</v>
      </c>
      <c r="T1558" s="3">
        <f t="shared" si="24"/>
        <v>0</v>
      </c>
      <c r="U1558" s="3">
        <f>VLOOKUP(A1558,[1]BD_REVISAR!$A$2:$U$2778,21,0)</f>
        <v>0</v>
      </c>
    </row>
    <row r="1559" spans="1:21" x14ac:dyDescent="0.25">
      <c r="A1559" s="3" t="s">
        <v>4159</v>
      </c>
      <c r="B1559" s="3"/>
      <c r="C1559" s="3"/>
      <c r="D1559" s="4">
        <v>41311</v>
      </c>
      <c r="E1559" s="3" t="s">
        <v>9328</v>
      </c>
      <c r="F1559" s="3" t="s">
        <v>0</v>
      </c>
      <c r="G1559" s="3" t="s">
        <v>2992</v>
      </c>
      <c r="H1559" s="3" t="s">
        <v>4158</v>
      </c>
      <c r="I1559" s="3" t="s">
        <v>4157</v>
      </c>
      <c r="J1559" s="3" t="s">
        <v>20</v>
      </c>
      <c r="K1559" s="3" t="s">
        <v>192</v>
      </c>
      <c r="L1559" s="3">
        <v>6363239</v>
      </c>
      <c r="M1559" s="3"/>
      <c r="N1559" s="3" t="s">
        <v>75</v>
      </c>
      <c r="O1559" s="3" t="s">
        <v>4156</v>
      </c>
      <c r="P1559" s="3">
        <v>2041898314</v>
      </c>
      <c r="Q1559" s="3">
        <v>1598901098</v>
      </c>
      <c r="R1559" s="3"/>
      <c r="S1559" s="3">
        <v>67240</v>
      </c>
      <c r="T1559" s="3">
        <f t="shared" si="24"/>
        <v>0</v>
      </c>
      <c r="U1559" s="3">
        <f>VLOOKUP(A1559,[1]BD_REVISAR!$A$2:$U$2778,21,0)</f>
        <v>1</v>
      </c>
    </row>
    <row r="1560" spans="1:21" x14ac:dyDescent="0.25">
      <c r="A1560" s="3" t="s">
        <v>4155</v>
      </c>
      <c r="B1560" s="3"/>
      <c r="C1560" s="3"/>
      <c r="D1560" s="4">
        <v>41311</v>
      </c>
      <c r="E1560" s="3" t="s">
        <v>9328</v>
      </c>
      <c r="F1560" s="3" t="s">
        <v>0</v>
      </c>
      <c r="G1560" s="3" t="s">
        <v>4154</v>
      </c>
      <c r="H1560" s="3" t="s">
        <v>4153</v>
      </c>
      <c r="I1560" s="3" t="s">
        <v>4152</v>
      </c>
      <c r="J1560" s="3" t="s">
        <v>20</v>
      </c>
      <c r="K1560" s="3" t="s">
        <v>150</v>
      </c>
      <c r="L1560" s="3" t="s">
        <v>3815</v>
      </c>
      <c r="M1560" s="3"/>
      <c r="N1560" s="3" t="s">
        <v>687</v>
      </c>
      <c r="O1560" s="3"/>
      <c r="P1560" s="3">
        <v>106549800</v>
      </c>
      <c r="Q1560" s="3"/>
      <c r="R1560" s="3"/>
      <c r="S1560" s="3">
        <v>83000</v>
      </c>
      <c r="T1560" s="3">
        <f t="shared" si="24"/>
        <v>0</v>
      </c>
      <c r="U1560" s="3">
        <f>VLOOKUP(A1560,[1]BD_REVISAR!$A$2:$U$2778,21,0)</f>
        <v>0</v>
      </c>
    </row>
    <row r="1561" spans="1:21" x14ac:dyDescent="0.25">
      <c r="A1561" s="3" t="s">
        <v>4151</v>
      </c>
      <c r="B1561" s="3"/>
      <c r="C1561" s="3"/>
      <c r="D1561" s="4">
        <v>41316</v>
      </c>
      <c r="E1561" s="3" t="s">
        <v>9328</v>
      </c>
      <c r="F1561" s="3" t="s">
        <v>0</v>
      </c>
      <c r="G1561" s="3" t="s">
        <v>2656</v>
      </c>
      <c r="H1561" s="3" t="s">
        <v>4081</v>
      </c>
      <c r="I1561" s="3" t="s">
        <v>4150</v>
      </c>
      <c r="J1561" s="3" t="s">
        <v>20</v>
      </c>
      <c r="K1561" s="3" t="s">
        <v>150</v>
      </c>
      <c r="L1561" s="3" t="s">
        <v>3828</v>
      </c>
      <c r="M1561" s="3"/>
      <c r="N1561" s="3" t="s">
        <v>133</v>
      </c>
      <c r="O1561" s="3"/>
      <c r="P1561" s="3">
        <v>70788667</v>
      </c>
      <c r="Q1561" s="3"/>
      <c r="R1561" s="3"/>
      <c r="S1561" s="3">
        <v>2574</v>
      </c>
      <c r="T1561" s="3">
        <f t="shared" si="24"/>
        <v>0</v>
      </c>
      <c r="U1561" s="3">
        <f>VLOOKUP(A1561,[1]BD_REVISAR!$A$2:$U$2778,21,0)</f>
        <v>0</v>
      </c>
    </row>
    <row r="1562" spans="1:21" x14ac:dyDescent="0.25">
      <c r="A1562" s="3" t="s">
        <v>4149</v>
      </c>
      <c r="B1562" s="3"/>
      <c r="C1562" s="3"/>
      <c r="D1562" s="4">
        <v>41317</v>
      </c>
      <c r="E1562" s="3" t="s">
        <v>9328</v>
      </c>
      <c r="F1562" s="3" t="s">
        <v>0</v>
      </c>
      <c r="G1562" s="3" t="s">
        <v>4148</v>
      </c>
      <c r="H1562" s="3" t="s">
        <v>4147</v>
      </c>
      <c r="I1562" s="3" t="s">
        <v>4146</v>
      </c>
      <c r="J1562" s="3" t="s">
        <v>1</v>
      </c>
      <c r="K1562" s="3" t="s">
        <v>2613</v>
      </c>
      <c r="L1562" s="3" t="s">
        <v>4145</v>
      </c>
      <c r="M1562" s="3"/>
      <c r="N1562" s="3" t="s">
        <v>133</v>
      </c>
      <c r="O1562" s="3"/>
      <c r="P1562" s="3">
        <v>98418300</v>
      </c>
      <c r="Q1562" s="3"/>
      <c r="R1562" s="3"/>
      <c r="S1562" s="3">
        <v>306115</v>
      </c>
      <c r="T1562" s="3">
        <f t="shared" si="24"/>
        <v>0</v>
      </c>
      <c r="U1562" s="3">
        <f>VLOOKUP(A1562,[1]BD_REVISAR!$A$2:$U$2778,21,0)</f>
        <v>0</v>
      </c>
    </row>
    <row r="1563" spans="1:21" x14ac:dyDescent="0.25">
      <c r="A1563" s="3" t="s">
        <v>4144</v>
      </c>
      <c r="B1563" s="3"/>
      <c r="C1563" s="3"/>
      <c r="D1563" s="4">
        <v>41317</v>
      </c>
      <c r="E1563" s="3" t="s">
        <v>9328</v>
      </c>
      <c r="F1563" s="3" t="s">
        <v>0</v>
      </c>
      <c r="G1563" s="3" t="s">
        <v>311</v>
      </c>
      <c r="H1563" s="3" t="s">
        <v>1899</v>
      </c>
      <c r="I1563" s="3" t="s">
        <v>3482</v>
      </c>
      <c r="J1563" s="3" t="s">
        <v>1</v>
      </c>
      <c r="K1563" s="3" t="s">
        <v>440</v>
      </c>
      <c r="L1563" s="3">
        <v>4115055</v>
      </c>
      <c r="M1563" s="3"/>
      <c r="N1563" s="3" t="s">
        <v>625</v>
      </c>
      <c r="O1563" s="3">
        <v>1224</v>
      </c>
      <c r="P1563" s="3">
        <v>46895192</v>
      </c>
      <c r="Q1563" s="3">
        <v>46895192</v>
      </c>
      <c r="R1563" s="3"/>
      <c r="S1563" s="3"/>
      <c r="T1563" s="3">
        <f t="shared" si="24"/>
        <v>0</v>
      </c>
      <c r="U1563" s="3">
        <f>VLOOKUP(A1563,[1]BD_REVISAR!$A$2:$U$2778,21,0)</f>
        <v>1</v>
      </c>
    </row>
    <row r="1564" spans="1:21" x14ac:dyDescent="0.25">
      <c r="A1564" s="3" t="s">
        <v>4143</v>
      </c>
      <c r="B1564" s="3"/>
      <c r="C1564" s="3"/>
      <c r="D1564" s="4">
        <v>41318</v>
      </c>
      <c r="E1564" s="3" t="s">
        <v>9328</v>
      </c>
      <c r="F1564" s="3" t="s">
        <v>0</v>
      </c>
      <c r="G1564" s="3" t="s">
        <v>311</v>
      </c>
      <c r="H1564" s="3" t="s">
        <v>1899</v>
      </c>
      <c r="I1564" s="3" t="s">
        <v>4142</v>
      </c>
      <c r="J1564" s="3" t="s">
        <v>1</v>
      </c>
      <c r="K1564" s="3" t="s">
        <v>198</v>
      </c>
      <c r="L1564" s="3">
        <v>4115055</v>
      </c>
      <c r="M1564" s="3"/>
      <c r="N1564" s="3" t="s">
        <v>625</v>
      </c>
      <c r="O1564" s="3"/>
      <c r="P1564" s="3">
        <v>115038000</v>
      </c>
      <c r="Q1564" s="3">
        <v>115038000</v>
      </c>
      <c r="R1564" s="3"/>
      <c r="S1564" s="3">
        <v>1000</v>
      </c>
      <c r="T1564" s="3">
        <f t="shared" si="24"/>
        <v>0</v>
      </c>
      <c r="U1564" s="3">
        <f>VLOOKUP(A1564,[1]BD_REVISAR!$A$2:$U$2778,21,0)</f>
        <v>1</v>
      </c>
    </row>
    <row r="1565" spans="1:21" x14ac:dyDescent="0.25">
      <c r="A1565" s="3" t="s">
        <v>4141</v>
      </c>
      <c r="B1565" s="3"/>
      <c r="C1565" s="3"/>
      <c r="D1565" s="4">
        <v>41318</v>
      </c>
      <c r="E1565" s="3" t="s">
        <v>9328</v>
      </c>
      <c r="F1565" s="3" t="s">
        <v>0</v>
      </c>
      <c r="G1565" s="3" t="s">
        <v>4140</v>
      </c>
      <c r="H1565" s="3" t="s">
        <v>4139</v>
      </c>
      <c r="I1565" s="3" t="s">
        <v>4138</v>
      </c>
      <c r="J1565" s="3" t="s">
        <v>6</v>
      </c>
      <c r="K1565" s="3" t="s">
        <v>184</v>
      </c>
      <c r="L1565" s="3" t="s">
        <v>4137</v>
      </c>
      <c r="M1565" s="3"/>
      <c r="N1565" s="3" t="s">
        <v>625</v>
      </c>
      <c r="O1565" s="3">
        <v>1426</v>
      </c>
      <c r="P1565" s="3">
        <v>5000000</v>
      </c>
      <c r="Q1565" s="3">
        <v>5000000</v>
      </c>
      <c r="R1565" s="3"/>
      <c r="S1565" s="3">
        <v>59478</v>
      </c>
      <c r="T1565" s="3">
        <f t="shared" si="24"/>
        <v>0</v>
      </c>
      <c r="U1565" s="3">
        <f>VLOOKUP(A1565,[1]BD_REVISAR!$A$2:$U$2778,21,0)</f>
        <v>1</v>
      </c>
    </row>
    <row r="1566" spans="1:21" x14ac:dyDescent="0.25">
      <c r="A1566" s="3" t="s">
        <v>4136</v>
      </c>
      <c r="B1566" s="3"/>
      <c r="C1566" s="3"/>
      <c r="D1566" s="4">
        <v>41318</v>
      </c>
      <c r="E1566" s="3" t="s">
        <v>9328</v>
      </c>
      <c r="F1566" s="3" t="s">
        <v>0</v>
      </c>
      <c r="G1566" s="3" t="s">
        <v>2519</v>
      </c>
      <c r="H1566" s="3" t="s">
        <v>4135</v>
      </c>
      <c r="I1566" s="3" t="s">
        <v>3730</v>
      </c>
      <c r="J1566" s="3" t="s">
        <v>1</v>
      </c>
      <c r="K1566" s="3" t="s">
        <v>87</v>
      </c>
      <c r="L1566" s="3">
        <v>6030303</v>
      </c>
      <c r="M1566" s="3"/>
      <c r="N1566" s="3" t="s">
        <v>625</v>
      </c>
      <c r="O1566" s="3">
        <v>1418</v>
      </c>
      <c r="P1566" s="3">
        <v>88447486</v>
      </c>
      <c r="Q1566" s="3">
        <v>88447486</v>
      </c>
      <c r="R1566" s="3"/>
      <c r="S1566" s="3">
        <v>281</v>
      </c>
      <c r="T1566" s="3">
        <f t="shared" si="24"/>
        <v>0</v>
      </c>
      <c r="U1566" s="3">
        <f>VLOOKUP(A1566,[1]BD_REVISAR!$A$2:$U$2778,21,0)</f>
        <v>1</v>
      </c>
    </row>
    <row r="1567" spans="1:21" x14ac:dyDescent="0.25">
      <c r="A1567" s="3" t="s">
        <v>4134</v>
      </c>
      <c r="B1567" s="3"/>
      <c r="C1567" s="3"/>
      <c r="D1567" s="4">
        <v>41318</v>
      </c>
      <c r="E1567" s="3" t="s">
        <v>9328</v>
      </c>
      <c r="F1567" s="3" t="s">
        <v>0</v>
      </c>
      <c r="G1567" s="3" t="s">
        <v>4133</v>
      </c>
      <c r="H1567" s="3" t="s">
        <v>4132</v>
      </c>
      <c r="I1567" s="3" t="s">
        <v>4131</v>
      </c>
      <c r="J1567" s="3" t="s">
        <v>20</v>
      </c>
      <c r="K1567" s="3" t="s">
        <v>198</v>
      </c>
      <c r="L1567" s="3" t="s">
        <v>4130</v>
      </c>
      <c r="M1567" s="3"/>
      <c r="N1567" s="3" t="s">
        <v>133</v>
      </c>
      <c r="O1567" s="3"/>
      <c r="P1567" s="3">
        <v>120544880</v>
      </c>
      <c r="Q1567" s="3"/>
      <c r="R1567" s="3"/>
      <c r="S1567" s="3">
        <v>6450</v>
      </c>
      <c r="T1567" s="3">
        <f t="shared" si="24"/>
        <v>0</v>
      </c>
      <c r="U1567" s="3">
        <f>VLOOKUP(A1567,[1]BD_REVISAR!$A$2:$U$2778,21,0)</f>
        <v>0</v>
      </c>
    </row>
    <row r="1568" spans="1:21" x14ac:dyDescent="0.25">
      <c r="A1568" s="3" t="s">
        <v>4129</v>
      </c>
      <c r="B1568" s="3"/>
      <c r="C1568" s="3"/>
      <c r="D1568" s="4">
        <v>41319</v>
      </c>
      <c r="E1568" s="3" t="s">
        <v>9328</v>
      </c>
      <c r="F1568" s="3" t="s">
        <v>0</v>
      </c>
      <c r="G1568" s="3" t="s">
        <v>3671</v>
      </c>
      <c r="H1568" s="3" t="s">
        <v>3670</v>
      </c>
      <c r="I1568" s="3" t="s">
        <v>4128</v>
      </c>
      <c r="J1568" s="3" t="s">
        <v>1</v>
      </c>
      <c r="K1568" s="3" t="s">
        <v>2458</v>
      </c>
      <c r="L1568" s="3">
        <v>3175023461</v>
      </c>
      <c r="M1568" s="3"/>
      <c r="N1568" s="3" t="s">
        <v>625</v>
      </c>
      <c r="O1568" s="3">
        <v>1440</v>
      </c>
      <c r="P1568" s="3">
        <v>321452772</v>
      </c>
      <c r="Q1568" s="3">
        <v>321452772</v>
      </c>
      <c r="R1568" s="3"/>
      <c r="S1568" s="3">
        <v>4162</v>
      </c>
      <c r="T1568" s="3">
        <f t="shared" si="24"/>
        <v>0</v>
      </c>
      <c r="U1568" s="3">
        <f>VLOOKUP(A1568,[1]BD_REVISAR!$A$2:$U$2778,21,0)</f>
        <v>1</v>
      </c>
    </row>
    <row r="1569" spans="1:21" x14ac:dyDescent="0.25">
      <c r="A1569" s="3" t="s">
        <v>4127</v>
      </c>
      <c r="B1569" s="3"/>
      <c r="C1569" s="3"/>
      <c r="D1569" s="4">
        <v>41318</v>
      </c>
      <c r="E1569" s="3" t="s">
        <v>9328</v>
      </c>
      <c r="F1569" s="3" t="s">
        <v>0</v>
      </c>
      <c r="G1569" s="3" t="s">
        <v>3671</v>
      </c>
      <c r="H1569" s="3" t="s">
        <v>3670</v>
      </c>
      <c r="I1569" s="3" t="s">
        <v>4126</v>
      </c>
      <c r="J1569" s="3" t="s">
        <v>20</v>
      </c>
      <c r="K1569" s="3" t="s">
        <v>2458</v>
      </c>
      <c r="L1569" s="3" t="s">
        <v>2452</v>
      </c>
      <c r="M1569" s="3"/>
      <c r="N1569" s="3" t="s">
        <v>625</v>
      </c>
      <c r="O1569" s="3">
        <v>1441</v>
      </c>
      <c r="P1569" s="3">
        <v>210033688</v>
      </c>
      <c r="Q1569" s="3">
        <v>210033688</v>
      </c>
      <c r="R1569" s="3"/>
      <c r="S1569" s="3">
        <v>3300</v>
      </c>
      <c r="T1569" s="3">
        <f t="shared" si="24"/>
        <v>0</v>
      </c>
      <c r="U1569" s="3">
        <f>VLOOKUP(A1569,[1]BD_REVISAR!$A$2:$U$2778,21,0)</f>
        <v>1</v>
      </c>
    </row>
    <row r="1570" spans="1:21" x14ac:dyDescent="0.25">
      <c r="A1570" s="3" t="s">
        <v>4125</v>
      </c>
      <c r="B1570" s="3"/>
      <c r="C1570" s="3"/>
      <c r="D1570" s="4">
        <v>41319</v>
      </c>
      <c r="E1570" s="3" t="s">
        <v>9328</v>
      </c>
      <c r="F1570" s="3" t="s">
        <v>0</v>
      </c>
      <c r="G1570" s="3" t="s">
        <v>839</v>
      </c>
      <c r="H1570" s="3" t="s">
        <v>4124</v>
      </c>
      <c r="I1570" s="3" t="s">
        <v>3821</v>
      </c>
      <c r="J1570" s="3" t="s">
        <v>1</v>
      </c>
      <c r="K1570" s="3" t="s">
        <v>150</v>
      </c>
      <c r="L1570" s="3">
        <v>5466000</v>
      </c>
      <c r="M1570" s="3"/>
      <c r="N1570" s="3" t="s">
        <v>625</v>
      </c>
      <c r="O1570" s="3">
        <v>1389</v>
      </c>
      <c r="P1570" s="3">
        <v>17285268</v>
      </c>
      <c r="Q1570" s="3">
        <v>17285268</v>
      </c>
      <c r="R1570" s="3"/>
      <c r="S1570" s="3"/>
      <c r="T1570" s="3">
        <f t="shared" si="24"/>
        <v>0</v>
      </c>
      <c r="U1570" s="3">
        <f>VLOOKUP(A1570,[1]BD_REVISAR!$A$2:$U$2778,21,0)</f>
        <v>1</v>
      </c>
    </row>
    <row r="1571" spans="1:21" x14ac:dyDescent="0.25">
      <c r="A1571" s="3" t="s">
        <v>4123</v>
      </c>
      <c r="B1571" s="3"/>
      <c r="C1571" s="3"/>
      <c r="D1571" s="4">
        <v>41325</v>
      </c>
      <c r="E1571" s="3" t="s">
        <v>9328</v>
      </c>
      <c r="F1571" s="3" t="s">
        <v>0</v>
      </c>
      <c r="G1571" s="3" t="s">
        <v>839</v>
      </c>
      <c r="H1571" s="3" t="s">
        <v>4120</v>
      </c>
      <c r="I1571" s="3" t="s">
        <v>4122</v>
      </c>
      <c r="J1571" s="3" t="s">
        <v>6</v>
      </c>
      <c r="K1571" s="3" t="s">
        <v>150</v>
      </c>
      <c r="L1571" s="3">
        <v>5466000</v>
      </c>
      <c r="M1571" s="3"/>
      <c r="N1571" s="3" t="s">
        <v>625</v>
      </c>
      <c r="O1571" s="3">
        <v>1427</v>
      </c>
      <c r="P1571" s="3">
        <v>10000000</v>
      </c>
      <c r="Q1571" s="3">
        <v>10000000</v>
      </c>
      <c r="R1571" s="3"/>
      <c r="S1571" s="3">
        <v>12877</v>
      </c>
      <c r="T1571" s="3">
        <f t="shared" si="24"/>
        <v>0</v>
      </c>
      <c r="U1571" s="3">
        <f>VLOOKUP(A1571,[1]BD_REVISAR!$A$2:$U$2778,21,0)</f>
        <v>1</v>
      </c>
    </row>
    <row r="1572" spans="1:21" x14ac:dyDescent="0.25">
      <c r="A1572" s="3" t="s">
        <v>4121</v>
      </c>
      <c r="B1572" s="3"/>
      <c r="C1572" s="3"/>
      <c r="D1572" s="4">
        <v>41325</v>
      </c>
      <c r="E1572" s="3" t="s">
        <v>9328</v>
      </c>
      <c r="F1572" s="3" t="s">
        <v>0</v>
      </c>
      <c r="G1572" s="3" t="s">
        <v>839</v>
      </c>
      <c r="H1572" s="3" t="s">
        <v>4120</v>
      </c>
      <c r="I1572" s="3" t="s">
        <v>4119</v>
      </c>
      <c r="J1572" s="3" t="s">
        <v>6</v>
      </c>
      <c r="K1572" s="3" t="s">
        <v>150</v>
      </c>
      <c r="L1572" s="3">
        <v>5466000</v>
      </c>
      <c r="M1572" s="3"/>
      <c r="N1572" s="3" t="s">
        <v>625</v>
      </c>
      <c r="O1572" s="3">
        <v>1429</v>
      </c>
      <c r="P1572" s="3">
        <v>8000000</v>
      </c>
      <c r="Q1572" s="3">
        <v>8000000</v>
      </c>
      <c r="R1572" s="3"/>
      <c r="S1572" s="3">
        <v>8582</v>
      </c>
      <c r="T1572" s="3">
        <f t="shared" si="24"/>
        <v>0</v>
      </c>
      <c r="U1572" s="3">
        <f>VLOOKUP(A1572,[1]BD_REVISAR!$A$2:$U$2778,21,0)</f>
        <v>1</v>
      </c>
    </row>
    <row r="1573" spans="1:21" x14ac:dyDescent="0.25">
      <c r="A1573" s="3" t="s">
        <v>4118</v>
      </c>
      <c r="B1573" s="3"/>
      <c r="C1573" s="3"/>
      <c r="D1573" s="4">
        <v>41327</v>
      </c>
      <c r="E1573" s="3" t="s">
        <v>9328</v>
      </c>
      <c r="F1573" s="3" t="s">
        <v>0</v>
      </c>
      <c r="G1573" s="3" t="s">
        <v>4117</v>
      </c>
      <c r="H1573" s="3" t="s">
        <v>4116</v>
      </c>
      <c r="I1573" s="3" t="s">
        <v>4115</v>
      </c>
      <c r="J1573" s="3" t="s">
        <v>6</v>
      </c>
      <c r="K1573" s="3" t="s">
        <v>150</v>
      </c>
      <c r="L1573" s="3">
        <v>2150023</v>
      </c>
      <c r="M1573" s="3"/>
      <c r="N1573" s="3" t="s">
        <v>687</v>
      </c>
      <c r="O1573" s="3"/>
      <c r="P1573" s="3">
        <v>30000000</v>
      </c>
      <c r="Q1573" s="3"/>
      <c r="R1573" s="3"/>
      <c r="S1573" s="3">
        <v>79443</v>
      </c>
      <c r="T1573" s="3">
        <f t="shared" si="24"/>
        <v>0</v>
      </c>
      <c r="U1573" s="3">
        <f>VLOOKUP(A1573,[1]BD_REVISAR!$A$2:$U$2778,21,0)</f>
        <v>0</v>
      </c>
    </row>
    <row r="1574" spans="1:21" x14ac:dyDescent="0.25">
      <c r="A1574" s="3" t="s">
        <v>4114</v>
      </c>
      <c r="B1574" s="3"/>
      <c r="C1574" s="3"/>
      <c r="D1574" s="4">
        <v>41330</v>
      </c>
      <c r="E1574" s="3" t="s">
        <v>9328</v>
      </c>
      <c r="F1574" s="3" t="s">
        <v>0</v>
      </c>
      <c r="G1574" s="3" t="s">
        <v>4113</v>
      </c>
      <c r="H1574" s="3" t="s">
        <v>4112</v>
      </c>
      <c r="I1574" s="3" t="s">
        <v>2820</v>
      </c>
      <c r="J1574" s="3" t="s">
        <v>1</v>
      </c>
      <c r="K1574" s="3" t="s">
        <v>150</v>
      </c>
      <c r="L1574" s="3"/>
      <c r="M1574" s="3"/>
      <c r="N1574" s="3" t="s">
        <v>625</v>
      </c>
      <c r="O1574" s="3">
        <v>1149</v>
      </c>
      <c r="P1574" s="3">
        <v>508157474</v>
      </c>
      <c r="Q1574" s="3">
        <v>508157474</v>
      </c>
      <c r="R1574" s="3"/>
      <c r="S1574" s="3"/>
      <c r="T1574" s="3">
        <f t="shared" si="24"/>
        <v>0</v>
      </c>
      <c r="U1574" s="3">
        <f>VLOOKUP(A1574,[1]BD_REVISAR!$A$2:$U$2778,21,0)</f>
        <v>1</v>
      </c>
    </row>
    <row r="1575" spans="1:21" x14ac:dyDescent="0.25">
      <c r="A1575" s="3" t="s">
        <v>4111</v>
      </c>
      <c r="B1575" s="3"/>
      <c r="C1575" s="3"/>
      <c r="D1575" s="4">
        <v>41331</v>
      </c>
      <c r="E1575" s="3" t="s">
        <v>9328</v>
      </c>
      <c r="F1575" s="3" t="s">
        <v>0</v>
      </c>
      <c r="G1575" s="3" t="s">
        <v>4110</v>
      </c>
      <c r="H1575" s="3" t="s">
        <v>4109</v>
      </c>
      <c r="I1575" s="3" t="s">
        <v>4108</v>
      </c>
      <c r="J1575" s="3" t="s">
        <v>20</v>
      </c>
      <c r="K1575" s="3" t="s">
        <v>184</v>
      </c>
      <c r="L1575" s="3">
        <v>3134172637</v>
      </c>
      <c r="M1575" s="3"/>
      <c r="N1575" s="3" t="s">
        <v>687</v>
      </c>
      <c r="O1575" s="3"/>
      <c r="P1575" s="3">
        <v>42468000</v>
      </c>
      <c r="Q1575" s="3"/>
      <c r="R1575" s="3"/>
      <c r="S1575" s="3"/>
      <c r="T1575" s="3">
        <f t="shared" si="24"/>
        <v>0</v>
      </c>
      <c r="U1575" s="3">
        <f>VLOOKUP(A1575,[1]BD_REVISAR!$A$2:$U$2778,21,0)</f>
        <v>0</v>
      </c>
    </row>
    <row r="1576" spans="1:21" x14ac:dyDescent="0.25">
      <c r="A1576" s="3" t="s">
        <v>4107</v>
      </c>
      <c r="B1576" s="3"/>
      <c r="C1576" s="3"/>
      <c r="D1576" s="4">
        <v>41333</v>
      </c>
      <c r="E1576" s="3" t="s">
        <v>9328</v>
      </c>
      <c r="F1576" s="3" t="s">
        <v>0</v>
      </c>
      <c r="G1576" s="3" t="s">
        <v>3953</v>
      </c>
      <c r="H1576" s="3" t="s">
        <v>2813</v>
      </c>
      <c r="I1576" s="3" t="s">
        <v>4106</v>
      </c>
      <c r="J1576" s="3" t="s">
        <v>1</v>
      </c>
      <c r="K1576" s="3" t="s">
        <v>184</v>
      </c>
      <c r="L1576" s="3">
        <v>6270277</v>
      </c>
      <c r="M1576" s="3"/>
      <c r="N1576" s="3" t="s">
        <v>133</v>
      </c>
      <c r="O1576" s="3"/>
      <c r="P1576" s="3">
        <v>2865895504</v>
      </c>
      <c r="Q1576" s="3"/>
      <c r="R1576" s="3"/>
      <c r="S1576" s="3"/>
      <c r="T1576" s="3">
        <f t="shared" si="24"/>
        <v>0</v>
      </c>
      <c r="U1576" s="3">
        <f>VLOOKUP(A1576,[1]BD_REVISAR!$A$2:$U$2778,21,0)</f>
        <v>0</v>
      </c>
    </row>
    <row r="1577" spans="1:21" x14ac:dyDescent="0.25">
      <c r="A1577" s="3" t="s">
        <v>4105</v>
      </c>
      <c r="B1577" s="3"/>
      <c r="C1577" s="3"/>
      <c r="D1577" s="4">
        <v>41337</v>
      </c>
      <c r="E1577" s="3" t="s">
        <v>9328</v>
      </c>
      <c r="F1577" s="3" t="s">
        <v>0</v>
      </c>
      <c r="G1577" s="3" t="s">
        <v>4102</v>
      </c>
      <c r="H1577" s="3" t="s">
        <v>4101</v>
      </c>
      <c r="I1577" s="3" t="s">
        <v>4104</v>
      </c>
      <c r="J1577" s="3" t="s">
        <v>20</v>
      </c>
      <c r="K1577" s="3" t="s">
        <v>150</v>
      </c>
      <c r="L1577" s="3">
        <v>7458787</v>
      </c>
      <c r="M1577" s="3"/>
      <c r="N1577" s="3" t="s">
        <v>625</v>
      </c>
      <c r="O1577" s="3"/>
      <c r="P1577" s="3">
        <v>1551724137.9310346</v>
      </c>
      <c r="Q1577" s="3">
        <v>1551724137.9310346</v>
      </c>
      <c r="R1577" s="3"/>
      <c r="S1577" s="3">
        <v>89470</v>
      </c>
      <c r="T1577" s="3">
        <f t="shared" si="24"/>
        <v>0</v>
      </c>
      <c r="U1577" s="3">
        <f>VLOOKUP(A1577,[1]BD_REVISAR!$A$2:$U$2778,21,0)</f>
        <v>1</v>
      </c>
    </row>
    <row r="1578" spans="1:21" x14ac:dyDescent="0.25">
      <c r="A1578" s="3" t="s">
        <v>4103</v>
      </c>
      <c r="B1578" s="3"/>
      <c r="C1578" s="3"/>
      <c r="D1578" s="4">
        <v>41337</v>
      </c>
      <c r="E1578" s="3" t="s">
        <v>9328</v>
      </c>
      <c r="F1578" s="3" t="s">
        <v>0</v>
      </c>
      <c r="G1578" s="3" t="s">
        <v>4102</v>
      </c>
      <c r="H1578" s="3" t="s">
        <v>4101</v>
      </c>
      <c r="I1578" s="3" t="s">
        <v>4100</v>
      </c>
      <c r="J1578" s="3" t="s">
        <v>20</v>
      </c>
      <c r="K1578" s="3" t="s">
        <v>150</v>
      </c>
      <c r="L1578" s="3">
        <v>7458787</v>
      </c>
      <c r="M1578" s="3"/>
      <c r="N1578" s="3" t="s">
        <v>687</v>
      </c>
      <c r="O1578" s="3"/>
      <c r="P1578" s="3">
        <v>1831803420</v>
      </c>
      <c r="Q1578" s="3"/>
      <c r="R1578" s="3"/>
      <c r="S1578" s="3">
        <v>100000</v>
      </c>
      <c r="T1578" s="3">
        <f t="shared" si="24"/>
        <v>0</v>
      </c>
      <c r="U1578" s="3">
        <f>VLOOKUP(A1578,[1]BD_REVISAR!$A$2:$U$2778,21,0)</f>
        <v>0</v>
      </c>
    </row>
    <row r="1579" spans="1:21" x14ac:dyDescent="0.25">
      <c r="A1579" s="3" t="s">
        <v>4099</v>
      </c>
      <c r="B1579" s="3"/>
      <c r="C1579" s="3"/>
      <c r="D1579" s="4">
        <v>41337</v>
      </c>
      <c r="E1579" s="3" t="s">
        <v>9328</v>
      </c>
      <c r="F1579" s="3" t="s">
        <v>0</v>
      </c>
      <c r="G1579" s="3" t="s">
        <v>3760</v>
      </c>
      <c r="H1579" s="3" t="s">
        <v>3964</v>
      </c>
      <c r="I1579" s="3" t="s">
        <v>3758</v>
      </c>
      <c r="J1579" s="3" t="s">
        <v>6</v>
      </c>
      <c r="K1579" s="3" t="s">
        <v>2458</v>
      </c>
      <c r="L1579" s="3">
        <v>3445557</v>
      </c>
      <c r="M1579" s="3"/>
      <c r="N1579" s="3" t="s">
        <v>625</v>
      </c>
      <c r="O1579" s="3">
        <v>1435</v>
      </c>
      <c r="P1579" s="3">
        <v>7500000</v>
      </c>
      <c r="Q1579" s="3">
        <v>3500000</v>
      </c>
      <c r="R1579" s="3"/>
      <c r="S1579" s="3">
        <v>16199</v>
      </c>
      <c r="T1579" s="3">
        <f t="shared" si="24"/>
        <v>0</v>
      </c>
      <c r="U1579" s="3">
        <f>VLOOKUP(A1579,[1]BD_REVISAR!$A$2:$U$2778,21,0)</f>
        <v>1</v>
      </c>
    </row>
    <row r="1580" spans="1:21" x14ac:dyDescent="0.25">
      <c r="A1580" s="3" t="s">
        <v>4098</v>
      </c>
      <c r="B1580" s="3"/>
      <c r="C1580" s="3"/>
      <c r="D1580" s="4">
        <v>41338</v>
      </c>
      <c r="E1580" s="3" t="s">
        <v>9328</v>
      </c>
      <c r="F1580" s="3" t="s">
        <v>0</v>
      </c>
      <c r="G1580" s="3" t="s">
        <v>4091</v>
      </c>
      <c r="H1580" s="3" t="s">
        <v>4097</v>
      </c>
      <c r="I1580" s="3" t="s">
        <v>4089</v>
      </c>
      <c r="J1580" s="3" t="s">
        <v>801</v>
      </c>
      <c r="K1580" s="3" t="s">
        <v>150</v>
      </c>
      <c r="L1580" s="3">
        <v>3267060</v>
      </c>
      <c r="M1580" s="3"/>
      <c r="N1580" s="3" t="s">
        <v>133</v>
      </c>
      <c r="O1580" s="3"/>
      <c r="P1580" s="3">
        <v>585000000</v>
      </c>
      <c r="Q1580" s="3"/>
      <c r="R1580" s="3"/>
      <c r="S1580" s="3">
        <v>200000</v>
      </c>
      <c r="T1580" s="3">
        <f t="shared" si="24"/>
        <v>0</v>
      </c>
      <c r="U1580" s="3">
        <f>VLOOKUP(A1580,[1]BD_REVISAR!$A$2:$U$2778,21,0)</f>
        <v>0</v>
      </c>
    </row>
    <row r="1581" spans="1:21" x14ac:dyDescent="0.25">
      <c r="A1581" s="3" t="s">
        <v>4096</v>
      </c>
      <c r="B1581" s="3"/>
      <c r="C1581" s="3"/>
      <c r="D1581" s="4">
        <v>41339</v>
      </c>
      <c r="E1581" s="3" t="s">
        <v>9328</v>
      </c>
      <c r="F1581" s="3" t="s">
        <v>0</v>
      </c>
      <c r="G1581" s="3" t="s">
        <v>4095</v>
      </c>
      <c r="H1581" s="3" t="s">
        <v>4094</v>
      </c>
      <c r="I1581" s="3" t="s">
        <v>4093</v>
      </c>
      <c r="J1581" s="3" t="s">
        <v>6</v>
      </c>
      <c r="K1581" s="3" t="s">
        <v>184</v>
      </c>
      <c r="L1581" s="3">
        <v>3149742249</v>
      </c>
      <c r="M1581" s="3"/>
      <c r="N1581" s="3" t="s">
        <v>133</v>
      </c>
      <c r="O1581" s="3"/>
      <c r="P1581" s="3">
        <v>9950000</v>
      </c>
      <c r="Q1581" s="3"/>
      <c r="R1581" s="3"/>
      <c r="S1581" s="3">
        <v>22753</v>
      </c>
      <c r="T1581" s="3">
        <f t="shared" si="24"/>
        <v>0</v>
      </c>
      <c r="U1581" s="3">
        <f>VLOOKUP(A1581,[1]BD_REVISAR!$A$2:$U$2778,21,0)</f>
        <v>0</v>
      </c>
    </row>
    <row r="1582" spans="1:21" x14ac:dyDescent="0.25">
      <c r="A1582" s="3" t="s">
        <v>4092</v>
      </c>
      <c r="B1582" s="3"/>
      <c r="C1582" s="3"/>
      <c r="D1582" s="4">
        <v>41340</v>
      </c>
      <c r="E1582" s="3" t="s">
        <v>9328</v>
      </c>
      <c r="F1582" s="3" t="s">
        <v>0</v>
      </c>
      <c r="G1582" s="3" t="s">
        <v>4091</v>
      </c>
      <c r="H1582" s="3" t="s">
        <v>4090</v>
      </c>
      <c r="I1582" s="3" t="s">
        <v>4089</v>
      </c>
      <c r="J1582" s="3" t="s">
        <v>20</v>
      </c>
      <c r="K1582" s="3" t="s">
        <v>150</v>
      </c>
      <c r="L1582" s="3">
        <v>3267060</v>
      </c>
      <c r="M1582" s="3"/>
      <c r="N1582" s="3" t="s">
        <v>75</v>
      </c>
      <c r="O1582" s="3">
        <v>1439</v>
      </c>
      <c r="P1582" s="3">
        <v>2781654719</v>
      </c>
      <c r="Q1582" s="3">
        <v>2781654719</v>
      </c>
      <c r="R1582" s="3"/>
      <c r="S1582" s="3">
        <v>200000</v>
      </c>
      <c r="T1582" s="3">
        <f t="shared" si="24"/>
        <v>0</v>
      </c>
      <c r="U1582" s="3">
        <f>VLOOKUP(A1582,[1]BD_REVISAR!$A$2:$U$2778,21,0)</f>
        <v>1</v>
      </c>
    </row>
    <row r="1583" spans="1:21" x14ac:dyDescent="0.25">
      <c r="A1583" s="3" t="s">
        <v>4088</v>
      </c>
      <c r="B1583" s="3"/>
      <c r="C1583" s="3"/>
      <c r="D1583" s="4">
        <v>41341</v>
      </c>
      <c r="E1583" s="3" t="s">
        <v>9328</v>
      </c>
      <c r="F1583" s="3" t="s">
        <v>0</v>
      </c>
      <c r="G1583" s="3" t="s">
        <v>633</v>
      </c>
      <c r="H1583" s="3" t="s">
        <v>4087</v>
      </c>
      <c r="I1583" s="3" t="s">
        <v>2281</v>
      </c>
      <c r="J1583" s="3" t="s">
        <v>20</v>
      </c>
      <c r="K1583" s="3" t="s">
        <v>87</v>
      </c>
      <c r="L1583" s="3"/>
      <c r="M1583" s="3"/>
      <c r="N1583" s="3" t="s">
        <v>625</v>
      </c>
      <c r="O1583" s="3">
        <v>1265</v>
      </c>
      <c r="P1583" s="3">
        <v>2065714</v>
      </c>
      <c r="Q1583" s="3">
        <v>2065714</v>
      </c>
      <c r="R1583" s="3"/>
      <c r="S1583" s="3"/>
      <c r="T1583" s="3">
        <f t="shared" si="24"/>
        <v>0</v>
      </c>
      <c r="U1583" s="3">
        <f>VLOOKUP(A1583,[1]BD_REVISAR!$A$2:$U$2778,21,0)</f>
        <v>1</v>
      </c>
    </row>
    <row r="1584" spans="1:21" x14ac:dyDescent="0.25">
      <c r="A1584" s="3" t="s">
        <v>4086</v>
      </c>
      <c r="B1584" s="3"/>
      <c r="C1584" s="3"/>
      <c r="D1584" s="4">
        <v>41344</v>
      </c>
      <c r="E1584" s="3" t="s">
        <v>9328</v>
      </c>
      <c r="F1584" s="3" t="s">
        <v>0</v>
      </c>
      <c r="G1584" s="3" t="s">
        <v>4085</v>
      </c>
      <c r="H1584" s="3" t="s">
        <v>4084</v>
      </c>
      <c r="I1584" s="3" t="s">
        <v>3300</v>
      </c>
      <c r="J1584" s="3" t="s">
        <v>6</v>
      </c>
      <c r="K1584" s="3" t="s">
        <v>184</v>
      </c>
      <c r="L1584" s="3" t="s">
        <v>4083</v>
      </c>
      <c r="M1584" s="3"/>
      <c r="N1584" s="3" t="s">
        <v>133</v>
      </c>
      <c r="O1584" s="3"/>
      <c r="P1584" s="3">
        <v>7900000</v>
      </c>
      <c r="Q1584" s="3"/>
      <c r="R1584" s="3"/>
      <c r="S1584" s="3">
        <v>4520</v>
      </c>
      <c r="T1584" s="3">
        <f t="shared" si="24"/>
        <v>0</v>
      </c>
      <c r="U1584" s="3">
        <f>VLOOKUP(A1584,[1]BD_REVISAR!$A$2:$U$2778,21,0)</f>
        <v>0</v>
      </c>
    </row>
    <row r="1585" spans="1:21" x14ac:dyDescent="0.25">
      <c r="A1585" s="3" t="s">
        <v>4082</v>
      </c>
      <c r="B1585" s="3"/>
      <c r="C1585" s="3"/>
      <c r="D1585" s="4">
        <v>41344</v>
      </c>
      <c r="E1585" s="3" t="s">
        <v>9328</v>
      </c>
      <c r="F1585" s="3" t="s">
        <v>0</v>
      </c>
      <c r="G1585" s="3" t="s">
        <v>1723</v>
      </c>
      <c r="H1585" s="3" t="s">
        <v>4081</v>
      </c>
      <c r="I1585" s="3" t="s">
        <v>4080</v>
      </c>
      <c r="J1585" s="3" t="s">
        <v>20</v>
      </c>
      <c r="K1585" s="3" t="s">
        <v>150</v>
      </c>
      <c r="L1585" s="3"/>
      <c r="M1585" s="3"/>
      <c r="N1585" s="3" t="s">
        <v>133</v>
      </c>
      <c r="O1585" s="3"/>
      <c r="P1585" s="3">
        <v>87998889</v>
      </c>
      <c r="Q1585" s="3"/>
      <c r="R1585" s="3"/>
      <c r="S1585" s="3">
        <v>372.84</v>
      </c>
      <c r="T1585" s="3">
        <f t="shared" si="24"/>
        <v>0</v>
      </c>
      <c r="U1585" s="3">
        <f>VLOOKUP(A1585,[1]BD_REVISAR!$A$2:$U$2778,21,0)</f>
        <v>0</v>
      </c>
    </row>
    <row r="1586" spans="1:21" x14ac:dyDescent="0.25">
      <c r="A1586" s="3" t="s">
        <v>4079</v>
      </c>
      <c r="B1586" s="3"/>
      <c r="C1586" s="3"/>
      <c r="D1586" s="4">
        <v>41344</v>
      </c>
      <c r="E1586" s="3" t="s">
        <v>9328</v>
      </c>
      <c r="F1586" s="3" t="s">
        <v>0</v>
      </c>
      <c r="G1586" s="3" t="s">
        <v>3442</v>
      </c>
      <c r="H1586" s="3" t="s">
        <v>4078</v>
      </c>
      <c r="I1586" s="3" t="s">
        <v>4077</v>
      </c>
      <c r="J1586" s="3" t="s">
        <v>6</v>
      </c>
      <c r="K1586" s="3" t="s">
        <v>184</v>
      </c>
      <c r="L1586" s="3" t="s">
        <v>4076</v>
      </c>
      <c r="M1586" s="3"/>
      <c r="N1586" s="3" t="s">
        <v>133</v>
      </c>
      <c r="O1586" s="3"/>
      <c r="P1586" s="3">
        <v>15000000</v>
      </c>
      <c r="Q1586" s="3"/>
      <c r="R1586" s="3"/>
      <c r="S1586" s="3">
        <v>17209</v>
      </c>
      <c r="T1586" s="3">
        <f t="shared" si="24"/>
        <v>0</v>
      </c>
      <c r="U1586" s="3">
        <f>VLOOKUP(A1586,[1]BD_REVISAR!$A$2:$U$2778,21,0)</f>
        <v>0</v>
      </c>
    </row>
    <row r="1587" spans="1:21" x14ac:dyDescent="0.25">
      <c r="A1587" s="3" t="s">
        <v>4075</v>
      </c>
      <c r="B1587" s="3"/>
      <c r="C1587" s="3"/>
      <c r="D1587" s="4">
        <v>41344</v>
      </c>
      <c r="E1587" s="3" t="s">
        <v>9328</v>
      </c>
      <c r="F1587" s="3" t="s">
        <v>0</v>
      </c>
      <c r="G1587" s="3" t="s">
        <v>915</v>
      </c>
      <c r="H1587" s="3" t="s">
        <v>3027</v>
      </c>
      <c r="I1587" s="3" t="s">
        <v>4074</v>
      </c>
      <c r="J1587" s="3" t="s">
        <v>1</v>
      </c>
      <c r="K1587" s="3" t="s">
        <v>2613</v>
      </c>
      <c r="L1587" s="3" t="s">
        <v>3752</v>
      </c>
      <c r="M1587" s="3"/>
      <c r="N1587" s="3" t="s">
        <v>625</v>
      </c>
      <c r="O1587" s="3"/>
      <c r="P1587" s="3">
        <v>19771165</v>
      </c>
      <c r="Q1587" s="3">
        <v>19771165</v>
      </c>
      <c r="R1587" s="3"/>
      <c r="S1587" s="3"/>
      <c r="T1587" s="3">
        <f t="shared" si="24"/>
        <v>0</v>
      </c>
      <c r="U1587" s="3">
        <f>VLOOKUP(A1587,[1]BD_REVISAR!$A$2:$U$2778,21,0)</f>
        <v>1</v>
      </c>
    </row>
    <row r="1588" spans="1:21" x14ac:dyDescent="0.25">
      <c r="A1588" s="3" t="s">
        <v>4073</v>
      </c>
      <c r="B1588" s="3"/>
      <c r="C1588" s="3"/>
      <c r="D1588" s="4">
        <v>41345</v>
      </c>
      <c r="E1588" s="3" t="s">
        <v>9328</v>
      </c>
      <c r="F1588" s="3" t="s">
        <v>0</v>
      </c>
      <c r="G1588" s="3" t="s">
        <v>4072</v>
      </c>
      <c r="H1588" s="3" t="s">
        <v>2514</v>
      </c>
      <c r="I1588" s="3" t="s">
        <v>4071</v>
      </c>
      <c r="J1588" s="3" t="s">
        <v>20</v>
      </c>
      <c r="K1588" s="3" t="s">
        <v>198</v>
      </c>
      <c r="L1588" s="3">
        <v>6919677</v>
      </c>
      <c r="M1588" s="3"/>
      <c r="N1588" s="3" t="s">
        <v>625</v>
      </c>
      <c r="O1588" s="3"/>
      <c r="P1588" s="3">
        <v>253693517</v>
      </c>
      <c r="Q1588" s="3">
        <v>253693517</v>
      </c>
      <c r="R1588" s="3"/>
      <c r="S1588" s="3">
        <v>5700</v>
      </c>
      <c r="T1588" s="3">
        <f t="shared" si="24"/>
        <v>0</v>
      </c>
      <c r="U1588" s="3">
        <f>VLOOKUP(A1588,[1]BD_REVISAR!$A$2:$U$2778,21,0)</f>
        <v>1</v>
      </c>
    </row>
    <row r="1589" spans="1:21" x14ac:dyDescent="0.25">
      <c r="A1589" s="3" t="s">
        <v>4070</v>
      </c>
      <c r="B1589" s="3"/>
      <c r="C1589" s="3"/>
      <c r="D1589" s="4">
        <v>41346</v>
      </c>
      <c r="E1589" s="3" t="s">
        <v>9328</v>
      </c>
      <c r="F1589" s="3" t="s">
        <v>0</v>
      </c>
      <c r="G1589" s="3" t="s">
        <v>4069</v>
      </c>
      <c r="H1589" s="3" t="s">
        <v>4068</v>
      </c>
      <c r="I1589" s="3" t="s">
        <v>4067</v>
      </c>
      <c r="J1589" s="3" t="s">
        <v>20</v>
      </c>
      <c r="K1589" s="3" t="s">
        <v>184</v>
      </c>
      <c r="L1589" s="3" t="s">
        <v>4066</v>
      </c>
      <c r="M1589" s="3"/>
      <c r="N1589" s="3" t="s">
        <v>687</v>
      </c>
      <c r="O1589" s="3"/>
      <c r="P1589" s="3">
        <v>460101352</v>
      </c>
      <c r="Q1589" s="3"/>
      <c r="R1589" s="3"/>
      <c r="S1589" s="3">
        <v>14800</v>
      </c>
      <c r="T1589" s="3">
        <f t="shared" si="24"/>
        <v>0</v>
      </c>
      <c r="U1589" s="3">
        <f>VLOOKUP(A1589,[1]BD_REVISAR!$A$2:$U$2778,21,0)</f>
        <v>0</v>
      </c>
    </row>
    <row r="1590" spans="1:21" x14ac:dyDescent="0.25">
      <c r="A1590" s="3" t="s">
        <v>4065</v>
      </c>
      <c r="B1590" s="3"/>
      <c r="C1590" s="3"/>
      <c r="D1590" s="4">
        <v>41346</v>
      </c>
      <c r="E1590" s="3" t="s">
        <v>9328</v>
      </c>
      <c r="F1590" s="3" t="s">
        <v>0</v>
      </c>
      <c r="G1590" s="3" t="s">
        <v>806</v>
      </c>
      <c r="H1590" s="3" t="s">
        <v>4064</v>
      </c>
      <c r="I1590" s="3" t="s">
        <v>4063</v>
      </c>
      <c r="J1590" s="3" t="s">
        <v>20</v>
      </c>
      <c r="K1590" s="3" t="s">
        <v>198</v>
      </c>
      <c r="L1590" s="3" t="s">
        <v>4062</v>
      </c>
      <c r="M1590" s="3"/>
      <c r="N1590" s="3" t="s">
        <v>625</v>
      </c>
      <c r="O1590" s="3">
        <v>1444</v>
      </c>
      <c r="P1590" s="3">
        <v>502050040</v>
      </c>
      <c r="Q1590" s="3">
        <v>502050040</v>
      </c>
      <c r="R1590" s="3"/>
      <c r="S1590" s="3">
        <v>49228.82</v>
      </c>
      <c r="T1590" s="3">
        <f t="shared" si="24"/>
        <v>0</v>
      </c>
      <c r="U1590" s="3">
        <f>VLOOKUP(A1590,[1]BD_REVISAR!$A$2:$U$2778,21,0)</f>
        <v>1</v>
      </c>
    </row>
    <row r="1591" spans="1:21" x14ac:dyDescent="0.25">
      <c r="A1591" s="3" t="s">
        <v>4061</v>
      </c>
      <c r="B1591" s="3"/>
      <c r="C1591" s="3"/>
      <c r="D1591" s="4">
        <v>41346</v>
      </c>
      <c r="E1591" s="3" t="s">
        <v>9329</v>
      </c>
      <c r="F1591" s="3" t="s">
        <v>0</v>
      </c>
      <c r="G1591" s="3" t="s">
        <v>2461</v>
      </c>
      <c r="H1591" s="3" t="s">
        <v>4060</v>
      </c>
      <c r="I1591" s="3" t="s">
        <v>2731</v>
      </c>
      <c r="J1591" s="3" t="s">
        <v>20</v>
      </c>
      <c r="K1591" s="3" t="s">
        <v>2458</v>
      </c>
      <c r="L1591" s="3"/>
      <c r="M1591" s="3" t="s">
        <v>625</v>
      </c>
      <c r="N1591" s="3"/>
      <c r="O1591" s="3">
        <v>1401</v>
      </c>
      <c r="P1591" s="3">
        <v>135548965.68965518</v>
      </c>
      <c r="Q1591" s="3">
        <v>135548965.68965518</v>
      </c>
      <c r="R1591" s="3"/>
      <c r="S1591" s="3"/>
      <c r="T1591" s="3">
        <f t="shared" si="24"/>
        <v>0</v>
      </c>
      <c r="U1591" s="3">
        <f>VLOOKUP(A1591,[1]BD_REVISAR!$A$2:$U$2778,21,0)</f>
        <v>1</v>
      </c>
    </row>
    <row r="1592" spans="1:21" x14ac:dyDescent="0.25">
      <c r="A1592" s="3" t="s">
        <v>4059</v>
      </c>
      <c r="B1592" s="3"/>
      <c r="C1592" s="3"/>
      <c r="D1592" s="4">
        <v>41347</v>
      </c>
      <c r="E1592" s="3" t="s">
        <v>9328</v>
      </c>
      <c r="F1592" s="3" t="s">
        <v>0</v>
      </c>
      <c r="G1592" s="3" t="s">
        <v>2611</v>
      </c>
      <c r="H1592" s="3" t="s">
        <v>4058</v>
      </c>
      <c r="I1592" s="3" t="s">
        <v>2610</v>
      </c>
      <c r="J1592" s="3" t="s">
        <v>20</v>
      </c>
      <c r="K1592" s="3" t="s">
        <v>124</v>
      </c>
      <c r="L1592" s="3"/>
      <c r="M1592" s="3"/>
      <c r="N1592" s="3" t="s">
        <v>75</v>
      </c>
      <c r="O1592" s="3">
        <v>1145</v>
      </c>
      <c r="P1592" s="3">
        <v>27078106</v>
      </c>
      <c r="Q1592" s="3">
        <v>27078106</v>
      </c>
      <c r="R1592" s="3"/>
      <c r="S1592" s="3"/>
      <c r="T1592" s="3">
        <f t="shared" si="24"/>
        <v>0</v>
      </c>
      <c r="U1592" s="3">
        <f>VLOOKUP(A1592,[1]BD_REVISAR!$A$2:$U$2778,21,0)</f>
        <v>1</v>
      </c>
    </row>
    <row r="1593" spans="1:21" x14ac:dyDescent="0.25">
      <c r="A1593" s="3" t="s">
        <v>4057</v>
      </c>
      <c r="B1593" s="3"/>
      <c r="C1593" s="3"/>
      <c r="D1593" s="4">
        <v>41351</v>
      </c>
      <c r="E1593" s="3" t="s">
        <v>9328</v>
      </c>
      <c r="F1593" s="3" t="s">
        <v>0</v>
      </c>
      <c r="G1593" s="3" t="s">
        <v>2611</v>
      </c>
      <c r="H1593" s="3" t="s">
        <v>4056</v>
      </c>
      <c r="I1593" s="3" t="s">
        <v>4055</v>
      </c>
      <c r="J1593" s="3" t="s">
        <v>1</v>
      </c>
      <c r="K1593" s="3" t="s">
        <v>124</v>
      </c>
      <c r="L1593" s="3" t="s">
        <v>4054</v>
      </c>
      <c r="M1593" s="3"/>
      <c r="N1593" s="3" t="s">
        <v>133</v>
      </c>
      <c r="O1593" s="3"/>
      <c r="P1593" s="3">
        <v>110130960</v>
      </c>
      <c r="Q1593" s="3"/>
      <c r="R1593" s="3"/>
      <c r="S1593" s="3">
        <v>7000</v>
      </c>
      <c r="T1593" s="3">
        <f t="shared" si="24"/>
        <v>0</v>
      </c>
      <c r="U1593" s="3">
        <f>VLOOKUP(A1593,[1]BD_REVISAR!$A$2:$U$2778,21,0)</f>
        <v>0</v>
      </c>
    </row>
    <row r="1594" spans="1:21" x14ac:dyDescent="0.25">
      <c r="A1594" s="3" t="s">
        <v>4053</v>
      </c>
      <c r="B1594" s="3"/>
      <c r="C1594" s="3"/>
      <c r="D1594" s="4">
        <v>41351</v>
      </c>
      <c r="E1594" s="3" t="s">
        <v>9328</v>
      </c>
      <c r="F1594" s="3" t="s">
        <v>0</v>
      </c>
      <c r="G1594" s="3" t="s">
        <v>4048</v>
      </c>
      <c r="H1594" s="3" t="s">
        <v>4047</v>
      </c>
      <c r="I1594" s="3" t="s">
        <v>4052</v>
      </c>
      <c r="J1594" s="3" t="s">
        <v>20</v>
      </c>
      <c r="K1594" s="3" t="s">
        <v>198</v>
      </c>
      <c r="L1594" s="3">
        <v>4049080</v>
      </c>
      <c r="M1594" s="3"/>
      <c r="N1594" s="3" t="s">
        <v>133</v>
      </c>
      <c r="O1594" s="3"/>
      <c r="P1594" s="3">
        <v>186424400</v>
      </c>
      <c r="Q1594" s="3"/>
      <c r="R1594" s="3"/>
      <c r="S1594" s="3">
        <v>6195.7</v>
      </c>
      <c r="T1594" s="3">
        <f t="shared" si="24"/>
        <v>0</v>
      </c>
      <c r="U1594" s="3">
        <f>VLOOKUP(A1594,[1]BD_REVISAR!$A$2:$U$2778,21,0)</f>
        <v>0</v>
      </c>
    </row>
    <row r="1595" spans="1:21" x14ac:dyDescent="0.25">
      <c r="A1595" s="3" t="s">
        <v>4051</v>
      </c>
      <c r="B1595" s="3"/>
      <c r="C1595" s="3"/>
      <c r="D1595" s="4">
        <v>41351</v>
      </c>
      <c r="E1595" s="3" t="s">
        <v>9328</v>
      </c>
      <c r="F1595" s="3" t="s">
        <v>0</v>
      </c>
      <c r="G1595" s="3" t="s">
        <v>4048</v>
      </c>
      <c r="H1595" s="3" t="s">
        <v>4047</v>
      </c>
      <c r="I1595" s="3" t="s">
        <v>4050</v>
      </c>
      <c r="J1595" s="3" t="s">
        <v>20</v>
      </c>
      <c r="K1595" s="3" t="s">
        <v>198</v>
      </c>
      <c r="L1595" s="3">
        <v>4049080</v>
      </c>
      <c r="M1595" s="3"/>
      <c r="N1595" s="3" t="s">
        <v>133</v>
      </c>
      <c r="O1595" s="3"/>
      <c r="P1595" s="3">
        <v>427264550</v>
      </c>
      <c r="Q1595" s="3"/>
      <c r="R1595" s="3"/>
      <c r="S1595" s="3">
        <v>8980.86</v>
      </c>
      <c r="T1595" s="3">
        <f t="shared" si="24"/>
        <v>0</v>
      </c>
      <c r="U1595" s="3">
        <f>VLOOKUP(A1595,[1]BD_REVISAR!$A$2:$U$2778,21,0)</f>
        <v>0</v>
      </c>
    </row>
    <row r="1596" spans="1:21" x14ac:dyDescent="0.25">
      <c r="A1596" s="3" t="s">
        <v>4049</v>
      </c>
      <c r="B1596" s="3"/>
      <c r="C1596" s="3"/>
      <c r="D1596" s="4">
        <v>41351</v>
      </c>
      <c r="E1596" s="3" t="s">
        <v>9328</v>
      </c>
      <c r="F1596" s="3" t="s">
        <v>0</v>
      </c>
      <c r="G1596" s="3" t="s">
        <v>4048</v>
      </c>
      <c r="H1596" s="3" t="s">
        <v>4047</v>
      </c>
      <c r="I1596" s="3" t="s">
        <v>4046</v>
      </c>
      <c r="J1596" s="3" t="s">
        <v>20</v>
      </c>
      <c r="K1596" s="3" t="s">
        <v>198</v>
      </c>
      <c r="L1596" s="3">
        <v>4049080</v>
      </c>
      <c r="M1596" s="3"/>
      <c r="N1596" s="3" t="s">
        <v>133</v>
      </c>
      <c r="O1596" s="3"/>
      <c r="P1596" s="3">
        <v>18412300</v>
      </c>
      <c r="Q1596" s="3"/>
      <c r="R1596" s="3"/>
      <c r="S1596" s="3">
        <v>2076.61</v>
      </c>
      <c r="T1596" s="3">
        <f t="shared" si="24"/>
        <v>0</v>
      </c>
      <c r="U1596" s="3">
        <f>VLOOKUP(A1596,[1]BD_REVISAR!$A$2:$U$2778,21,0)</f>
        <v>0</v>
      </c>
    </row>
    <row r="1597" spans="1:21" x14ac:dyDescent="0.25">
      <c r="A1597" s="3" t="s">
        <v>4045</v>
      </c>
      <c r="B1597" s="3"/>
      <c r="C1597" s="3"/>
      <c r="D1597" s="4">
        <v>41351</v>
      </c>
      <c r="E1597" s="3" t="s">
        <v>9328</v>
      </c>
      <c r="F1597" s="3" t="s">
        <v>0</v>
      </c>
      <c r="G1597" s="3" t="s">
        <v>4044</v>
      </c>
      <c r="H1597" s="3" t="s">
        <v>4043</v>
      </c>
      <c r="I1597" s="3" t="s">
        <v>4042</v>
      </c>
      <c r="J1597" s="3" t="s">
        <v>20</v>
      </c>
      <c r="K1597" s="3" t="s">
        <v>150</v>
      </c>
      <c r="L1597" s="3" t="s">
        <v>3232</v>
      </c>
      <c r="M1597" s="3"/>
      <c r="N1597" s="3" t="s">
        <v>75</v>
      </c>
      <c r="O1597" s="3">
        <v>1438</v>
      </c>
      <c r="P1597" s="3">
        <v>1165984250</v>
      </c>
      <c r="Q1597" s="3">
        <v>1165984250</v>
      </c>
      <c r="R1597" s="3"/>
      <c r="S1597" s="3">
        <v>500</v>
      </c>
      <c r="T1597" s="3">
        <f t="shared" si="24"/>
        <v>0</v>
      </c>
      <c r="U1597" s="3">
        <f>VLOOKUP(A1597,[1]BD_REVISAR!$A$2:$U$2778,21,0)</f>
        <v>1</v>
      </c>
    </row>
    <row r="1598" spans="1:21" x14ac:dyDescent="0.25">
      <c r="A1598" s="3" t="s">
        <v>4041</v>
      </c>
      <c r="B1598" s="3"/>
      <c r="C1598" s="3"/>
      <c r="D1598" s="4">
        <v>41353</v>
      </c>
      <c r="E1598" s="3" t="s">
        <v>9328</v>
      </c>
      <c r="F1598" s="3" t="s">
        <v>0</v>
      </c>
      <c r="G1598" s="3" t="s">
        <v>2710</v>
      </c>
      <c r="H1598" s="3" t="s">
        <v>4040</v>
      </c>
      <c r="I1598" s="3" t="s">
        <v>4039</v>
      </c>
      <c r="J1598" s="3" t="s">
        <v>20</v>
      </c>
      <c r="K1598" s="3" t="s">
        <v>2458</v>
      </c>
      <c r="L1598" s="3"/>
      <c r="M1598" s="3"/>
      <c r="N1598" s="3" t="s">
        <v>687</v>
      </c>
      <c r="O1598" s="3"/>
      <c r="P1598" s="3">
        <v>44832751</v>
      </c>
      <c r="Q1598" s="3"/>
      <c r="R1598" s="3"/>
      <c r="S1598" s="3"/>
      <c r="T1598" s="3">
        <f t="shared" si="24"/>
        <v>0</v>
      </c>
      <c r="U1598" s="3">
        <f>VLOOKUP(A1598,[1]BD_REVISAR!$A$2:$U$2778,21,0)</f>
        <v>0</v>
      </c>
    </row>
    <row r="1599" spans="1:21" x14ac:dyDescent="0.25">
      <c r="A1599" s="3" t="s">
        <v>4038</v>
      </c>
      <c r="B1599" s="3"/>
      <c r="C1599" s="3"/>
      <c r="D1599" s="4">
        <v>41355</v>
      </c>
      <c r="E1599" s="3" t="s">
        <v>9328</v>
      </c>
      <c r="F1599" s="3" t="s">
        <v>0</v>
      </c>
      <c r="G1599" s="3" t="s">
        <v>4037</v>
      </c>
      <c r="H1599" s="3" t="s">
        <v>4036</v>
      </c>
      <c r="I1599" s="3" t="s">
        <v>4035</v>
      </c>
      <c r="J1599" s="3" t="s">
        <v>6</v>
      </c>
      <c r="K1599" s="3" t="s">
        <v>87</v>
      </c>
      <c r="L1599" s="3">
        <v>6298488</v>
      </c>
      <c r="M1599" s="3"/>
      <c r="N1599" s="3" t="s">
        <v>687</v>
      </c>
      <c r="O1599" s="3"/>
      <c r="P1599" s="3">
        <v>11400000</v>
      </c>
      <c r="Q1599" s="3"/>
      <c r="R1599" s="3"/>
      <c r="S1599" s="3">
        <v>1300</v>
      </c>
      <c r="T1599" s="3">
        <f t="shared" si="24"/>
        <v>0</v>
      </c>
      <c r="U1599" s="3">
        <f>VLOOKUP(A1599,[1]BD_REVISAR!$A$2:$U$2778,21,0)</f>
        <v>0</v>
      </c>
    </row>
    <row r="1600" spans="1:21" x14ac:dyDescent="0.25">
      <c r="A1600" s="3" t="s">
        <v>4034</v>
      </c>
      <c r="B1600" s="3"/>
      <c r="C1600" s="3"/>
      <c r="D1600" s="4">
        <v>40990</v>
      </c>
      <c r="E1600" s="3" t="s">
        <v>9328</v>
      </c>
      <c r="F1600" s="3" t="s">
        <v>0</v>
      </c>
      <c r="G1600" s="3" t="s">
        <v>4033</v>
      </c>
      <c r="H1600" s="3" t="s">
        <v>4032</v>
      </c>
      <c r="I1600" s="3" t="s">
        <v>4031</v>
      </c>
      <c r="J1600" s="3" t="s">
        <v>20</v>
      </c>
      <c r="K1600" s="3" t="s">
        <v>198</v>
      </c>
      <c r="L1600" s="3"/>
      <c r="M1600" s="3"/>
      <c r="N1600" s="3" t="s">
        <v>687</v>
      </c>
      <c r="O1600" s="3"/>
      <c r="P1600" s="3">
        <v>58575520</v>
      </c>
      <c r="Q1600" s="3"/>
      <c r="R1600" s="3"/>
      <c r="S1600" s="3">
        <v>600</v>
      </c>
      <c r="T1600" s="3">
        <f t="shared" si="24"/>
        <v>0</v>
      </c>
      <c r="U1600" s="3">
        <f>VLOOKUP(A1600,[1]BD_REVISAR!$A$2:$U$2778,21,0)</f>
        <v>0</v>
      </c>
    </row>
    <row r="1601" spans="1:21" x14ac:dyDescent="0.25">
      <c r="A1601" s="3" t="s">
        <v>4030</v>
      </c>
      <c r="B1601" s="3"/>
      <c r="C1601" s="3"/>
      <c r="D1601" s="4">
        <v>41366</v>
      </c>
      <c r="E1601" s="3" t="s">
        <v>9328</v>
      </c>
      <c r="F1601" s="3" t="s">
        <v>0</v>
      </c>
      <c r="G1601" s="3" t="s">
        <v>2499</v>
      </c>
      <c r="H1601" s="3" t="s">
        <v>2905</v>
      </c>
      <c r="I1601" s="3" t="s">
        <v>4029</v>
      </c>
      <c r="J1601" s="3" t="s">
        <v>20</v>
      </c>
      <c r="K1601" s="3" t="s">
        <v>2613</v>
      </c>
      <c r="L1601" s="3">
        <v>3395609</v>
      </c>
      <c r="M1601" s="3"/>
      <c r="N1601" s="3" t="s">
        <v>75</v>
      </c>
      <c r="O1601" s="3">
        <v>1454</v>
      </c>
      <c r="P1601" s="3">
        <v>160040000</v>
      </c>
      <c r="Q1601" s="3">
        <v>160040000</v>
      </c>
      <c r="R1601" s="3"/>
      <c r="S1601" s="3"/>
      <c r="T1601" s="3">
        <f t="shared" si="24"/>
        <v>0</v>
      </c>
      <c r="U1601" s="3">
        <f>VLOOKUP(A1601,[1]BD_REVISAR!$A$2:$U$2778,21,0)</f>
        <v>1</v>
      </c>
    </row>
    <row r="1602" spans="1:21" x14ac:dyDescent="0.25">
      <c r="A1602" s="3" t="s">
        <v>4028</v>
      </c>
      <c r="B1602" s="3"/>
      <c r="C1602" s="3"/>
      <c r="D1602" s="4">
        <v>41367</v>
      </c>
      <c r="E1602" s="3" t="s">
        <v>9328</v>
      </c>
      <c r="F1602" s="3" t="s">
        <v>0</v>
      </c>
      <c r="G1602" s="3" t="s">
        <v>4027</v>
      </c>
      <c r="H1602" s="3" t="s">
        <v>4026</v>
      </c>
      <c r="I1602" s="3" t="s">
        <v>4025</v>
      </c>
      <c r="J1602" s="3" t="s">
        <v>20</v>
      </c>
      <c r="K1602" s="3" t="s">
        <v>124</v>
      </c>
      <c r="L1602" s="3">
        <v>3277300</v>
      </c>
      <c r="M1602" s="3"/>
      <c r="N1602" s="3" t="s">
        <v>75</v>
      </c>
      <c r="O1602" s="3">
        <v>1455</v>
      </c>
      <c r="P1602" s="3">
        <v>129601219</v>
      </c>
      <c r="Q1602" s="3">
        <v>564498248</v>
      </c>
      <c r="R1602" s="3"/>
      <c r="S1602" s="3">
        <v>20000</v>
      </c>
      <c r="T1602" s="3">
        <f t="shared" si="24"/>
        <v>0</v>
      </c>
      <c r="U1602" s="3">
        <f>VLOOKUP(A1602,[1]BD_REVISAR!$A$2:$U$2778,21,0)</f>
        <v>1</v>
      </c>
    </row>
    <row r="1603" spans="1:21" x14ac:dyDescent="0.25">
      <c r="A1603" s="3" t="s">
        <v>4024</v>
      </c>
      <c r="B1603" s="3"/>
      <c r="C1603" s="3"/>
      <c r="D1603" s="4">
        <v>41367</v>
      </c>
      <c r="E1603" s="3" t="s">
        <v>9328</v>
      </c>
      <c r="F1603" s="3" t="s">
        <v>0</v>
      </c>
      <c r="G1603" s="3" t="s">
        <v>4023</v>
      </c>
      <c r="H1603" s="3" t="s">
        <v>4022</v>
      </c>
      <c r="I1603" s="3" t="s">
        <v>4021</v>
      </c>
      <c r="J1603" s="3" t="s">
        <v>20</v>
      </c>
      <c r="K1603" s="3" t="s">
        <v>150</v>
      </c>
      <c r="L1603" s="3">
        <v>3017183459</v>
      </c>
      <c r="M1603" s="3"/>
      <c r="N1603" s="3" t="s">
        <v>133</v>
      </c>
      <c r="O1603" s="3"/>
      <c r="P1603" s="3">
        <v>191472550</v>
      </c>
      <c r="Q1603" s="3"/>
      <c r="R1603" s="3"/>
      <c r="S1603" s="3">
        <v>4700</v>
      </c>
      <c r="T1603" s="3">
        <f t="shared" ref="T1603:T1666" si="25">IF(OR(D1603="",E1603="",F1603="",G1603="",H1603="",I1603="",J1603="",K1603="",P1603=""),1,0)</f>
        <v>0</v>
      </c>
      <c r="U1603" s="3">
        <f>VLOOKUP(A1603,[1]BD_REVISAR!$A$2:$U$2778,21,0)</f>
        <v>0</v>
      </c>
    </row>
    <row r="1604" spans="1:21" x14ac:dyDescent="0.25">
      <c r="A1604" s="3" t="s">
        <v>4020</v>
      </c>
      <c r="B1604" s="3"/>
      <c r="C1604" s="3"/>
      <c r="D1604" s="4">
        <v>41369</v>
      </c>
      <c r="E1604" s="3" t="s">
        <v>9328</v>
      </c>
      <c r="F1604" s="3" t="s">
        <v>0</v>
      </c>
      <c r="G1604" s="3" t="s">
        <v>4019</v>
      </c>
      <c r="H1604" s="3" t="s">
        <v>4018</v>
      </c>
      <c r="I1604" s="3" t="s">
        <v>4017</v>
      </c>
      <c r="J1604" s="3" t="s">
        <v>6</v>
      </c>
      <c r="K1604" s="3" t="s">
        <v>150</v>
      </c>
      <c r="L1604" s="3">
        <v>5460400</v>
      </c>
      <c r="M1604" s="3"/>
      <c r="N1604" s="3" t="s">
        <v>75</v>
      </c>
      <c r="O1604" s="3">
        <v>1442</v>
      </c>
      <c r="P1604" s="3">
        <v>42000000</v>
      </c>
      <c r="Q1604" s="3">
        <v>42000000</v>
      </c>
      <c r="R1604" s="3"/>
      <c r="S1604" s="3"/>
      <c r="T1604" s="3">
        <f t="shared" si="25"/>
        <v>0</v>
      </c>
      <c r="U1604" s="3">
        <f>VLOOKUP(A1604,[1]BD_REVISAR!$A$2:$U$2778,21,0)</f>
        <v>1</v>
      </c>
    </row>
    <row r="1605" spans="1:21" x14ac:dyDescent="0.25">
      <c r="A1605" s="3" t="s">
        <v>4016</v>
      </c>
      <c r="B1605" s="3"/>
      <c r="C1605" s="3"/>
      <c r="D1605" s="4">
        <v>41373</v>
      </c>
      <c r="E1605" s="3" t="s">
        <v>9329</v>
      </c>
      <c r="F1605" s="3" t="s">
        <v>0</v>
      </c>
      <c r="G1605" s="3" t="s">
        <v>4015</v>
      </c>
      <c r="H1605" s="3"/>
      <c r="I1605" s="3" t="s">
        <v>4014</v>
      </c>
      <c r="J1605" s="3" t="s">
        <v>20</v>
      </c>
      <c r="K1605" s="3" t="s">
        <v>124</v>
      </c>
      <c r="L1605" s="3" t="s">
        <v>4013</v>
      </c>
      <c r="M1605" s="3" t="s">
        <v>687</v>
      </c>
      <c r="N1605" s="3"/>
      <c r="O1605" s="3"/>
      <c r="P1605" s="3">
        <v>741067607</v>
      </c>
      <c r="Q1605" s="3"/>
      <c r="R1605" s="3"/>
      <c r="S1605" s="3">
        <v>2800</v>
      </c>
      <c r="T1605" s="3">
        <f t="shared" si="25"/>
        <v>1</v>
      </c>
      <c r="U1605" s="3">
        <f>VLOOKUP(A1605,[1]BD_REVISAR!$A$2:$U$2778,21,0)</f>
        <v>0</v>
      </c>
    </row>
    <row r="1606" spans="1:21" x14ac:dyDescent="0.25">
      <c r="A1606" s="3" t="s">
        <v>4012</v>
      </c>
      <c r="B1606" s="3"/>
      <c r="C1606" s="3"/>
      <c r="D1606" s="4">
        <v>41374</v>
      </c>
      <c r="E1606" s="3" t="s">
        <v>9328</v>
      </c>
      <c r="F1606" s="3" t="s">
        <v>0</v>
      </c>
      <c r="G1606" s="3" t="s">
        <v>4011</v>
      </c>
      <c r="H1606" s="3" t="s">
        <v>4010</v>
      </c>
      <c r="I1606" s="3" t="s">
        <v>4009</v>
      </c>
      <c r="J1606" s="3" t="s">
        <v>20</v>
      </c>
      <c r="K1606" s="3" t="s">
        <v>184</v>
      </c>
      <c r="L1606" s="3"/>
      <c r="M1606" s="3"/>
      <c r="N1606" s="3" t="s">
        <v>912</v>
      </c>
      <c r="O1606" s="3"/>
      <c r="P1606" s="3">
        <v>458989972</v>
      </c>
      <c r="Q1606" s="3"/>
      <c r="R1606" s="3"/>
      <c r="S1606" s="3">
        <v>8643</v>
      </c>
      <c r="T1606" s="3">
        <f t="shared" si="25"/>
        <v>0</v>
      </c>
      <c r="U1606" s="3">
        <f>VLOOKUP(A1606,[1]BD_REVISAR!$A$2:$U$2778,21,0)</f>
        <v>0</v>
      </c>
    </row>
    <row r="1607" spans="1:21" x14ac:dyDescent="0.25">
      <c r="A1607" s="3" t="s">
        <v>4008</v>
      </c>
      <c r="B1607" s="3"/>
      <c r="C1607" s="3"/>
      <c r="D1607" s="4">
        <v>41374</v>
      </c>
      <c r="E1607" s="3" t="s">
        <v>9328</v>
      </c>
      <c r="F1607" s="3" t="s">
        <v>0</v>
      </c>
      <c r="G1607" s="3" t="s">
        <v>4007</v>
      </c>
      <c r="H1607" s="3" t="s">
        <v>2949</v>
      </c>
      <c r="I1607" s="3" t="s">
        <v>4006</v>
      </c>
      <c r="J1607" s="3" t="s">
        <v>6</v>
      </c>
      <c r="K1607" s="3" t="s">
        <v>192</v>
      </c>
      <c r="L1607" s="3"/>
      <c r="M1607" s="3"/>
      <c r="N1607" s="3" t="s">
        <v>625</v>
      </c>
      <c r="O1607" s="3">
        <v>1416</v>
      </c>
      <c r="P1607" s="3">
        <v>15750000</v>
      </c>
      <c r="Q1607" s="3">
        <v>15000000</v>
      </c>
      <c r="R1607" s="3"/>
      <c r="S1607" s="3">
        <v>7856</v>
      </c>
      <c r="T1607" s="3">
        <f t="shared" si="25"/>
        <v>0</v>
      </c>
      <c r="U1607" s="3">
        <f>VLOOKUP(A1607,[1]BD_REVISAR!$A$2:$U$2778,21,0)</f>
        <v>1</v>
      </c>
    </row>
    <row r="1608" spans="1:21" x14ac:dyDescent="0.25">
      <c r="A1608" s="3" t="s">
        <v>4005</v>
      </c>
      <c r="B1608" s="3"/>
      <c r="C1608" s="3"/>
      <c r="D1608" s="4">
        <v>41375</v>
      </c>
      <c r="E1608" s="3" t="s">
        <v>9328</v>
      </c>
      <c r="F1608" s="3" t="s">
        <v>0</v>
      </c>
      <c r="G1608" s="3" t="s">
        <v>4004</v>
      </c>
      <c r="H1608" s="3" t="s">
        <v>4003</v>
      </c>
      <c r="I1608" s="3" t="s">
        <v>4002</v>
      </c>
      <c r="J1608" s="3" t="s">
        <v>20</v>
      </c>
      <c r="K1608" s="3" t="s">
        <v>198</v>
      </c>
      <c r="L1608" s="3">
        <v>6501036</v>
      </c>
      <c r="M1608" s="3"/>
      <c r="N1608" s="3" t="s">
        <v>133</v>
      </c>
      <c r="O1608" s="3"/>
      <c r="P1608" s="3">
        <v>337309292</v>
      </c>
      <c r="Q1608" s="3"/>
      <c r="R1608" s="3"/>
      <c r="S1608" s="3">
        <v>7000</v>
      </c>
      <c r="T1608" s="3">
        <f t="shared" si="25"/>
        <v>0</v>
      </c>
      <c r="U1608" s="3">
        <f>VLOOKUP(A1608,[1]BD_REVISAR!$A$2:$U$2778,21,0)</f>
        <v>0</v>
      </c>
    </row>
    <row r="1609" spans="1:21" x14ac:dyDescent="0.25">
      <c r="A1609" s="3" t="s">
        <v>4001</v>
      </c>
      <c r="B1609" s="3"/>
      <c r="C1609" s="3"/>
      <c r="D1609" s="4">
        <v>41375</v>
      </c>
      <c r="E1609" s="3" t="s">
        <v>9328</v>
      </c>
      <c r="F1609" s="3" t="s">
        <v>0</v>
      </c>
      <c r="G1609" s="3" t="s">
        <v>4000</v>
      </c>
      <c r="H1609" s="3" t="s">
        <v>3999</v>
      </c>
      <c r="I1609" s="3" t="s">
        <v>3998</v>
      </c>
      <c r="J1609" s="3" t="s">
        <v>801</v>
      </c>
      <c r="K1609" s="3" t="s">
        <v>198</v>
      </c>
      <c r="L1609" s="3"/>
      <c r="M1609" s="3"/>
      <c r="N1609" s="3" t="s">
        <v>133</v>
      </c>
      <c r="O1609" s="3"/>
      <c r="P1609" s="3">
        <v>210000000</v>
      </c>
      <c r="Q1609" s="3"/>
      <c r="R1609" s="3"/>
      <c r="S1609" s="3">
        <v>28900</v>
      </c>
      <c r="T1609" s="3">
        <f t="shared" si="25"/>
        <v>0</v>
      </c>
      <c r="U1609" s="3">
        <f>VLOOKUP(A1609,[1]BD_REVISAR!$A$2:$U$2778,21,0)</f>
        <v>0</v>
      </c>
    </row>
    <row r="1610" spans="1:21" x14ac:dyDescent="0.25">
      <c r="A1610" s="3" t="s">
        <v>3997</v>
      </c>
      <c r="B1610" s="3"/>
      <c r="C1610" s="3"/>
      <c r="D1610" s="4">
        <v>41375</v>
      </c>
      <c r="E1610" s="3" t="s">
        <v>9328</v>
      </c>
      <c r="F1610" s="3" t="s">
        <v>0</v>
      </c>
      <c r="G1610" s="3" t="s">
        <v>3996</v>
      </c>
      <c r="H1610" s="3" t="s">
        <v>2485</v>
      </c>
      <c r="I1610" s="3" t="s">
        <v>3995</v>
      </c>
      <c r="J1610" s="3" t="s">
        <v>3475</v>
      </c>
      <c r="K1610" s="3" t="s">
        <v>440</v>
      </c>
      <c r="L1610" s="3"/>
      <c r="M1610" s="3"/>
      <c r="N1610" s="3" t="s">
        <v>625</v>
      </c>
      <c r="O1610" s="3"/>
      <c r="P1610" s="3">
        <v>2400000</v>
      </c>
      <c r="Q1610" s="3">
        <v>2400000</v>
      </c>
      <c r="R1610" s="3"/>
      <c r="S1610" s="3"/>
      <c r="T1610" s="3">
        <f t="shared" si="25"/>
        <v>0</v>
      </c>
      <c r="U1610" s="3">
        <f>VLOOKUP(A1610,[1]BD_REVISAR!$A$2:$U$2778,21,0)</f>
        <v>1</v>
      </c>
    </row>
    <row r="1611" spans="1:21" x14ac:dyDescent="0.25">
      <c r="A1611" s="3" t="s">
        <v>3994</v>
      </c>
      <c r="B1611" s="3"/>
      <c r="C1611" s="3"/>
      <c r="D1611" s="4">
        <v>41376</v>
      </c>
      <c r="E1611" s="3" t="s">
        <v>9328</v>
      </c>
      <c r="F1611" s="3" t="s">
        <v>0</v>
      </c>
      <c r="G1611" s="3" t="s">
        <v>3993</v>
      </c>
      <c r="H1611" s="3" t="s">
        <v>3992</v>
      </c>
      <c r="I1611" s="3" t="s">
        <v>3991</v>
      </c>
      <c r="J1611" s="3" t="s">
        <v>20</v>
      </c>
      <c r="K1611" s="3" t="s">
        <v>87</v>
      </c>
      <c r="L1611" s="3" t="s">
        <v>3990</v>
      </c>
      <c r="M1611" s="3"/>
      <c r="N1611" s="3" t="s">
        <v>75</v>
      </c>
      <c r="O1611" s="3">
        <v>1445</v>
      </c>
      <c r="P1611" s="3">
        <v>74335498</v>
      </c>
      <c r="Q1611" s="3">
        <v>74335498</v>
      </c>
      <c r="R1611" s="3"/>
      <c r="S1611" s="3"/>
      <c r="T1611" s="3">
        <f t="shared" si="25"/>
        <v>0</v>
      </c>
      <c r="U1611" s="3">
        <f>VLOOKUP(A1611,[1]BD_REVISAR!$A$2:$U$2778,21,0)</f>
        <v>1</v>
      </c>
    </row>
    <row r="1612" spans="1:21" x14ac:dyDescent="0.25">
      <c r="A1612" s="3" t="s">
        <v>3989</v>
      </c>
      <c r="B1612" s="3"/>
      <c r="C1612" s="3"/>
      <c r="D1612" s="4">
        <v>41379</v>
      </c>
      <c r="E1612" s="3" t="s">
        <v>9329</v>
      </c>
      <c r="F1612" s="3" t="s">
        <v>0</v>
      </c>
      <c r="G1612" s="3" t="s">
        <v>608</v>
      </c>
      <c r="H1612" s="3" t="s">
        <v>3988</v>
      </c>
      <c r="I1612" s="3" t="s">
        <v>3987</v>
      </c>
      <c r="J1612" s="3" t="s">
        <v>20</v>
      </c>
      <c r="K1612" s="3" t="s">
        <v>184</v>
      </c>
      <c r="L1612" s="3">
        <v>5940407</v>
      </c>
      <c r="M1612" s="3" t="s">
        <v>625</v>
      </c>
      <c r="N1612" s="3"/>
      <c r="O1612" s="3">
        <v>1453</v>
      </c>
      <c r="P1612" s="3">
        <v>17871950170</v>
      </c>
      <c r="Q1612" s="3">
        <v>17871950170</v>
      </c>
      <c r="R1612" s="3"/>
      <c r="S1612" s="3"/>
      <c r="T1612" s="3">
        <f t="shared" si="25"/>
        <v>0</v>
      </c>
      <c r="U1612" s="3">
        <f>VLOOKUP(A1612,[1]BD_REVISAR!$A$2:$U$2778,21,0)</f>
        <v>1</v>
      </c>
    </row>
    <row r="1613" spans="1:21" x14ac:dyDescent="0.25">
      <c r="A1613" s="3" t="s">
        <v>3986</v>
      </c>
      <c r="B1613" s="3"/>
      <c r="C1613" s="3"/>
      <c r="D1613" s="4">
        <v>41379</v>
      </c>
      <c r="E1613" s="3" t="s">
        <v>9328</v>
      </c>
      <c r="F1613" s="3" t="s">
        <v>0</v>
      </c>
      <c r="G1613" s="3" t="s">
        <v>17</v>
      </c>
      <c r="H1613" s="3" t="s">
        <v>724</v>
      </c>
      <c r="I1613" s="3" t="s">
        <v>3985</v>
      </c>
      <c r="J1613" s="3" t="s">
        <v>1</v>
      </c>
      <c r="K1613" s="3" t="s">
        <v>2458</v>
      </c>
      <c r="L1613" s="3"/>
      <c r="M1613" s="3"/>
      <c r="N1613" s="3" t="s">
        <v>625</v>
      </c>
      <c r="O1613" s="3">
        <v>1227</v>
      </c>
      <c r="P1613" s="3">
        <v>628717886</v>
      </c>
      <c r="Q1613" s="3">
        <v>628717886</v>
      </c>
      <c r="R1613" s="3"/>
      <c r="S1613" s="3">
        <v>7690</v>
      </c>
      <c r="T1613" s="3">
        <f t="shared" si="25"/>
        <v>0</v>
      </c>
      <c r="U1613" s="3">
        <f>VLOOKUP(A1613,[1]BD_REVISAR!$A$2:$U$2778,21,0)</f>
        <v>1</v>
      </c>
    </row>
    <row r="1614" spans="1:21" x14ac:dyDescent="0.25">
      <c r="A1614" s="3" t="s">
        <v>3984</v>
      </c>
      <c r="B1614" s="3"/>
      <c r="C1614" s="3"/>
      <c r="D1614" s="4">
        <v>41380</v>
      </c>
      <c r="E1614" s="3" t="s">
        <v>9328</v>
      </c>
      <c r="F1614" s="3" t="s">
        <v>0</v>
      </c>
      <c r="G1614" s="3" t="s">
        <v>3318</v>
      </c>
      <c r="H1614" s="3" t="s">
        <v>3983</v>
      </c>
      <c r="I1614" s="3" t="s">
        <v>3982</v>
      </c>
      <c r="J1614" s="3" t="s">
        <v>1</v>
      </c>
      <c r="K1614" s="3" t="s">
        <v>150</v>
      </c>
      <c r="L1614" s="3" t="s">
        <v>3981</v>
      </c>
      <c r="M1614" s="3"/>
      <c r="N1614" s="3" t="s">
        <v>133</v>
      </c>
      <c r="O1614" s="3"/>
      <c r="P1614" s="3">
        <v>1325129869</v>
      </c>
      <c r="Q1614" s="3"/>
      <c r="R1614" s="3"/>
      <c r="S1614" s="3">
        <v>17634.89</v>
      </c>
      <c r="T1614" s="3">
        <f t="shared" si="25"/>
        <v>0</v>
      </c>
      <c r="U1614" s="3">
        <f>VLOOKUP(A1614,[1]BD_REVISAR!$A$2:$U$2778,21,0)</f>
        <v>0</v>
      </c>
    </row>
    <row r="1615" spans="1:21" x14ac:dyDescent="0.25">
      <c r="A1615" s="3" t="s">
        <v>3980</v>
      </c>
      <c r="B1615" s="3"/>
      <c r="C1615" s="3"/>
      <c r="D1615" s="4">
        <v>41381</v>
      </c>
      <c r="E1615" s="3" t="s">
        <v>9328</v>
      </c>
      <c r="F1615" s="3" t="s">
        <v>0</v>
      </c>
      <c r="G1615" s="3" t="s">
        <v>3979</v>
      </c>
      <c r="H1615" s="3" t="s">
        <v>3978</v>
      </c>
      <c r="I1615" s="3" t="s">
        <v>3977</v>
      </c>
      <c r="J1615" s="3" t="s">
        <v>20</v>
      </c>
      <c r="K1615" s="3" t="s">
        <v>124</v>
      </c>
      <c r="L1615" s="3"/>
      <c r="M1615" s="3"/>
      <c r="N1615" s="3" t="s">
        <v>912</v>
      </c>
      <c r="O1615" s="3"/>
      <c r="P1615" s="3">
        <v>1237671054</v>
      </c>
      <c r="Q1615" s="3"/>
      <c r="R1615" s="3"/>
      <c r="S1615" s="3">
        <v>10267</v>
      </c>
      <c r="T1615" s="3">
        <f t="shared" si="25"/>
        <v>0</v>
      </c>
      <c r="U1615" s="3">
        <f>VLOOKUP(A1615,[1]BD_REVISAR!$A$2:$U$2778,21,0)</f>
        <v>0</v>
      </c>
    </row>
    <row r="1616" spans="1:21" x14ac:dyDescent="0.25">
      <c r="A1616" s="3" t="s">
        <v>3976</v>
      </c>
      <c r="B1616" s="3"/>
      <c r="C1616" s="3"/>
      <c r="D1616" s="4">
        <v>41381</v>
      </c>
      <c r="E1616" s="3" t="s">
        <v>9328</v>
      </c>
      <c r="F1616" s="3" t="s">
        <v>0</v>
      </c>
      <c r="G1616" s="3" t="s">
        <v>3975</v>
      </c>
      <c r="H1616" s="3" t="s">
        <v>3974</v>
      </c>
      <c r="I1616" s="3" t="s">
        <v>3973</v>
      </c>
      <c r="J1616" s="3" t="s">
        <v>1</v>
      </c>
      <c r="K1616" s="3" t="s">
        <v>198</v>
      </c>
      <c r="L1616" s="3"/>
      <c r="M1616" s="3"/>
      <c r="N1616" s="3" t="s">
        <v>602</v>
      </c>
      <c r="O1616" s="3"/>
      <c r="P1616" s="3">
        <v>182907680</v>
      </c>
      <c r="Q1616" s="3"/>
      <c r="R1616" s="3"/>
      <c r="S1616" s="3">
        <v>11900</v>
      </c>
      <c r="T1616" s="3">
        <f t="shared" si="25"/>
        <v>0</v>
      </c>
      <c r="U1616" s="3">
        <f>VLOOKUP(A1616,[1]BD_REVISAR!$A$2:$U$2778,21,0)</f>
        <v>0</v>
      </c>
    </row>
    <row r="1617" spans="1:21" x14ac:dyDescent="0.25">
      <c r="A1617" s="3" t="s">
        <v>3972</v>
      </c>
      <c r="B1617" s="3"/>
      <c r="C1617" s="3"/>
      <c r="D1617" s="4">
        <v>41382</v>
      </c>
      <c r="E1617" s="3" t="s">
        <v>9328</v>
      </c>
      <c r="F1617" s="3" t="s">
        <v>0</v>
      </c>
      <c r="G1617" s="3" t="s">
        <v>3671</v>
      </c>
      <c r="H1617" s="3" t="s">
        <v>3670</v>
      </c>
      <c r="I1617" s="3" t="s">
        <v>3971</v>
      </c>
      <c r="J1617" s="3" t="s">
        <v>20</v>
      </c>
      <c r="K1617" s="3" t="s">
        <v>124</v>
      </c>
      <c r="L1617" s="3">
        <v>3175023461</v>
      </c>
      <c r="M1617" s="3"/>
      <c r="N1617" s="3" t="s">
        <v>133</v>
      </c>
      <c r="O1617" s="3"/>
      <c r="P1617" s="3">
        <v>3000000</v>
      </c>
      <c r="Q1617" s="3"/>
      <c r="R1617" s="3"/>
      <c r="S1617" s="3"/>
      <c r="T1617" s="3">
        <f t="shared" si="25"/>
        <v>0</v>
      </c>
      <c r="U1617" s="3">
        <f>VLOOKUP(A1617,[1]BD_REVISAR!$A$2:$U$2778,21,0)</f>
        <v>0</v>
      </c>
    </row>
    <row r="1618" spans="1:21" x14ac:dyDescent="0.25">
      <c r="A1618" s="3" t="s">
        <v>3970</v>
      </c>
      <c r="B1618" s="3"/>
      <c r="C1618" s="3"/>
      <c r="D1618" s="4">
        <v>41386</v>
      </c>
      <c r="E1618" s="3" t="s">
        <v>9328</v>
      </c>
      <c r="F1618" s="3" t="s">
        <v>0</v>
      </c>
      <c r="G1618" s="3" t="s">
        <v>3969</v>
      </c>
      <c r="H1618" s="3" t="s">
        <v>3968</v>
      </c>
      <c r="I1618" s="3" t="s">
        <v>3967</v>
      </c>
      <c r="J1618" s="3" t="s">
        <v>20</v>
      </c>
      <c r="K1618" s="3" t="s">
        <v>440</v>
      </c>
      <c r="L1618" s="3" t="s">
        <v>3966</v>
      </c>
      <c r="M1618" s="3"/>
      <c r="N1618" s="3" t="s">
        <v>133</v>
      </c>
      <c r="O1618" s="3"/>
      <c r="P1618" s="3">
        <v>49808000</v>
      </c>
      <c r="Q1618" s="3"/>
      <c r="R1618" s="3"/>
      <c r="S1618" s="3"/>
      <c r="T1618" s="3">
        <f t="shared" si="25"/>
        <v>0</v>
      </c>
      <c r="U1618" s="3">
        <f>VLOOKUP(A1618,[1]BD_REVISAR!$A$2:$U$2778,21,0)</f>
        <v>0</v>
      </c>
    </row>
    <row r="1619" spans="1:21" x14ac:dyDescent="0.25">
      <c r="A1619" s="3" t="s">
        <v>3965</v>
      </c>
      <c r="B1619" s="3"/>
      <c r="C1619" s="3"/>
      <c r="D1619" s="4">
        <v>41386</v>
      </c>
      <c r="E1619" s="3" t="s">
        <v>9328</v>
      </c>
      <c r="F1619" s="3" t="s">
        <v>0</v>
      </c>
      <c r="G1619" s="3" t="s">
        <v>3760</v>
      </c>
      <c r="H1619" s="3" t="s">
        <v>3964</v>
      </c>
      <c r="I1619" s="3" t="s">
        <v>3758</v>
      </c>
      <c r="J1619" s="3" t="s">
        <v>6</v>
      </c>
      <c r="K1619" s="3" t="s">
        <v>2458</v>
      </c>
      <c r="L1619" s="3">
        <v>3445557</v>
      </c>
      <c r="M1619" s="3"/>
      <c r="N1619" s="3" t="s">
        <v>133</v>
      </c>
      <c r="O1619" s="3"/>
      <c r="P1619" s="3">
        <v>6200000</v>
      </c>
      <c r="Q1619" s="3"/>
      <c r="R1619" s="3"/>
      <c r="S1619" s="3">
        <v>5280</v>
      </c>
      <c r="T1619" s="3">
        <f t="shared" si="25"/>
        <v>0</v>
      </c>
      <c r="U1619" s="3">
        <f>VLOOKUP(A1619,[1]BD_REVISAR!$A$2:$U$2778,21,0)</f>
        <v>0</v>
      </c>
    </row>
    <row r="1620" spans="1:21" x14ac:dyDescent="0.25">
      <c r="A1620" s="3" t="s">
        <v>3963</v>
      </c>
      <c r="B1620" s="3"/>
      <c r="C1620" s="3"/>
      <c r="D1620" s="4">
        <v>41387</v>
      </c>
      <c r="E1620" s="3" t="s">
        <v>9328</v>
      </c>
      <c r="F1620" s="3" t="s">
        <v>0</v>
      </c>
      <c r="G1620" s="3" t="s">
        <v>3962</v>
      </c>
      <c r="H1620" s="3" t="s">
        <v>3961</v>
      </c>
      <c r="I1620" s="3" t="s">
        <v>3960</v>
      </c>
      <c r="J1620" s="3" t="s">
        <v>20</v>
      </c>
      <c r="K1620" s="3" t="s">
        <v>150</v>
      </c>
      <c r="L1620" s="3" t="s">
        <v>3959</v>
      </c>
      <c r="M1620" s="3"/>
      <c r="N1620" s="3" t="s">
        <v>625</v>
      </c>
      <c r="O1620" s="3"/>
      <c r="P1620" s="3">
        <v>598480439</v>
      </c>
      <c r="Q1620" s="3">
        <v>598480439</v>
      </c>
      <c r="R1620" s="3"/>
      <c r="S1620" s="3">
        <v>14236</v>
      </c>
      <c r="T1620" s="3">
        <f t="shared" si="25"/>
        <v>0</v>
      </c>
      <c r="U1620" s="3">
        <f>VLOOKUP(A1620,[1]BD_REVISAR!$A$2:$U$2778,21,0)</f>
        <v>1</v>
      </c>
    </row>
    <row r="1621" spans="1:21" x14ac:dyDescent="0.25">
      <c r="A1621" s="3" t="s">
        <v>3958</v>
      </c>
      <c r="B1621" s="3"/>
      <c r="C1621" s="3"/>
      <c r="D1621" s="4">
        <v>41387</v>
      </c>
      <c r="E1621" s="3" t="s">
        <v>9328</v>
      </c>
      <c r="F1621" s="3" t="s">
        <v>0</v>
      </c>
      <c r="G1621" s="3" t="s">
        <v>3957</v>
      </c>
      <c r="H1621" s="3" t="s">
        <v>3956</v>
      </c>
      <c r="I1621" s="3" t="s">
        <v>3955</v>
      </c>
      <c r="J1621" s="3" t="s">
        <v>6</v>
      </c>
      <c r="K1621" s="3" t="s">
        <v>87</v>
      </c>
      <c r="L1621" s="3"/>
      <c r="M1621" s="3"/>
      <c r="N1621" s="3" t="s">
        <v>133</v>
      </c>
      <c r="O1621" s="3"/>
      <c r="P1621" s="3">
        <v>3900000</v>
      </c>
      <c r="Q1621" s="3"/>
      <c r="R1621" s="3"/>
      <c r="S1621" s="3">
        <v>6272</v>
      </c>
      <c r="T1621" s="3">
        <f t="shared" si="25"/>
        <v>0</v>
      </c>
      <c r="U1621" s="3">
        <f>VLOOKUP(A1621,[1]BD_REVISAR!$A$2:$U$2778,21,0)</f>
        <v>0</v>
      </c>
    </row>
    <row r="1622" spans="1:21" x14ac:dyDescent="0.25">
      <c r="A1622" s="3" t="s">
        <v>3954</v>
      </c>
      <c r="B1622" s="3"/>
      <c r="C1622" s="3"/>
      <c r="D1622" s="4">
        <v>41387</v>
      </c>
      <c r="E1622" s="3" t="s">
        <v>9328</v>
      </c>
      <c r="F1622" s="3" t="s">
        <v>0</v>
      </c>
      <c r="G1622" s="3" t="s">
        <v>3953</v>
      </c>
      <c r="H1622" s="3" t="s">
        <v>3930</v>
      </c>
      <c r="I1622" s="3" t="s">
        <v>3952</v>
      </c>
      <c r="J1622" s="3" t="s">
        <v>6</v>
      </c>
      <c r="K1622" s="3" t="s">
        <v>184</v>
      </c>
      <c r="L1622" s="3">
        <v>6270277</v>
      </c>
      <c r="M1622" s="3"/>
      <c r="N1622" s="3" t="s">
        <v>133</v>
      </c>
      <c r="O1622" s="3"/>
      <c r="P1622" s="3">
        <v>11800000</v>
      </c>
      <c r="Q1622" s="3"/>
      <c r="R1622" s="3"/>
      <c r="S1622" s="3">
        <v>3200</v>
      </c>
      <c r="T1622" s="3">
        <f t="shared" si="25"/>
        <v>0</v>
      </c>
      <c r="U1622" s="3">
        <f>VLOOKUP(A1622,[1]BD_REVISAR!$A$2:$U$2778,21,0)</f>
        <v>0</v>
      </c>
    </row>
    <row r="1623" spans="1:21" x14ac:dyDescent="0.25">
      <c r="A1623" s="3" t="s">
        <v>3951</v>
      </c>
      <c r="B1623" s="3"/>
      <c r="C1623" s="3"/>
      <c r="D1623" s="4">
        <v>41387</v>
      </c>
      <c r="E1623" s="3" t="s">
        <v>9328</v>
      </c>
      <c r="F1623" s="3" t="s">
        <v>0</v>
      </c>
      <c r="G1623" s="3" t="s">
        <v>3950</v>
      </c>
      <c r="H1623" s="3" t="s">
        <v>3949</v>
      </c>
      <c r="I1623" s="3" t="s">
        <v>3948</v>
      </c>
      <c r="J1623" s="3" t="s">
        <v>6</v>
      </c>
      <c r="K1623" s="3" t="s">
        <v>192</v>
      </c>
      <c r="L1623" s="3">
        <v>6557585</v>
      </c>
      <c r="M1623" s="3"/>
      <c r="N1623" s="3" t="s">
        <v>652</v>
      </c>
      <c r="O1623" s="3">
        <v>1449</v>
      </c>
      <c r="P1623" s="3">
        <v>19800000</v>
      </c>
      <c r="Q1623" s="3">
        <v>19800000</v>
      </c>
      <c r="R1623" s="3"/>
      <c r="S1623" s="3">
        <v>13794</v>
      </c>
      <c r="T1623" s="3">
        <f t="shared" si="25"/>
        <v>0</v>
      </c>
      <c r="U1623" s="3">
        <f>VLOOKUP(A1623,[1]BD_REVISAR!$A$2:$U$2778,21,0)</f>
        <v>1</v>
      </c>
    </row>
    <row r="1624" spans="1:21" x14ac:dyDescent="0.25">
      <c r="A1624" s="3" t="s">
        <v>3947</v>
      </c>
      <c r="B1624" s="3"/>
      <c r="C1624" s="3"/>
      <c r="D1624" s="4">
        <v>41387</v>
      </c>
      <c r="E1624" s="3" t="s">
        <v>9329</v>
      </c>
      <c r="F1624" s="3" t="s">
        <v>0</v>
      </c>
      <c r="G1624" s="3" t="s">
        <v>3946</v>
      </c>
      <c r="H1624" s="3" t="s">
        <v>3945</v>
      </c>
      <c r="I1624" s="3" t="s">
        <v>3944</v>
      </c>
      <c r="J1624" s="3" t="s">
        <v>20</v>
      </c>
      <c r="K1624" s="3" t="s">
        <v>2458</v>
      </c>
      <c r="L1624" s="3"/>
      <c r="M1624" s="3" t="s">
        <v>912</v>
      </c>
      <c r="N1624" s="3"/>
      <c r="O1624" s="3"/>
      <c r="P1624" s="3">
        <v>290920000</v>
      </c>
      <c r="Q1624" s="3"/>
      <c r="R1624" s="3"/>
      <c r="S1624" s="3">
        <v>7000</v>
      </c>
      <c r="T1624" s="3">
        <f t="shared" si="25"/>
        <v>0</v>
      </c>
      <c r="U1624" s="3">
        <f>VLOOKUP(A1624,[1]BD_REVISAR!$A$2:$U$2778,21,0)</f>
        <v>0</v>
      </c>
    </row>
    <row r="1625" spans="1:21" x14ac:dyDescent="0.25">
      <c r="A1625" s="3" t="s">
        <v>3943</v>
      </c>
      <c r="B1625" s="3"/>
      <c r="C1625" s="3"/>
      <c r="D1625" s="4">
        <v>41388</v>
      </c>
      <c r="E1625" s="3" t="s">
        <v>9328</v>
      </c>
      <c r="F1625" s="3" t="s">
        <v>0</v>
      </c>
      <c r="G1625" s="3" t="s">
        <v>3942</v>
      </c>
      <c r="H1625" s="3" t="s">
        <v>3941</v>
      </c>
      <c r="I1625" s="3" t="s">
        <v>3940</v>
      </c>
      <c r="J1625" s="3" t="s">
        <v>20</v>
      </c>
      <c r="K1625" s="3" t="s">
        <v>184</v>
      </c>
      <c r="L1625" s="3"/>
      <c r="M1625" s="3"/>
      <c r="N1625" s="3" t="s">
        <v>133</v>
      </c>
      <c r="O1625" s="3"/>
      <c r="P1625" s="3">
        <v>494804852</v>
      </c>
      <c r="Q1625" s="3"/>
      <c r="R1625" s="3"/>
      <c r="S1625" s="3">
        <v>7000</v>
      </c>
      <c r="T1625" s="3">
        <f t="shared" si="25"/>
        <v>0</v>
      </c>
      <c r="U1625" s="3">
        <f>VLOOKUP(A1625,[1]BD_REVISAR!$A$2:$U$2778,21,0)</f>
        <v>0</v>
      </c>
    </row>
    <row r="1626" spans="1:21" x14ac:dyDescent="0.25">
      <c r="A1626" s="3" t="s">
        <v>3939</v>
      </c>
      <c r="B1626" s="3"/>
      <c r="C1626" s="3"/>
      <c r="D1626" s="4">
        <v>41390</v>
      </c>
      <c r="E1626" s="3" t="s">
        <v>9328</v>
      </c>
      <c r="F1626" s="3" t="s">
        <v>0</v>
      </c>
      <c r="G1626" s="3" t="s">
        <v>3938</v>
      </c>
      <c r="H1626" s="3" t="s">
        <v>3937</v>
      </c>
      <c r="I1626" s="3" t="s">
        <v>3936</v>
      </c>
      <c r="J1626" s="3" t="s">
        <v>3475</v>
      </c>
      <c r="K1626" s="3" t="s">
        <v>124</v>
      </c>
      <c r="L1626" s="3"/>
      <c r="M1626" s="3"/>
      <c r="N1626" s="3" t="s">
        <v>75</v>
      </c>
      <c r="O1626" s="3">
        <v>1428</v>
      </c>
      <c r="P1626" s="3">
        <v>3000000</v>
      </c>
      <c r="Q1626" s="3">
        <v>3000000</v>
      </c>
      <c r="R1626" s="3"/>
      <c r="S1626" s="3"/>
      <c r="T1626" s="3">
        <f t="shared" si="25"/>
        <v>0</v>
      </c>
      <c r="U1626" s="3">
        <f>VLOOKUP(A1626,[1]BD_REVISAR!$A$2:$U$2778,21,0)</f>
        <v>1</v>
      </c>
    </row>
    <row r="1627" spans="1:21" x14ac:dyDescent="0.25">
      <c r="A1627" s="3" t="s">
        <v>3935</v>
      </c>
      <c r="B1627" s="3"/>
      <c r="C1627" s="3"/>
      <c r="D1627" s="4">
        <v>41393</v>
      </c>
      <c r="E1627" s="3" t="s">
        <v>9328</v>
      </c>
      <c r="F1627" s="3" t="s">
        <v>0</v>
      </c>
      <c r="G1627" s="3" t="s">
        <v>3934</v>
      </c>
      <c r="H1627" s="3" t="s">
        <v>2905</v>
      </c>
      <c r="I1627" s="3" t="s">
        <v>3933</v>
      </c>
      <c r="J1627" s="3" t="s">
        <v>20</v>
      </c>
      <c r="K1627" s="3" t="s">
        <v>150</v>
      </c>
      <c r="L1627" s="3">
        <v>3395609</v>
      </c>
      <c r="M1627" s="3"/>
      <c r="N1627" s="3" t="s">
        <v>133</v>
      </c>
      <c r="O1627" s="3"/>
      <c r="P1627" s="3">
        <v>36324000</v>
      </c>
      <c r="Q1627" s="3"/>
      <c r="R1627" s="3"/>
      <c r="S1627" s="3">
        <v>400</v>
      </c>
      <c r="T1627" s="3">
        <f t="shared" si="25"/>
        <v>0</v>
      </c>
      <c r="U1627" s="3">
        <f>VLOOKUP(A1627,[1]BD_REVISAR!$A$2:$U$2778,21,0)</f>
        <v>0</v>
      </c>
    </row>
    <row r="1628" spans="1:21" x14ac:dyDescent="0.25">
      <c r="A1628" s="3" t="s">
        <v>3932</v>
      </c>
      <c r="B1628" s="3"/>
      <c r="C1628" s="3"/>
      <c r="D1628" s="4">
        <v>41393</v>
      </c>
      <c r="E1628" s="3" t="s">
        <v>9328</v>
      </c>
      <c r="F1628" s="3" t="s">
        <v>0</v>
      </c>
      <c r="G1628" s="3" t="s">
        <v>3931</v>
      </c>
      <c r="H1628" s="3" t="s">
        <v>3930</v>
      </c>
      <c r="I1628" s="3" t="s">
        <v>3929</v>
      </c>
      <c r="J1628" s="3" t="s">
        <v>6</v>
      </c>
      <c r="K1628" s="3" t="s">
        <v>184</v>
      </c>
      <c r="L1628" s="3">
        <v>6270277</v>
      </c>
      <c r="M1628" s="3"/>
      <c r="N1628" s="3" t="s">
        <v>133</v>
      </c>
      <c r="O1628" s="3"/>
      <c r="P1628" s="3">
        <v>16100000</v>
      </c>
      <c r="Q1628" s="3"/>
      <c r="R1628" s="3"/>
      <c r="S1628" s="3">
        <v>5200</v>
      </c>
      <c r="T1628" s="3">
        <f t="shared" si="25"/>
        <v>0</v>
      </c>
      <c r="U1628" s="3">
        <f>VLOOKUP(A1628,[1]BD_REVISAR!$A$2:$U$2778,21,0)</f>
        <v>0</v>
      </c>
    </row>
    <row r="1629" spans="1:21" x14ac:dyDescent="0.25">
      <c r="A1629" s="3" t="s">
        <v>3928</v>
      </c>
      <c r="B1629" s="3"/>
      <c r="C1629" s="3"/>
      <c r="D1629" s="4">
        <v>41394</v>
      </c>
      <c r="E1629" s="3" t="s">
        <v>9328</v>
      </c>
      <c r="F1629" s="3" t="s">
        <v>0</v>
      </c>
      <c r="G1629" s="3" t="s">
        <v>3927</v>
      </c>
      <c r="H1629" s="3" t="s">
        <v>3926</v>
      </c>
      <c r="I1629" s="3" t="s">
        <v>3925</v>
      </c>
      <c r="J1629" s="3" t="s">
        <v>1</v>
      </c>
      <c r="K1629" s="3" t="s">
        <v>150</v>
      </c>
      <c r="L1629" s="3"/>
      <c r="M1629" s="3"/>
      <c r="N1629" s="3" t="s">
        <v>652</v>
      </c>
      <c r="O1629" s="3"/>
      <c r="P1629" s="3">
        <v>1300265707</v>
      </c>
      <c r="Q1629" s="3">
        <v>1300265707</v>
      </c>
      <c r="R1629" s="3"/>
      <c r="S1629" s="3"/>
      <c r="T1629" s="3">
        <f t="shared" si="25"/>
        <v>0</v>
      </c>
      <c r="U1629" s="3">
        <f>VLOOKUP(A1629,[1]BD_REVISAR!$A$2:$U$2778,21,0)</f>
        <v>1</v>
      </c>
    </row>
    <row r="1630" spans="1:21" x14ac:dyDescent="0.25">
      <c r="A1630" s="3" t="s">
        <v>3924</v>
      </c>
      <c r="B1630" s="3"/>
      <c r="C1630" s="3"/>
      <c r="D1630" s="4">
        <v>41394</v>
      </c>
      <c r="E1630" s="3" t="s">
        <v>9328</v>
      </c>
      <c r="F1630" s="3" t="s">
        <v>0</v>
      </c>
      <c r="G1630" s="3" t="s">
        <v>3871</v>
      </c>
      <c r="H1630" s="3" t="s">
        <v>3870</v>
      </c>
      <c r="I1630" s="3" t="s">
        <v>3923</v>
      </c>
      <c r="J1630" s="3" t="s">
        <v>20</v>
      </c>
      <c r="K1630" s="3" t="s">
        <v>2458</v>
      </c>
      <c r="L1630" s="3" t="s">
        <v>3868</v>
      </c>
      <c r="M1630" s="3"/>
      <c r="N1630" s="3" t="s">
        <v>133</v>
      </c>
      <c r="O1630" s="3"/>
      <c r="P1630" s="3">
        <v>157530346</v>
      </c>
      <c r="Q1630" s="3"/>
      <c r="R1630" s="3"/>
      <c r="S1630" s="3">
        <v>2590</v>
      </c>
      <c r="T1630" s="3">
        <f t="shared" si="25"/>
        <v>0</v>
      </c>
      <c r="U1630" s="3">
        <f>VLOOKUP(A1630,[1]BD_REVISAR!$A$2:$U$2778,21,0)</f>
        <v>0</v>
      </c>
    </row>
    <row r="1631" spans="1:21" x14ac:dyDescent="0.25">
      <c r="A1631" s="3" t="s">
        <v>3922</v>
      </c>
      <c r="B1631" s="3"/>
      <c r="C1631" s="3"/>
      <c r="D1631" s="4">
        <v>41401</v>
      </c>
      <c r="E1631" s="3" t="s">
        <v>9328</v>
      </c>
      <c r="F1631" s="3" t="s">
        <v>0</v>
      </c>
      <c r="G1631" s="3" t="s">
        <v>3921</v>
      </c>
      <c r="H1631" s="3" t="s">
        <v>3920</v>
      </c>
      <c r="I1631" s="3" t="s">
        <v>3919</v>
      </c>
      <c r="J1631" s="3" t="s">
        <v>6</v>
      </c>
      <c r="K1631" s="3" t="s">
        <v>184</v>
      </c>
      <c r="L1631" s="3">
        <v>2180200</v>
      </c>
      <c r="M1631" s="3"/>
      <c r="N1631" s="3" t="s">
        <v>133</v>
      </c>
      <c r="O1631" s="3"/>
      <c r="P1631" s="3">
        <v>11800000</v>
      </c>
      <c r="Q1631" s="3"/>
      <c r="R1631" s="3"/>
      <c r="S1631" s="3">
        <v>2600</v>
      </c>
      <c r="T1631" s="3">
        <f t="shared" si="25"/>
        <v>0</v>
      </c>
      <c r="U1631" s="3">
        <f>VLOOKUP(A1631,[1]BD_REVISAR!$A$2:$U$2778,21,0)</f>
        <v>0</v>
      </c>
    </row>
    <row r="1632" spans="1:21" x14ac:dyDescent="0.25">
      <c r="A1632" s="3" t="s">
        <v>3918</v>
      </c>
      <c r="B1632" s="3"/>
      <c r="C1632" s="3"/>
      <c r="D1632" s="4">
        <v>41401</v>
      </c>
      <c r="E1632" s="3" t="s">
        <v>9328</v>
      </c>
      <c r="F1632" s="3" t="s">
        <v>0</v>
      </c>
      <c r="G1632" s="3" t="s">
        <v>3917</v>
      </c>
      <c r="H1632" s="3" t="s">
        <v>3916</v>
      </c>
      <c r="I1632" s="3" t="s">
        <v>3915</v>
      </c>
      <c r="J1632" s="3" t="s">
        <v>6</v>
      </c>
      <c r="K1632" s="3" t="s">
        <v>184</v>
      </c>
      <c r="L1632" s="3">
        <v>6362529</v>
      </c>
      <c r="M1632" s="3"/>
      <c r="N1632" s="3" t="s">
        <v>75</v>
      </c>
      <c r="O1632" s="3">
        <v>1471</v>
      </c>
      <c r="P1632" s="3">
        <v>16380000</v>
      </c>
      <c r="Q1632" s="3">
        <v>11480000</v>
      </c>
      <c r="R1632" s="3"/>
      <c r="S1632" s="3">
        <v>4904.58</v>
      </c>
      <c r="T1632" s="3">
        <f t="shared" si="25"/>
        <v>0</v>
      </c>
      <c r="U1632" s="3">
        <f>VLOOKUP(A1632,[1]BD_REVISAR!$A$2:$U$2778,21,0)</f>
        <v>1</v>
      </c>
    </row>
    <row r="1633" spans="1:21" x14ac:dyDescent="0.25">
      <c r="A1633" s="3" t="s">
        <v>3914</v>
      </c>
      <c r="B1633" s="3"/>
      <c r="C1633" s="3"/>
      <c r="D1633" s="4">
        <v>41401</v>
      </c>
      <c r="E1633" s="3" t="s">
        <v>9328</v>
      </c>
      <c r="F1633" s="3" t="s">
        <v>0</v>
      </c>
      <c r="G1633" s="3" t="s">
        <v>3913</v>
      </c>
      <c r="H1633" s="3" t="s">
        <v>3912</v>
      </c>
      <c r="I1633" s="3" t="s">
        <v>3911</v>
      </c>
      <c r="J1633" s="3" t="s">
        <v>6</v>
      </c>
      <c r="K1633" s="3" t="s">
        <v>184</v>
      </c>
      <c r="L1633" s="3">
        <v>2140588</v>
      </c>
      <c r="M1633" s="3"/>
      <c r="N1633" s="3" t="s">
        <v>75</v>
      </c>
      <c r="O1633" s="3"/>
      <c r="P1633" s="3">
        <v>5172413.793103449</v>
      </c>
      <c r="Q1633" s="3">
        <v>5172413.793103449</v>
      </c>
      <c r="R1633" s="3"/>
      <c r="S1633" s="3">
        <v>5067</v>
      </c>
      <c r="T1633" s="3">
        <f t="shared" si="25"/>
        <v>0</v>
      </c>
      <c r="U1633" s="3">
        <f>VLOOKUP(A1633,[1]BD_REVISAR!$A$2:$U$2778,21,0)</f>
        <v>1</v>
      </c>
    </row>
    <row r="1634" spans="1:21" x14ac:dyDescent="0.25">
      <c r="A1634" s="3" t="s">
        <v>3910</v>
      </c>
      <c r="B1634" s="3"/>
      <c r="C1634" s="3"/>
      <c r="D1634" s="4">
        <v>41401</v>
      </c>
      <c r="E1634" s="3" t="s">
        <v>9328</v>
      </c>
      <c r="F1634" s="3" t="s">
        <v>0</v>
      </c>
      <c r="G1634" s="3" t="s">
        <v>3909</v>
      </c>
      <c r="H1634" s="3" t="s">
        <v>3908</v>
      </c>
      <c r="I1634" s="3" t="s">
        <v>3907</v>
      </c>
      <c r="J1634" s="3" t="s">
        <v>6</v>
      </c>
      <c r="K1634" s="3" t="s">
        <v>124</v>
      </c>
      <c r="L1634" s="3" t="s">
        <v>3733</v>
      </c>
      <c r="M1634" s="3"/>
      <c r="N1634" s="3" t="s">
        <v>75</v>
      </c>
      <c r="O1634" s="3">
        <v>1451</v>
      </c>
      <c r="P1634" s="3">
        <v>9000000</v>
      </c>
      <c r="Q1634" s="3">
        <v>9000000</v>
      </c>
      <c r="R1634" s="3"/>
      <c r="S1634" s="3">
        <v>5074</v>
      </c>
      <c r="T1634" s="3">
        <f t="shared" si="25"/>
        <v>0</v>
      </c>
      <c r="U1634" s="3">
        <f>VLOOKUP(A1634,[1]BD_REVISAR!$A$2:$U$2778,21,0)</f>
        <v>1</v>
      </c>
    </row>
    <row r="1635" spans="1:21" x14ac:dyDescent="0.25">
      <c r="A1635" s="3" t="s">
        <v>3906</v>
      </c>
      <c r="B1635" s="3"/>
      <c r="C1635" s="3"/>
      <c r="D1635" s="4">
        <v>41401</v>
      </c>
      <c r="E1635" s="3" t="s">
        <v>9328</v>
      </c>
      <c r="F1635" s="3" t="s">
        <v>0</v>
      </c>
      <c r="G1635" s="3" t="s">
        <v>3905</v>
      </c>
      <c r="H1635" s="3" t="s">
        <v>3904</v>
      </c>
      <c r="I1635" s="3" t="s">
        <v>3903</v>
      </c>
      <c r="J1635" s="3" t="s">
        <v>6</v>
      </c>
      <c r="K1635" s="3" t="s">
        <v>184</v>
      </c>
      <c r="L1635" s="3">
        <v>3105825913</v>
      </c>
      <c r="M1635" s="3"/>
      <c r="N1635" s="3" t="s">
        <v>133</v>
      </c>
      <c r="O1635" s="3"/>
      <c r="P1635" s="3">
        <v>8500000</v>
      </c>
      <c r="Q1635" s="3"/>
      <c r="R1635" s="3"/>
      <c r="S1635" s="3">
        <v>4397.8900000000003</v>
      </c>
      <c r="T1635" s="3">
        <f t="shared" si="25"/>
        <v>0</v>
      </c>
      <c r="U1635" s="3">
        <f>VLOOKUP(A1635,[1]BD_REVISAR!$A$2:$U$2778,21,0)</f>
        <v>0</v>
      </c>
    </row>
    <row r="1636" spans="1:21" x14ac:dyDescent="0.25">
      <c r="A1636" s="3" t="s">
        <v>3902</v>
      </c>
      <c r="B1636" s="3"/>
      <c r="C1636" s="3"/>
      <c r="D1636" s="4">
        <v>41402</v>
      </c>
      <c r="E1636" s="3" t="s">
        <v>9328</v>
      </c>
      <c r="F1636" s="3" t="s">
        <v>0</v>
      </c>
      <c r="G1636" s="3" t="s">
        <v>2545</v>
      </c>
      <c r="H1636" s="3" t="s">
        <v>3901</v>
      </c>
      <c r="I1636" s="3" t="s">
        <v>3900</v>
      </c>
      <c r="J1636" s="3" t="s">
        <v>20</v>
      </c>
      <c r="K1636" s="3" t="s">
        <v>124</v>
      </c>
      <c r="L1636" s="3" t="s">
        <v>3899</v>
      </c>
      <c r="M1636" s="3"/>
      <c r="N1636" s="3" t="s">
        <v>133</v>
      </c>
      <c r="O1636" s="3"/>
      <c r="P1636" s="3">
        <v>185796900</v>
      </c>
      <c r="Q1636" s="3"/>
      <c r="R1636" s="3"/>
      <c r="S1636" s="3">
        <v>790.17000000000007</v>
      </c>
      <c r="T1636" s="3">
        <f t="shared" si="25"/>
        <v>0</v>
      </c>
      <c r="U1636" s="3">
        <f>VLOOKUP(A1636,[1]BD_REVISAR!$A$2:$U$2778,21,0)</f>
        <v>0</v>
      </c>
    </row>
    <row r="1637" spans="1:21" x14ac:dyDescent="0.25">
      <c r="A1637" s="3" t="s">
        <v>3898</v>
      </c>
      <c r="B1637" s="3"/>
      <c r="C1637" s="3"/>
      <c r="D1637" s="4">
        <v>41404</v>
      </c>
      <c r="E1637" s="3" t="s">
        <v>9328</v>
      </c>
      <c r="F1637" s="3" t="s">
        <v>0</v>
      </c>
      <c r="G1637" s="3" t="s">
        <v>316</v>
      </c>
      <c r="H1637" s="3" t="s">
        <v>3897</v>
      </c>
      <c r="I1637" s="3" t="s">
        <v>3896</v>
      </c>
      <c r="J1637" s="3" t="s">
        <v>1</v>
      </c>
      <c r="K1637" s="3" t="s">
        <v>124</v>
      </c>
      <c r="L1637" s="3">
        <v>3202369044</v>
      </c>
      <c r="M1637" s="3"/>
      <c r="N1637" s="3" t="s">
        <v>133</v>
      </c>
      <c r="O1637" s="3"/>
      <c r="P1637" s="3">
        <v>1368425680</v>
      </c>
      <c r="Q1637" s="3"/>
      <c r="R1637" s="3"/>
      <c r="S1637" s="3">
        <v>31000</v>
      </c>
      <c r="T1637" s="3">
        <f t="shared" si="25"/>
        <v>0</v>
      </c>
      <c r="U1637" s="3">
        <f>VLOOKUP(A1637,[1]BD_REVISAR!$A$2:$U$2778,21,0)</f>
        <v>0</v>
      </c>
    </row>
    <row r="1638" spans="1:21" x14ac:dyDescent="0.25">
      <c r="A1638" s="3" t="s">
        <v>3895</v>
      </c>
      <c r="B1638" s="3"/>
      <c r="C1638" s="3"/>
      <c r="D1638" s="4">
        <v>41408</v>
      </c>
      <c r="E1638" s="3" t="s">
        <v>9329</v>
      </c>
      <c r="F1638" s="3" t="s">
        <v>0</v>
      </c>
      <c r="G1638" s="3" t="s">
        <v>3894</v>
      </c>
      <c r="H1638" s="3" t="s">
        <v>3893</v>
      </c>
      <c r="I1638" s="3" t="s">
        <v>3892</v>
      </c>
      <c r="J1638" s="3" t="s">
        <v>20</v>
      </c>
      <c r="K1638" s="3" t="s">
        <v>124</v>
      </c>
      <c r="L1638" s="3"/>
      <c r="M1638" s="3" t="s">
        <v>133</v>
      </c>
      <c r="N1638" s="3"/>
      <c r="O1638" s="3"/>
      <c r="P1638" s="3">
        <v>479640934</v>
      </c>
      <c r="Q1638" s="3"/>
      <c r="R1638" s="3"/>
      <c r="S1638" s="3"/>
      <c r="T1638" s="3">
        <f t="shared" si="25"/>
        <v>0</v>
      </c>
      <c r="U1638" s="3">
        <f>VLOOKUP(A1638,[1]BD_REVISAR!$A$2:$U$2778,21,0)</f>
        <v>0</v>
      </c>
    </row>
    <row r="1639" spans="1:21" x14ac:dyDescent="0.25">
      <c r="A1639" s="3" t="s">
        <v>3891</v>
      </c>
      <c r="B1639" s="3"/>
      <c r="C1639" s="3"/>
      <c r="D1639" s="4">
        <v>41409</v>
      </c>
      <c r="E1639" s="3" t="s">
        <v>9328</v>
      </c>
      <c r="F1639" s="3" t="s">
        <v>0</v>
      </c>
      <c r="G1639" s="3" t="s">
        <v>3890</v>
      </c>
      <c r="H1639" s="3" t="s">
        <v>3889</v>
      </c>
      <c r="I1639" s="3" t="s">
        <v>3888</v>
      </c>
      <c r="J1639" s="3" t="s">
        <v>20</v>
      </c>
      <c r="K1639" s="3" t="s">
        <v>2458</v>
      </c>
      <c r="L1639" s="3" t="s">
        <v>3887</v>
      </c>
      <c r="M1639" s="3"/>
      <c r="N1639" s="3" t="s">
        <v>687</v>
      </c>
      <c r="O1639" s="3"/>
      <c r="P1639" s="3">
        <v>27150217.600000001</v>
      </c>
      <c r="Q1639" s="3"/>
      <c r="R1639" s="3"/>
      <c r="S1639" s="3">
        <v>450</v>
      </c>
      <c r="T1639" s="3">
        <f t="shared" si="25"/>
        <v>0</v>
      </c>
      <c r="U1639" s="3">
        <f>VLOOKUP(A1639,[1]BD_REVISAR!$A$2:$U$2778,21,0)</f>
        <v>0</v>
      </c>
    </row>
    <row r="1640" spans="1:21" x14ac:dyDescent="0.25">
      <c r="A1640" s="3" t="s">
        <v>3886</v>
      </c>
      <c r="B1640" s="3"/>
      <c r="C1640" s="3"/>
      <c r="D1640" s="4">
        <v>41409</v>
      </c>
      <c r="E1640" s="3" t="s">
        <v>9328</v>
      </c>
      <c r="F1640" s="3" t="s">
        <v>0</v>
      </c>
      <c r="G1640" s="3" t="s">
        <v>3885</v>
      </c>
      <c r="H1640" s="3" t="s">
        <v>3731</v>
      </c>
      <c r="I1640" s="3" t="s">
        <v>3884</v>
      </c>
      <c r="J1640" s="3" t="s">
        <v>3475</v>
      </c>
      <c r="K1640" s="3" t="s">
        <v>87</v>
      </c>
      <c r="L1640" s="3">
        <v>6030303</v>
      </c>
      <c r="M1640" s="3"/>
      <c r="N1640" s="3" t="s">
        <v>75</v>
      </c>
      <c r="O1640" s="3">
        <v>1289</v>
      </c>
      <c r="P1640" s="3">
        <v>32130000</v>
      </c>
      <c r="Q1640" s="3">
        <v>32130000</v>
      </c>
      <c r="R1640" s="3"/>
      <c r="S1640" s="3"/>
      <c r="T1640" s="3">
        <f t="shared" si="25"/>
        <v>0</v>
      </c>
      <c r="U1640" s="3">
        <f>VLOOKUP(A1640,[1]BD_REVISAR!$A$2:$U$2778,21,0)</f>
        <v>1</v>
      </c>
    </row>
    <row r="1641" spans="1:21" x14ac:dyDescent="0.25">
      <c r="A1641" s="3" t="s">
        <v>3883</v>
      </c>
      <c r="B1641" s="3"/>
      <c r="C1641" s="3"/>
      <c r="D1641" s="4">
        <v>41411</v>
      </c>
      <c r="E1641" s="3" t="s">
        <v>9329</v>
      </c>
      <c r="F1641" s="3" t="s">
        <v>0</v>
      </c>
      <c r="G1641" s="3" t="s">
        <v>608</v>
      </c>
      <c r="H1641" s="3" t="s">
        <v>3882</v>
      </c>
      <c r="I1641" s="3" t="s">
        <v>3881</v>
      </c>
      <c r="J1641" s="3" t="s">
        <v>20</v>
      </c>
      <c r="K1641" s="3" t="s">
        <v>2458</v>
      </c>
      <c r="L1641" s="3" t="s">
        <v>3880</v>
      </c>
      <c r="M1641" s="3" t="s">
        <v>75</v>
      </c>
      <c r="N1641" s="3"/>
      <c r="O1641" s="3">
        <v>1452</v>
      </c>
      <c r="P1641" s="3">
        <v>1588897045</v>
      </c>
      <c r="Q1641" s="3">
        <v>1369738831.8965518</v>
      </c>
      <c r="R1641" s="3"/>
      <c r="S1641" s="3">
        <v>19279</v>
      </c>
      <c r="T1641" s="3">
        <f t="shared" si="25"/>
        <v>0</v>
      </c>
      <c r="U1641" s="3">
        <f>VLOOKUP(A1641,[1]BD_REVISAR!$A$2:$U$2778,21,0)</f>
        <v>1</v>
      </c>
    </row>
    <row r="1642" spans="1:21" x14ac:dyDescent="0.25">
      <c r="A1642" s="3" t="s">
        <v>3879</v>
      </c>
      <c r="B1642" s="3"/>
      <c r="C1642" s="3"/>
      <c r="D1642" s="4">
        <v>41411</v>
      </c>
      <c r="E1642" s="3" t="s">
        <v>9328</v>
      </c>
      <c r="F1642" s="3" t="s">
        <v>0</v>
      </c>
      <c r="G1642" s="3" t="s">
        <v>3875</v>
      </c>
      <c r="H1642" s="3" t="s">
        <v>3874</v>
      </c>
      <c r="I1642" s="3" t="s">
        <v>3878</v>
      </c>
      <c r="J1642" s="3" t="s">
        <v>6</v>
      </c>
      <c r="K1642" s="3" t="s">
        <v>184</v>
      </c>
      <c r="L1642" s="3" t="s">
        <v>3877</v>
      </c>
      <c r="M1642" s="3"/>
      <c r="N1642" s="3" t="s">
        <v>133</v>
      </c>
      <c r="O1642" s="3"/>
      <c r="P1642" s="3">
        <v>7900000</v>
      </c>
      <c r="Q1642" s="3"/>
      <c r="R1642" s="3"/>
      <c r="S1642" s="3">
        <v>958.45</v>
      </c>
      <c r="T1642" s="3">
        <f t="shared" si="25"/>
        <v>0</v>
      </c>
      <c r="U1642" s="3">
        <f>VLOOKUP(A1642,[1]BD_REVISAR!$A$2:$U$2778,21,0)</f>
        <v>0</v>
      </c>
    </row>
    <row r="1643" spans="1:21" x14ac:dyDescent="0.25">
      <c r="A1643" s="3" t="s">
        <v>3876</v>
      </c>
      <c r="B1643" s="3"/>
      <c r="C1643" s="3"/>
      <c r="D1643" s="4">
        <v>41415</v>
      </c>
      <c r="E1643" s="3" t="s">
        <v>9328</v>
      </c>
      <c r="F1643" s="3" t="s">
        <v>0</v>
      </c>
      <c r="G1643" s="3" t="s">
        <v>3875</v>
      </c>
      <c r="H1643" s="3" t="s">
        <v>3874</v>
      </c>
      <c r="I1643" s="3" t="s">
        <v>3873</v>
      </c>
      <c r="J1643" s="3" t="s">
        <v>6</v>
      </c>
      <c r="K1643" s="3" t="s">
        <v>184</v>
      </c>
      <c r="L1643" s="3"/>
      <c r="M1643" s="3"/>
      <c r="N1643" s="3" t="s">
        <v>133</v>
      </c>
      <c r="O1643" s="3"/>
      <c r="P1643" s="3">
        <v>5600000</v>
      </c>
      <c r="Q1643" s="3"/>
      <c r="R1643" s="3"/>
      <c r="S1643" s="3">
        <v>958.45</v>
      </c>
      <c r="T1643" s="3">
        <f t="shared" si="25"/>
        <v>0</v>
      </c>
      <c r="U1643" s="3">
        <f>VLOOKUP(A1643,[1]BD_REVISAR!$A$2:$U$2778,21,0)</f>
        <v>0</v>
      </c>
    </row>
    <row r="1644" spans="1:21" x14ac:dyDescent="0.25">
      <c r="A1644" s="3" t="s">
        <v>3872</v>
      </c>
      <c r="B1644" s="3"/>
      <c r="C1644" s="3"/>
      <c r="D1644" s="4">
        <v>41415</v>
      </c>
      <c r="E1644" s="3" t="s">
        <v>9328</v>
      </c>
      <c r="F1644" s="3" t="s">
        <v>0</v>
      </c>
      <c r="G1644" s="3" t="s">
        <v>3871</v>
      </c>
      <c r="H1644" s="3" t="s">
        <v>3870</v>
      </c>
      <c r="I1644" s="3" t="s">
        <v>3869</v>
      </c>
      <c r="J1644" s="3" t="s">
        <v>6</v>
      </c>
      <c r="K1644" s="3" t="s">
        <v>198</v>
      </c>
      <c r="L1644" s="3" t="s">
        <v>3868</v>
      </c>
      <c r="M1644" s="3"/>
      <c r="N1644" s="3" t="s">
        <v>687</v>
      </c>
      <c r="O1644" s="3"/>
      <c r="P1644" s="3">
        <v>6900000</v>
      </c>
      <c r="Q1644" s="3"/>
      <c r="R1644" s="3"/>
      <c r="S1644" s="3">
        <v>2590</v>
      </c>
      <c r="T1644" s="3">
        <f t="shared" si="25"/>
        <v>0</v>
      </c>
      <c r="U1644" s="3">
        <f>VLOOKUP(A1644,[1]BD_REVISAR!$A$2:$U$2778,21,0)</f>
        <v>0</v>
      </c>
    </row>
    <row r="1645" spans="1:21" x14ac:dyDescent="0.25">
      <c r="A1645" s="3" t="s">
        <v>3867</v>
      </c>
      <c r="B1645" s="3"/>
      <c r="C1645" s="3"/>
      <c r="D1645" s="4">
        <v>41415</v>
      </c>
      <c r="E1645" s="3" t="s">
        <v>9328</v>
      </c>
      <c r="F1645" s="3" t="s">
        <v>0</v>
      </c>
      <c r="G1645" s="3" t="s">
        <v>3866</v>
      </c>
      <c r="H1645" s="3" t="s">
        <v>3865</v>
      </c>
      <c r="I1645" s="3" t="s">
        <v>3864</v>
      </c>
      <c r="J1645" s="3" t="s">
        <v>20</v>
      </c>
      <c r="K1645" s="3" t="s">
        <v>150</v>
      </c>
      <c r="L1645" s="3" t="s">
        <v>3863</v>
      </c>
      <c r="M1645" s="3"/>
      <c r="N1645" s="3" t="s">
        <v>687</v>
      </c>
      <c r="O1645" s="3"/>
      <c r="P1645" s="3">
        <v>1559644324</v>
      </c>
      <c r="Q1645" s="3"/>
      <c r="R1645" s="3"/>
      <c r="S1645" s="3">
        <v>32000</v>
      </c>
      <c r="T1645" s="3">
        <f t="shared" si="25"/>
        <v>0</v>
      </c>
      <c r="U1645" s="3">
        <f>VLOOKUP(A1645,[1]BD_REVISAR!$A$2:$U$2778,21,0)</f>
        <v>0</v>
      </c>
    </row>
    <row r="1646" spans="1:21" x14ac:dyDescent="0.25">
      <c r="A1646" s="3" t="s">
        <v>3862</v>
      </c>
      <c r="B1646" s="3"/>
      <c r="C1646" s="3"/>
      <c r="D1646" s="4">
        <v>41416</v>
      </c>
      <c r="E1646" s="3" t="s">
        <v>9328</v>
      </c>
      <c r="F1646" s="3" t="s">
        <v>0</v>
      </c>
      <c r="G1646" s="3" t="s">
        <v>1675</v>
      </c>
      <c r="H1646" s="3" t="s">
        <v>2005</v>
      </c>
      <c r="I1646" s="3" t="s">
        <v>3861</v>
      </c>
      <c r="J1646" s="3" t="s">
        <v>20</v>
      </c>
      <c r="K1646" s="3" t="s">
        <v>440</v>
      </c>
      <c r="L1646" s="3">
        <v>7426060</v>
      </c>
      <c r="M1646" s="3"/>
      <c r="N1646" s="3" t="s">
        <v>687</v>
      </c>
      <c r="O1646" s="3"/>
      <c r="P1646" s="3">
        <v>1574005970</v>
      </c>
      <c r="Q1646" s="3"/>
      <c r="R1646" s="3"/>
      <c r="S1646" s="3">
        <v>86000</v>
      </c>
      <c r="T1646" s="3">
        <f t="shared" si="25"/>
        <v>0</v>
      </c>
      <c r="U1646" s="3">
        <f>VLOOKUP(A1646,[1]BD_REVISAR!$A$2:$U$2778,21,0)</f>
        <v>0</v>
      </c>
    </row>
    <row r="1647" spans="1:21" x14ac:dyDescent="0.25">
      <c r="A1647" s="3" t="s">
        <v>3860</v>
      </c>
      <c r="B1647" s="3"/>
      <c r="C1647" s="3"/>
      <c r="D1647" s="4">
        <v>41416</v>
      </c>
      <c r="E1647" s="3" t="s">
        <v>9328</v>
      </c>
      <c r="F1647" s="3" t="s">
        <v>0</v>
      </c>
      <c r="G1647" s="3" t="s">
        <v>2786</v>
      </c>
      <c r="H1647" s="3" t="s">
        <v>3332</v>
      </c>
      <c r="I1647" s="3" t="s">
        <v>3859</v>
      </c>
      <c r="J1647" s="3" t="s">
        <v>1</v>
      </c>
      <c r="K1647" s="3" t="s">
        <v>198</v>
      </c>
      <c r="L1647" s="3" t="s">
        <v>3331</v>
      </c>
      <c r="M1647" s="3"/>
      <c r="N1647" s="3" t="s">
        <v>625</v>
      </c>
      <c r="O1647" s="3"/>
      <c r="P1647" s="3">
        <v>98257640</v>
      </c>
      <c r="Q1647" s="3">
        <v>98257640</v>
      </c>
      <c r="R1647" s="3"/>
      <c r="S1647" s="3">
        <v>13720</v>
      </c>
      <c r="T1647" s="3">
        <f t="shared" si="25"/>
        <v>0</v>
      </c>
      <c r="U1647" s="3">
        <f>VLOOKUP(A1647,[1]BD_REVISAR!$A$2:$U$2778,21,0)</f>
        <v>1</v>
      </c>
    </row>
    <row r="1648" spans="1:21" x14ac:dyDescent="0.25">
      <c r="A1648" s="3" t="s">
        <v>3858</v>
      </c>
      <c r="B1648" s="3"/>
      <c r="C1648" s="3"/>
      <c r="D1648" s="4">
        <v>41416</v>
      </c>
      <c r="E1648" s="3" t="s">
        <v>9328</v>
      </c>
      <c r="F1648" s="3" t="s">
        <v>0</v>
      </c>
      <c r="G1648" s="3" t="s">
        <v>3857</v>
      </c>
      <c r="H1648" s="3" t="s">
        <v>3856</v>
      </c>
      <c r="I1648" s="3" t="s">
        <v>3855</v>
      </c>
      <c r="J1648" s="3" t="s">
        <v>20</v>
      </c>
      <c r="K1648" s="3" t="s">
        <v>198</v>
      </c>
      <c r="L1648" s="3"/>
      <c r="M1648" s="3"/>
      <c r="N1648" s="3" t="s">
        <v>625</v>
      </c>
      <c r="O1648" s="3"/>
      <c r="P1648" s="3">
        <v>72757555</v>
      </c>
      <c r="Q1648" s="3">
        <v>72757555</v>
      </c>
      <c r="R1648" s="3"/>
      <c r="S1648" s="3">
        <v>25149</v>
      </c>
      <c r="T1648" s="3">
        <f t="shared" si="25"/>
        <v>0</v>
      </c>
      <c r="U1648" s="3">
        <f>VLOOKUP(A1648,[1]BD_REVISAR!$A$2:$U$2778,21,0)</f>
        <v>1</v>
      </c>
    </row>
    <row r="1649" spans="1:21" x14ac:dyDescent="0.25">
      <c r="A1649" s="3" t="s">
        <v>3854</v>
      </c>
      <c r="B1649" s="3"/>
      <c r="C1649" s="3"/>
      <c r="D1649" s="4">
        <v>41416</v>
      </c>
      <c r="E1649" s="3" t="s">
        <v>9328</v>
      </c>
      <c r="F1649" s="3" t="s">
        <v>0</v>
      </c>
      <c r="G1649" s="3" t="s">
        <v>3853</v>
      </c>
      <c r="H1649" s="3" t="s">
        <v>3852</v>
      </c>
      <c r="I1649" s="3" t="s">
        <v>3851</v>
      </c>
      <c r="J1649" s="3" t="s">
        <v>6</v>
      </c>
      <c r="K1649" s="3" t="s">
        <v>184</v>
      </c>
      <c r="L1649" s="3"/>
      <c r="M1649" s="3"/>
      <c r="N1649" s="3" t="s">
        <v>625</v>
      </c>
      <c r="O1649" s="3">
        <v>1459</v>
      </c>
      <c r="P1649" s="3">
        <v>6000000</v>
      </c>
      <c r="Q1649" s="3">
        <v>6000000</v>
      </c>
      <c r="R1649" s="3"/>
      <c r="S1649" s="3">
        <v>654</v>
      </c>
      <c r="T1649" s="3">
        <f t="shared" si="25"/>
        <v>0</v>
      </c>
      <c r="U1649" s="3">
        <f>VLOOKUP(A1649,[1]BD_REVISAR!$A$2:$U$2778,21,0)</f>
        <v>1</v>
      </c>
    </row>
    <row r="1650" spans="1:21" x14ac:dyDescent="0.25">
      <c r="A1650" s="3" t="s">
        <v>3850</v>
      </c>
      <c r="B1650" s="3"/>
      <c r="C1650" s="3"/>
      <c r="D1650" s="4">
        <v>41416</v>
      </c>
      <c r="E1650" s="3" t="s">
        <v>9328</v>
      </c>
      <c r="F1650" s="3" t="s">
        <v>0</v>
      </c>
      <c r="G1650" s="3" t="s">
        <v>3849</v>
      </c>
      <c r="H1650" s="3" t="s">
        <v>3848</v>
      </c>
      <c r="I1650" s="3" t="s">
        <v>3847</v>
      </c>
      <c r="J1650" s="3" t="s">
        <v>20</v>
      </c>
      <c r="K1650" s="3" t="s">
        <v>192</v>
      </c>
      <c r="L1650" s="3" t="s">
        <v>3846</v>
      </c>
      <c r="M1650" s="3"/>
      <c r="N1650" s="3" t="s">
        <v>625</v>
      </c>
      <c r="O1650" s="3">
        <v>1458</v>
      </c>
      <c r="P1650" s="3">
        <v>26603720</v>
      </c>
      <c r="Q1650" s="3">
        <v>26603720</v>
      </c>
      <c r="R1650" s="3"/>
      <c r="S1650" s="3">
        <v>15800</v>
      </c>
      <c r="T1650" s="3">
        <f t="shared" si="25"/>
        <v>0</v>
      </c>
      <c r="U1650" s="3">
        <f>VLOOKUP(A1650,[1]BD_REVISAR!$A$2:$U$2778,21,0)</f>
        <v>1</v>
      </c>
    </row>
    <row r="1651" spans="1:21" x14ac:dyDescent="0.25">
      <c r="A1651" s="3" t="s">
        <v>3845</v>
      </c>
      <c r="B1651" s="3"/>
      <c r="C1651" s="3"/>
      <c r="D1651" s="4">
        <v>41417</v>
      </c>
      <c r="E1651" s="3" t="s">
        <v>9328</v>
      </c>
      <c r="F1651" s="3" t="s">
        <v>0</v>
      </c>
      <c r="G1651" s="3" t="s">
        <v>3844</v>
      </c>
      <c r="H1651" s="3" t="s">
        <v>3843</v>
      </c>
      <c r="I1651" s="3" t="s">
        <v>3842</v>
      </c>
      <c r="J1651" s="3" t="s">
        <v>1</v>
      </c>
      <c r="K1651" s="3" t="s">
        <v>2458</v>
      </c>
      <c r="L1651" s="3" t="s">
        <v>3841</v>
      </c>
      <c r="M1651" s="3"/>
      <c r="N1651" s="3" t="s">
        <v>687</v>
      </c>
      <c r="O1651" s="3"/>
      <c r="P1651" s="3">
        <v>308304441</v>
      </c>
      <c r="Q1651" s="3"/>
      <c r="R1651" s="3"/>
      <c r="S1651" s="3">
        <v>5000</v>
      </c>
      <c r="T1651" s="3">
        <f t="shared" si="25"/>
        <v>0</v>
      </c>
      <c r="U1651" s="3">
        <f>VLOOKUP(A1651,[1]BD_REVISAR!$A$2:$U$2778,21,0)</f>
        <v>0</v>
      </c>
    </row>
    <row r="1652" spans="1:21" x14ac:dyDescent="0.25">
      <c r="A1652" s="3" t="s">
        <v>3840</v>
      </c>
      <c r="B1652" s="3"/>
      <c r="C1652" s="3"/>
      <c r="D1652" s="4">
        <v>41418</v>
      </c>
      <c r="E1652" s="3" t="s">
        <v>9328</v>
      </c>
      <c r="F1652" s="3" t="s">
        <v>0</v>
      </c>
      <c r="G1652" s="3" t="s">
        <v>3839</v>
      </c>
      <c r="H1652" s="3" t="s">
        <v>3838</v>
      </c>
      <c r="I1652" s="3" t="s">
        <v>2861</v>
      </c>
      <c r="J1652" s="3" t="s">
        <v>20</v>
      </c>
      <c r="K1652" s="3" t="s">
        <v>198</v>
      </c>
      <c r="L1652" s="3" t="s">
        <v>3837</v>
      </c>
      <c r="M1652" s="3"/>
      <c r="N1652" s="3" t="s">
        <v>625</v>
      </c>
      <c r="O1652" s="3"/>
      <c r="P1652" s="3">
        <v>6881912002</v>
      </c>
      <c r="Q1652" s="3">
        <v>6881912002</v>
      </c>
      <c r="R1652" s="3"/>
      <c r="S1652" s="3">
        <v>232813</v>
      </c>
      <c r="T1652" s="3">
        <f t="shared" si="25"/>
        <v>0</v>
      </c>
      <c r="U1652" s="3">
        <f>VLOOKUP(A1652,[1]BD_REVISAR!$A$2:$U$2778,21,0)</f>
        <v>1</v>
      </c>
    </row>
    <row r="1653" spans="1:21" x14ac:dyDescent="0.25">
      <c r="A1653" s="3" t="s">
        <v>3836</v>
      </c>
      <c r="B1653" s="3"/>
      <c r="C1653" s="3"/>
      <c r="D1653" s="4">
        <v>41421</v>
      </c>
      <c r="E1653" s="3" t="s">
        <v>9328</v>
      </c>
      <c r="F1653" s="3" t="s">
        <v>0</v>
      </c>
      <c r="G1653" s="3" t="s">
        <v>3835</v>
      </c>
      <c r="H1653" s="3" t="s">
        <v>3834</v>
      </c>
      <c r="I1653" s="3" t="s">
        <v>3833</v>
      </c>
      <c r="J1653" s="3" t="s">
        <v>1</v>
      </c>
      <c r="K1653" s="3" t="s">
        <v>124</v>
      </c>
      <c r="L1653" s="3" t="s">
        <v>3832</v>
      </c>
      <c r="M1653" s="3"/>
      <c r="N1653" s="3" t="s">
        <v>687</v>
      </c>
      <c r="O1653" s="3"/>
      <c r="P1653" s="3">
        <v>724220223</v>
      </c>
      <c r="Q1653" s="3"/>
      <c r="R1653" s="3"/>
      <c r="S1653" s="3">
        <v>3500</v>
      </c>
      <c r="T1653" s="3">
        <f t="shared" si="25"/>
        <v>0</v>
      </c>
      <c r="U1653" s="3">
        <f>VLOOKUP(A1653,[1]BD_REVISAR!$A$2:$U$2778,21,0)</f>
        <v>0</v>
      </c>
    </row>
    <row r="1654" spans="1:21" x14ac:dyDescent="0.25">
      <c r="A1654" s="3" t="s">
        <v>3831</v>
      </c>
      <c r="B1654" s="3"/>
      <c r="C1654" s="3"/>
      <c r="D1654" s="4">
        <v>41421</v>
      </c>
      <c r="E1654" s="3" t="s">
        <v>9328</v>
      </c>
      <c r="F1654" s="3" t="s">
        <v>0</v>
      </c>
      <c r="G1654" s="3" t="s">
        <v>2499</v>
      </c>
      <c r="H1654" s="3" t="s">
        <v>3830</v>
      </c>
      <c r="I1654" s="3" t="s">
        <v>3829</v>
      </c>
      <c r="J1654" s="3" t="s">
        <v>20</v>
      </c>
      <c r="K1654" s="3" t="s">
        <v>150</v>
      </c>
      <c r="L1654" s="3" t="s">
        <v>3828</v>
      </c>
      <c r="M1654" s="3"/>
      <c r="N1654" s="3" t="s">
        <v>133</v>
      </c>
      <c r="O1654" s="3"/>
      <c r="P1654" s="3">
        <v>214624800</v>
      </c>
      <c r="Q1654" s="3"/>
      <c r="R1654" s="3"/>
      <c r="S1654" s="3">
        <v>3454</v>
      </c>
      <c r="T1654" s="3">
        <f t="shared" si="25"/>
        <v>0</v>
      </c>
      <c r="U1654" s="3">
        <f>VLOOKUP(A1654,[1]BD_REVISAR!$A$2:$U$2778,21,0)</f>
        <v>0</v>
      </c>
    </row>
    <row r="1655" spans="1:21" x14ac:dyDescent="0.25">
      <c r="A1655" s="3" t="s">
        <v>3827</v>
      </c>
      <c r="B1655" s="3"/>
      <c r="C1655" s="3"/>
      <c r="D1655" s="4">
        <v>41423</v>
      </c>
      <c r="E1655" s="3" t="s">
        <v>9328</v>
      </c>
      <c r="F1655" s="3" t="s">
        <v>0</v>
      </c>
      <c r="G1655" s="3" t="s">
        <v>3826</v>
      </c>
      <c r="H1655" s="3" t="s">
        <v>3825</v>
      </c>
      <c r="I1655" s="3" t="s">
        <v>3824</v>
      </c>
      <c r="J1655" s="3" t="s">
        <v>1</v>
      </c>
      <c r="K1655" s="3" t="s">
        <v>198</v>
      </c>
      <c r="L1655" s="3">
        <v>2103325</v>
      </c>
      <c r="M1655" s="3"/>
      <c r="N1655" s="3" t="s">
        <v>133</v>
      </c>
      <c r="O1655" s="3"/>
      <c r="P1655" s="3">
        <v>1257598625</v>
      </c>
      <c r="Q1655" s="3"/>
      <c r="R1655" s="3"/>
      <c r="S1655" s="3">
        <v>16507</v>
      </c>
      <c r="T1655" s="3">
        <f t="shared" si="25"/>
        <v>0</v>
      </c>
      <c r="U1655" s="3">
        <f>VLOOKUP(A1655,[1]BD_REVISAR!$A$2:$U$2778,21,0)</f>
        <v>0</v>
      </c>
    </row>
    <row r="1656" spans="1:21" x14ac:dyDescent="0.25">
      <c r="A1656" s="3" t="s">
        <v>3823</v>
      </c>
      <c r="B1656" s="3"/>
      <c r="C1656" s="3"/>
      <c r="D1656" s="4">
        <v>41409</v>
      </c>
      <c r="E1656" s="3" t="s">
        <v>9328</v>
      </c>
      <c r="F1656" s="3" t="s">
        <v>0</v>
      </c>
      <c r="G1656" s="3" t="s">
        <v>705</v>
      </c>
      <c r="H1656" s="3" t="s">
        <v>3822</v>
      </c>
      <c r="I1656" s="3" t="s">
        <v>3821</v>
      </c>
      <c r="J1656" s="3" t="s">
        <v>20</v>
      </c>
      <c r="K1656" s="3" t="s">
        <v>150</v>
      </c>
      <c r="L1656" s="3">
        <v>5460000</v>
      </c>
      <c r="M1656" s="3"/>
      <c r="N1656" s="3" t="s">
        <v>625</v>
      </c>
      <c r="O1656" s="3"/>
      <c r="P1656" s="3">
        <v>91742786</v>
      </c>
      <c r="Q1656" s="3">
        <v>91742786</v>
      </c>
      <c r="R1656" s="3"/>
      <c r="S1656" s="3"/>
      <c r="T1656" s="3">
        <f t="shared" si="25"/>
        <v>0</v>
      </c>
      <c r="U1656" s="3">
        <f>VLOOKUP(A1656,[1]BD_REVISAR!$A$2:$U$2778,21,0)</f>
        <v>1</v>
      </c>
    </row>
    <row r="1657" spans="1:21" x14ac:dyDescent="0.25">
      <c r="A1657" s="3" t="s">
        <v>3820</v>
      </c>
      <c r="B1657" s="3"/>
      <c r="C1657" s="3"/>
      <c r="D1657" s="4">
        <v>41416</v>
      </c>
      <c r="E1657" s="3" t="s">
        <v>9328</v>
      </c>
      <c r="F1657" s="3" t="s">
        <v>0</v>
      </c>
      <c r="G1657" s="3" t="s">
        <v>1292</v>
      </c>
      <c r="H1657" s="3" t="s">
        <v>2029</v>
      </c>
      <c r="I1657" s="3" t="s">
        <v>3255</v>
      </c>
      <c r="J1657" s="3" t="s">
        <v>1</v>
      </c>
      <c r="K1657" s="3" t="s">
        <v>150</v>
      </c>
      <c r="L1657" s="3"/>
      <c r="M1657" s="3"/>
      <c r="N1657" s="3" t="s">
        <v>625</v>
      </c>
      <c r="O1657" s="3"/>
      <c r="P1657" s="3">
        <v>73309024</v>
      </c>
      <c r="Q1657" s="3">
        <v>73309024</v>
      </c>
      <c r="R1657" s="3"/>
      <c r="S1657" s="3"/>
      <c r="T1657" s="3">
        <f t="shared" si="25"/>
        <v>0</v>
      </c>
      <c r="U1657" s="3">
        <f>VLOOKUP(A1657,[1]BD_REVISAR!$A$2:$U$2778,21,0)</f>
        <v>1</v>
      </c>
    </row>
    <row r="1658" spans="1:21" x14ac:dyDescent="0.25">
      <c r="A1658" s="3" t="s">
        <v>3819</v>
      </c>
      <c r="B1658" s="3"/>
      <c r="C1658" s="3"/>
      <c r="D1658" s="4">
        <v>41424</v>
      </c>
      <c r="E1658" s="3" t="s">
        <v>9328</v>
      </c>
      <c r="F1658" s="3" t="s">
        <v>0</v>
      </c>
      <c r="G1658" s="3" t="s">
        <v>3818</v>
      </c>
      <c r="H1658" s="3" t="s">
        <v>3817</v>
      </c>
      <c r="I1658" s="3" t="s">
        <v>3816</v>
      </c>
      <c r="J1658" s="3" t="s">
        <v>1</v>
      </c>
      <c r="K1658" s="3" t="s">
        <v>150</v>
      </c>
      <c r="L1658" s="3" t="s">
        <v>3815</v>
      </c>
      <c r="M1658" s="3"/>
      <c r="N1658" s="3" t="s">
        <v>602</v>
      </c>
      <c r="O1658" s="3"/>
      <c r="P1658" s="3">
        <v>1620709706</v>
      </c>
      <c r="Q1658" s="3"/>
      <c r="R1658" s="3"/>
      <c r="S1658" s="3">
        <v>12427</v>
      </c>
      <c r="T1658" s="3">
        <f t="shared" si="25"/>
        <v>0</v>
      </c>
      <c r="U1658" s="3">
        <f>VLOOKUP(A1658,[1]BD_REVISAR!$A$2:$U$2778,21,0)</f>
        <v>0</v>
      </c>
    </row>
    <row r="1659" spans="1:21" x14ac:dyDescent="0.25">
      <c r="A1659" s="3" t="s">
        <v>3814</v>
      </c>
      <c r="B1659" s="3"/>
      <c r="C1659" s="3"/>
      <c r="D1659" s="4">
        <v>41424</v>
      </c>
      <c r="E1659" s="3" t="s">
        <v>9328</v>
      </c>
      <c r="F1659" s="3" t="s">
        <v>0</v>
      </c>
      <c r="G1659" s="3" t="s">
        <v>2656</v>
      </c>
      <c r="H1659" s="3" t="s">
        <v>3806</v>
      </c>
      <c r="I1659" s="3" t="s">
        <v>3813</v>
      </c>
      <c r="J1659" s="3" t="s">
        <v>20</v>
      </c>
      <c r="K1659" s="3" t="s">
        <v>150</v>
      </c>
      <c r="L1659" s="3" t="s">
        <v>3789</v>
      </c>
      <c r="M1659" s="3"/>
      <c r="N1659" s="3" t="s">
        <v>687</v>
      </c>
      <c r="O1659" s="3"/>
      <c r="P1659" s="3">
        <v>69511800</v>
      </c>
      <c r="Q1659" s="3"/>
      <c r="R1659" s="3"/>
      <c r="S1659" s="3">
        <v>1200</v>
      </c>
      <c r="T1659" s="3">
        <f t="shared" si="25"/>
        <v>0</v>
      </c>
      <c r="U1659" s="3">
        <f>VLOOKUP(A1659,[1]BD_REVISAR!$A$2:$U$2778,21,0)</f>
        <v>0</v>
      </c>
    </row>
    <row r="1660" spans="1:21" x14ac:dyDescent="0.25">
      <c r="A1660" s="3" t="s">
        <v>3812</v>
      </c>
      <c r="B1660" s="3"/>
      <c r="C1660" s="3"/>
      <c r="D1660" s="4">
        <v>41425</v>
      </c>
      <c r="E1660" s="3" t="s">
        <v>9328</v>
      </c>
      <c r="F1660" s="3" t="s">
        <v>0</v>
      </c>
      <c r="G1660" s="3" t="s">
        <v>3811</v>
      </c>
      <c r="H1660" s="3" t="s">
        <v>3810</v>
      </c>
      <c r="I1660" s="3" t="s">
        <v>3809</v>
      </c>
      <c r="J1660" s="3" t="s">
        <v>20</v>
      </c>
      <c r="K1660" s="3" t="s">
        <v>440</v>
      </c>
      <c r="L1660" s="3">
        <v>2941400</v>
      </c>
      <c r="M1660" s="3"/>
      <c r="N1660" s="3" t="s">
        <v>687</v>
      </c>
      <c r="O1660" s="3"/>
      <c r="P1660" s="3">
        <v>1308538405</v>
      </c>
      <c r="Q1660" s="3"/>
      <c r="R1660" s="3"/>
      <c r="S1660" s="3">
        <v>28706</v>
      </c>
      <c r="T1660" s="3">
        <f t="shared" si="25"/>
        <v>0</v>
      </c>
      <c r="U1660" s="3">
        <f>VLOOKUP(A1660,[1]BD_REVISAR!$A$2:$U$2778,21,0)</f>
        <v>0</v>
      </c>
    </row>
    <row r="1661" spans="1:21" x14ac:dyDescent="0.25">
      <c r="A1661" s="3" t="s">
        <v>3808</v>
      </c>
      <c r="B1661" s="3"/>
      <c r="C1661" s="3"/>
      <c r="D1661" s="4">
        <v>41429</v>
      </c>
      <c r="E1661" s="3" t="s">
        <v>9328</v>
      </c>
      <c r="F1661" s="3" t="s">
        <v>0</v>
      </c>
      <c r="G1661" s="3" t="s">
        <v>3807</v>
      </c>
      <c r="H1661" s="3" t="s">
        <v>3806</v>
      </c>
      <c r="I1661" s="3" t="s">
        <v>3805</v>
      </c>
      <c r="J1661" s="3" t="s">
        <v>20</v>
      </c>
      <c r="K1661" s="3" t="s">
        <v>150</v>
      </c>
      <c r="L1661" s="3" t="s">
        <v>3789</v>
      </c>
      <c r="M1661" s="3"/>
      <c r="N1661" s="3" t="s">
        <v>133</v>
      </c>
      <c r="O1661" s="3"/>
      <c r="P1661" s="3">
        <v>595084000</v>
      </c>
      <c r="Q1661" s="3"/>
      <c r="R1661" s="3"/>
      <c r="S1661" s="3">
        <v>14726</v>
      </c>
      <c r="T1661" s="3">
        <f t="shared" si="25"/>
        <v>0</v>
      </c>
      <c r="U1661" s="3">
        <f>VLOOKUP(A1661,[1]BD_REVISAR!$A$2:$U$2778,21,0)</f>
        <v>0</v>
      </c>
    </row>
    <row r="1662" spans="1:21" x14ac:dyDescent="0.25">
      <c r="A1662" s="3" t="s">
        <v>3804</v>
      </c>
      <c r="B1662" s="3"/>
      <c r="C1662" s="3"/>
      <c r="D1662" s="4">
        <v>41431</v>
      </c>
      <c r="E1662" s="3" t="s">
        <v>9328</v>
      </c>
      <c r="F1662" s="3" t="s">
        <v>0</v>
      </c>
      <c r="G1662" s="3" t="s">
        <v>919</v>
      </c>
      <c r="H1662" s="3" t="s">
        <v>3461</v>
      </c>
      <c r="I1662" s="3" t="s">
        <v>3803</v>
      </c>
      <c r="J1662" s="3" t="s">
        <v>20</v>
      </c>
      <c r="K1662" s="3" t="s">
        <v>184</v>
      </c>
      <c r="L1662" s="3" t="s">
        <v>3802</v>
      </c>
      <c r="M1662" s="3"/>
      <c r="N1662" s="3" t="s">
        <v>625</v>
      </c>
      <c r="O1662" s="3"/>
      <c r="P1662" s="3">
        <v>9800000</v>
      </c>
      <c r="Q1662" s="3">
        <v>9800000</v>
      </c>
      <c r="R1662" s="3"/>
      <c r="S1662" s="3">
        <v>13492.84</v>
      </c>
      <c r="T1662" s="3">
        <f t="shared" si="25"/>
        <v>0</v>
      </c>
      <c r="U1662" s="3">
        <f>VLOOKUP(A1662,[1]BD_REVISAR!$A$2:$U$2778,21,0)</f>
        <v>1</v>
      </c>
    </row>
    <row r="1663" spans="1:21" x14ac:dyDescent="0.25">
      <c r="A1663" s="3" t="s">
        <v>3801</v>
      </c>
      <c r="B1663" s="3"/>
      <c r="C1663" s="3"/>
      <c r="D1663" s="4">
        <v>41431</v>
      </c>
      <c r="E1663" s="3" t="s">
        <v>9328</v>
      </c>
      <c r="F1663" s="3" t="s">
        <v>0</v>
      </c>
      <c r="G1663" s="3" t="s">
        <v>3800</v>
      </c>
      <c r="H1663" s="3" t="s">
        <v>3558</v>
      </c>
      <c r="I1663" s="3" t="s">
        <v>3799</v>
      </c>
      <c r="J1663" s="3" t="s">
        <v>1</v>
      </c>
      <c r="K1663" s="3" t="s">
        <v>150</v>
      </c>
      <c r="L1663" s="3" t="s">
        <v>3798</v>
      </c>
      <c r="M1663" s="3"/>
      <c r="N1663" s="3" t="s">
        <v>625</v>
      </c>
      <c r="O1663" s="3"/>
      <c r="P1663" s="3">
        <v>15000000</v>
      </c>
      <c r="Q1663" s="3">
        <v>15000000</v>
      </c>
      <c r="R1663" s="3"/>
      <c r="S1663" s="3"/>
      <c r="T1663" s="3">
        <f t="shared" si="25"/>
        <v>0</v>
      </c>
      <c r="U1663" s="3">
        <f>VLOOKUP(A1663,[1]BD_REVISAR!$A$2:$U$2778,21,0)</f>
        <v>1</v>
      </c>
    </row>
    <row r="1664" spans="1:21" x14ac:dyDescent="0.25">
      <c r="A1664" s="3" t="s">
        <v>3797</v>
      </c>
      <c r="B1664" s="3"/>
      <c r="C1664" s="3"/>
      <c r="D1664" s="4">
        <v>41438</v>
      </c>
      <c r="E1664" s="3" t="s">
        <v>9328</v>
      </c>
      <c r="F1664" s="3" t="s">
        <v>0</v>
      </c>
      <c r="G1664" s="3" t="s">
        <v>3796</v>
      </c>
      <c r="H1664" s="3" t="s">
        <v>3795</v>
      </c>
      <c r="I1664" s="3" t="s">
        <v>3794</v>
      </c>
      <c r="J1664" s="3" t="s">
        <v>20</v>
      </c>
      <c r="K1664" s="3" t="s">
        <v>2458</v>
      </c>
      <c r="L1664" s="3" t="s">
        <v>3793</v>
      </c>
      <c r="M1664" s="3"/>
      <c r="N1664" s="3" t="s">
        <v>687</v>
      </c>
      <c r="O1664" s="3"/>
      <c r="P1664" s="3">
        <v>1193669363.7286985</v>
      </c>
      <c r="Q1664" s="3"/>
      <c r="R1664" s="3"/>
      <c r="S1664" s="3" t="s">
        <v>306</v>
      </c>
      <c r="T1664" s="3">
        <f t="shared" si="25"/>
        <v>0</v>
      </c>
      <c r="U1664" s="3">
        <f>VLOOKUP(A1664,[1]BD_REVISAR!$A$2:$U$2778,21,0)</f>
        <v>0</v>
      </c>
    </row>
    <row r="1665" spans="1:21" x14ac:dyDescent="0.25">
      <c r="A1665" s="3" t="s">
        <v>3792</v>
      </c>
      <c r="B1665" s="3"/>
      <c r="C1665" s="3"/>
      <c r="D1665" s="4">
        <v>41439</v>
      </c>
      <c r="E1665" s="3" t="s">
        <v>9328</v>
      </c>
      <c r="F1665" s="3" t="s">
        <v>0</v>
      </c>
      <c r="G1665" s="3" t="s">
        <v>3701</v>
      </c>
      <c r="H1665" s="3" t="s">
        <v>3700</v>
      </c>
      <c r="I1665" s="3" t="s">
        <v>3699</v>
      </c>
      <c r="J1665" s="3" t="s">
        <v>6</v>
      </c>
      <c r="K1665" s="3" t="s">
        <v>192</v>
      </c>
      <c r="L1665" s="3" t="s">
        <v>3698</v>
      </c>
      <c r="M1665" s="3"/>
      <c r="N1665" s="3" t="s">
        <v>687</v>
      </c>
      <c r="O1665" s="3"/>
      <c r="P1665" s="3">
        <v>6800000</v>
      </c>
      <c r="Q1665" s="3"/>
      <c r="R1665" s="3"/>
      <c r="S1665" s="3">
        <v>10343</v>
      </c>
      <c r="T1665" s="3">
        <f t="shared" si="25"/>
        <v>0</v>
      </c>
      <c r="U1665" s="3">
        <f>VLOOKUP(A1665,[1]BD_REVISAR!$A$2:$U$2778,21,0)</f>
        <v>0</v>
      </c>
    </row>
    <row r="1666" spans="1:21" x14ac:dyDescent="0.25">
      <c r="A1666" s="3" t="s">
        <v>3791</v>
      </c>
      <c r="B1666" s="3"/>
      <c r="C1666" s="3"/>
      <c r="D1666" s="4">
        <v>41442</v>
      </c>
      <c r="E1666" s="3" t="s">
        <v>9328</v>
      </c>
      <c r="F1666" s="3" t="s">
        <v>0</v>
      </c>
      <c r="G1666" s="3" t="s">
        <v>2499</v>
      </c>
      <c r="H1666" s="3" t="s">
        <v>2905</v>
      </c>
      <c r="I1666" s="3" t="s">
        <v>3790</v>
      </c>
      <c r="J1666" s="3" t="s">
        <v>20</v>
      </c>
      <c r="K1666" s="3" t="s">
        <v>150</v>
      </c>
      <c r="L1666" s="3" t="s">
        <v>3789</v>
      </c>
      <c r="M1666" s="3"/>
      <c r="N1666" s="3" t="s">
        <v>687</v>
      </c>
      <c r="O1666" s="3"/>
      <c r="P1666" s="3">
        <v>90227200</v>
      </c>
      <c r="Q1666" s="3"/>
      <c r="R1666" s="3"/>
      <c r="S1666" s="3">
        <v>2320</v>
      </c>
      <c r="T1666" s="3">
        <f t="shared" si="25"/>
        <v>0</v>
      </c>
      <c r="U1666" s="3">
        <f>VLOOKUP(A1666,[1]BD_REVISAR!$A$2:$U$2778,21,0)</f>
        <v>0</v>
      </c>
    </row>
    <row r="1667" spans="1:21" x14ac:dyDescent="0.25">
      <c r="A1667" s="3" t="s">
        <v>3788</v>
      </c>
      <c r="B1667" s="3"/>
      <c r="C1667" s="3"/>
      <c r="D1667" s="4">
        <v>41443</v>
      </c>
      <c r="E1667" s="3" t="s">
        <v>9328</v>
      </c>
      <c r="F1667" s="3" t="s">
        <v>0</v>
      </c>
      <c r="G1667" s="3" t="s">
        <v>2511</v>
      </c>
      <c r="H1667" s="3" t="s">
        <v>3785</v>
      </c>
      <c r="I1667" s="3" t="s">
        <v>3787</v>
      </c>
      <c r="J1667" s="3" t="s">
        <v>3783</v>
      </c>
      <c r="K1667" s="3" t="s">
        <v>15</v>
      </c>
      <c r="L1667" s="3"/>
      <c r="M1667" s="3"/>
      <c r="N1667" s="3" t="s">
        <v>625</v>
      </c>
      <c r="O1667" s="3"/>
      <c r="P1667" s="3">
        <v>10000000</v>
      </c>
      <c r="Q1667" s="3">
        <v>5000000</v>
      </c>
      <c r="R1667" s="3"/>
      <c r="S1667" s="3"/>
      <c r="T1667" s="3">
        <f t="shared" ref="T1667:T1730" si="26">IF(OR(D1667="",E1667="",F1667="",G1667="",H1667="",I1667="",J1667="",K1667="",P1667=""),1,0)</f>
        <v>0</v>
      </c>
      <c r="U1667" s="3">
        <f>VLOOKUP(A1667,[1]BD_REVISAR!$A$2:$U$2778,21,0)</f>
        <v>1</v>
      </c>
    </row>
    <row r="1668" spans="1:21" x14ac:dyDescent="0.25">
      <c r="A1668" s="3" t="s">
        <v>3786</v>
      </c>
      <c r="B1668" s="3"/>
      <c r="C1668" s="3"/>
      <c r="D1668" s="4">
        <v>41446</v>
      </c>
      <c r="E1668" s="3" t="s">
        <v>9328</v>
      </c>
      <c r="F1668" s="3" t="s">
        <v>0</v>
      </c>
      <c r="G1668" s="3" t="s">
        <v>2511</v>
      </c>
      <c r="H1668" s="3" t="s">
        <v>3785</v>
      </c>
      <c r="I1668" s="3" t="s">
        <v>3784</v>
      </c>
      <c r="J1668" s="3" t="s">
        <v>3783</v>
      </c>
      <c r="K1668" s="3" t="s">
        <v>15</v>
      </c>
      <c r="L1668" s="3"/>
      <c r="M1668" s="3"/>
      <c r="N1668" s="3" t="s">
        <v>625</v>
      </c>
      <c r="O1668" s="3"/>
      <c r="P1668" s="3">
        <v>34448040</v>
      </c>
      <c r="Q1668" s="3">
        <v>5000000</v>
      </c>
      <c r="R1668" s="3"/>
      <c r="S1668" s="3"/>
      <c r="T1668" s="3">
        <f t="shared" si="26"/>
        <v>0</v>
      </c>
      <c r="U1668" s="3">
        <f>VLOOKUP(A1668,[1]BD_REVISAR!$A$2:$U$2778,21,0)</f>
        <v>1</v>
      </c>
    </row>
    <row r="1669" spans="1:21" x14ac:dyDescent="0.25">
      <c r="A1669" s="3" t="s">
        <v>3782</v>
      </c>
      <c r="B1669" s="3"/>
      <c r="C1669" s="3"/>
      <c r="D1669" s="4">
        <v>41450</v>
      </c>
      <c r="E1669" s="3" t="s">
        <v>9328</v>
      </c>
      <c r="F1669" s="3" t="s">
        <v>0</v>
      </c>
      <c r="G1669" s="3" t="s">
        <v>3781</v>
      </c>
      <c r="H1669" s="3" t="s">
        <v>3780</v>
      </c>
      <c r="I1669" s="3" t="s">
        <v>3779</v>
      </c>
      <c r="J1669" s="3" t="s">
        <v>20</v>
      </c>
      <c r="K1669" s="3" t="s">
        <v>2458</v>
      </c>
      <c r="L1669" s="3" t="s">
        <v>3778</v>
      </c>
      <c r="M1669" s="3"/>
      <c r="N1669" s="3" t="s">
        <v>133</v>
      </c>
      <c r="O1669" s="3"/>
      <c r="P1669" s="3">
        <v>2585449144</v>
      </c>
      <c r="Q1669" s="3"/>
      <c r="R1669" s="3"/>
      <c r="S1669" s="3">
        <v>45000</v>
      </c>
      <c r="T1669" s="3">
        <f t="shared" si="26"/>
        <v>0</v>
      </c>
      <c r="U1669" s="3">
        <f>VLOOKUP(A1669,[1]BD_REVISAR!$A$2:$U$2778,21,0)</f>
        <v>0</v>
      </c>
    </row>
    <row r="1670" spans="1:21" x14ac:dyDescent="0.25">
      <c r="A1670" s="3" t="s">
        <v>3777</v>
      </c>
      <c r="B1670" s="3"/>
      <c r="C1670" s="3"/>
      <c r="D1670" s="4">
        <v>41450</v>
      </c>
      <c r="E1670" s="3" t="s">
        <v>9328</v>
      </c>
      <c r="F1670" s="3" t="s">
        <v>0</v>
      </c>
      <c r="G1670" s="3" t="s">
        <v>17</v>
      </c>
      <c r="H1670" s="3" t="s">
        <v>3283</v>
      </c>
      <c r="I1670" s="3" t="s">
        <v>3776</v>
      </c>
      <c r="J1670" s="3" t="s">
        <v>3475</v>
      </c>
      <c r="K1670" s="3" t="s">
        <v>124</v>
      </c>
      <c r="L1670" s="3">
        <v>3394949</v>
      </c>
      <c r="M1670" s="3"/>
      <c r="N1670" s="3" t="s">
        <v>75</v>
      </c>
      <c r="O1670" s="3"/>
      <c r="P1670" s="3">
        <v>6960000</v>
      </c>
      <c r="Q1670" s="3">
        <v>6960000</v>
      </c>
      <c r="R1670" s="3"/>
      <c r="S1670" s="3">
        <v>0</v>
      </c>
      <c r="T1670" s="3">
        <f t="shared" si="26"/>
        <v>0</v>
      </c>
      <c r="U1670" s="3">
        <f>VLOOKUP(A1670,[1]BD_REVISAR!$A$2:$U$2778,21,0)</f>
        <v>1</v>
      </c>
    </row>
    <row r="1671" spans="1:21" x14ac:dyDescent="0.25">
      <c r="A1671" s="3" t="s">
        <v>3775</v>
      </c>
      <c r="B1671" s="3"/>
      <c r="C1671" s="3"/>
      <c r="D1671" s="4">
        <v>41452</v>
      </c>
      <c r="E1671" s="3" t="s">
        <v>9328</v>
      </c>
      <c r="F1671" s="3" t="s">
        <v>0</v>
      </c>
      <c r="G1671" s="3" t="s">
        <v>3774</v>
      </c>
      <c r="H1671" s="3" t="s">
        <v>3773</v>
      </c>
      <c r="I1671" s="3" t="s">
        <v>3772</v>
      </c>
      <c r="J1671" s="3" t="s">
        <v>20</v>
      </c>
      <c r="K1671" s="3" t="s">
        <v>184</v>
      </c>
      <c r="L1671" s="3">
        <v>5301214115</v>
      </c>
      <c r="M1671" s="3"/>
      <c r="N1671" s="3" t="s">
        <v>625</v>
      </c>
      <c r="O1671" s="3"/>
      <c r="P1671" s="3">
        <v>59193000</v>
      </c>
      <c r="Q1671" s="3">
        <v>14000000</v>
      </c>
      <c r="R1671" s="3"/>
      <c r="S1671" s="3">
        <v>6300</v>
      </c>
      <c r="T1671" s="3">
        <f t="shared" si="26"/>
        <v>0</v>
      </c>
      <c r="U1671" s="3">
        <f>VLOOKUP(A1671,[1]BD_REVISAR!$A$2:$U$2778,21,0)</f>
        <v>1</v>
      </c>
    </row>
    <row r="1672" spans="1:21" x14ac:dyDescent="0.25">
      <c r="A1672" s="3" t="s">
        <v>3771</v>
      </c>
      <c r="B1672" s="3"/>
      <c r="C1672" s="3"/>
      <c r="D1672" s="4">
        <v>41458</v>
      </c>
      <c r="E1672" s="3" t="s">
        <v>9328</v>
      </c>
      <c r="F1672" s="3" t="s">
        <v>0</v>
      </c>
      <c r="G1672" s="3" t="s">
        <v>3770</v>
      </c>
      <c r="H1672" s="3" t="s">
        <v>3769</v>
      </c>
      <c r="I1672" s="3" t="s">
        <v>3768</v>
      </c>
      <c r="J1672" s="3" t="s">
        <v>20</v>
      </c>
      <c r="K1672" s="3" t="s">
        <v>124</v>
      </c>
      <c r="L1672" s="3">
        <v>8611166</v>
      </c>
      <c r="M1672" s="3"/>
      <c r="N1672" s="3" t="s">
        <v>625</v>
      </c>
      <c r="O1672" s="3"/>
      <c r="P1672" s="3">
        <v>20107000</v>
      </c>
      <c r="Q1672" s="3">
        <v>6900000</v>
      </c>
      <c r="R1672" s="3"/>
      <c r="S1672" s="3">
        <v>2500</v>
      </c>
      <c r="T1672" s="3">
        <f t="shared" si="26"/>
        <v>0</v>
      </c>
      <c r="U1672" s="3">
        <f>VLOOKUP(A1672,[1]BD_REVISAR!$A$2:$U$2778,21,0)</f>
        <v>1</v>
      </c>
    </row>
    <row r="1673" spans="1:21" x14ac:dyDescent="0.25">
      <c r="A1673" s="3" t="s">
        <v>3767</v>
      </c>
      <c r="B1673" s="3"/>
      <c r="C1673" s="3"/>
      <c r="D1673" s="4">
        <v>41458</v>
      </c>
      <c r="E1673" s="3" t="s">
        <v>9328</v>
      </c>
      <c r="F1673" s="3" t="s">
        <v>0</v>
      </c>
      <c r="G1673" s="3" t="s">
        <v>3442</v>
      </c>
      <c r="H1673" s="3" t="s">
        <v>3764</v>
      </c>
      <c r="I1673" s="3" t="s">
        <v>3766</v>
      </c>
      <c r="J1673" s="3" t="s">
        <v>20</v>
      </c>
      <c r="K1673" s="3" t="s">
        <v>184</v>
      </c>
      <c r="L1673" s="3" t="s">
        <v>3762</v>
      </c>
      <c r="M1673" s="3"/>
      <c r="N1673" s="3" t="s">
        <v>602</v>
      </c>
      <c r="O1673" s="3"/>
      <c r="P1673" s="3">
        <v>76185840</v>
      </c>
      <c r="Q1673" s="3"/>
      <c r="R1673" s="3"/>
      <c r="S1673" s="3">
        <v>6900</v>
      </c>
      <c r="T1673" s="3">
        <f t="shared" si="26"/>
        <v>0</v>
      </c>
      <c r="U1673" s="3">
        <f>VLOOKUP(A1673,[1]BD_REVISAR!$A$2:$U$2778,21,0)</f>
        <v>0</v>
      </c>
    </row>
    <row r="1674" spans="1:21" x14ac:dyDescent="0.25">
      <c r="A1674" s="3" t="s">
        <v>3765</v>
      </c>
      <c r="B1674" s="3"/>
      <c r="C1674" s="3"/>
      <c r="D1674" s="4">
        <v>41458</v>
      </c>
      <c r="E1674" s="3" t="s">
        <v>9328</v>
      </c>
      <c r="F1674" s="3" t="s">
        <v>0</v>
      </c>
      <c r="G1674" s="3" t="s">
        <v>3442</v>
      </c>
      <c r="H1674" s="3" t="s">
        <v>3764</v>
      </c>
      <c r="I1674" s="3" t="s">
        <v>3763</v>
      </c>
      <c r="J1674" s="3" t="s">
        <v>20</v>
      </c>
      <c r="K1674" s="3" t="s">
        <v>184</v>
      </c>
      <c r="L1674" s="3" t="s">
        <v>3762</v>
      </c>
      <c r="M1674" s="3"/>
      <c r="N1674" s="3" t="s">
        <v>602</v>
      </c>
      <c r="O1674" s="3"/>
      <c r="P1674" s="3">
        <v>272021916</v>
      </c>
      <c r="Q1674" s="3"/>
      <c r="R1674" s="3"/>
      <c r="S1674" s="3">
        <v>18048</v>
      </c>
      <c r="T1674" s="3">
        <f t="shared" si="26"/>
        <v>0</v>
      </c>
      <c r="U1674" s="3">
        <f>VLOOKUP(A1674,[1]BD_REVISAR!$A$2:$U$2778,21,0)</f>
        <v>0</v>
      </c>
    </row>
    <row r="1675" spans="1:21" x14ac:dyDescent="0.25">
      <c r="A1675" s="3" t="s">
        <v>3761</v>
      </c>
      <c r="B1675" s="3"/>
      <c r="C1675" s="3"/>
      <c r="D1675" s="4">
        <v>41459</v>
      </c>
      <c r="E1675" s="3" t="s">
        <v>9328</v>
      </c>
      <c r="F1675" s="3" t="s">
        <v>0</v>
      </c>
      <c r="G1675" s="3" t="s">
        <v>3760</v>
      </c>
      <c r="H1675" s="3" t="s">
        <v>3759</v>
      </c>
      <c r="I1675" s="3" t="s">
        <v>3758</v>
      </c>
      <c r="J1675" s="3" t="s">
        <v>20</v>
      </c>
      <c r="K1675" s="3" t="s">
        <v>2458</v>
      </c>
      <c r="L1675" s="3" t="s">
        <v>3757</v>
      </c>
      <c r="M1675" s="3"/>
      <c r="N1675" s="3" t="s">
        <v>687</v>
      </c>
      <c r="O1675" s="3"/>
      <c r="P1675" s="3">
        <v>39812320</v>
      </c>
      <c r="Q1675" s="3"/>
      <c r="R1675" s="3"/>
      <c r="S1675" s="3"/>
      <c r="T1675" s="3">
        <f t="shared" si="26"/>
        <v>0</v>
      </c>
      <c r="U1675" s="3">
        <f>VLOOKUP(A1675,[1]BD_REVISAR!$A$2:$U$2778,21,0)</f>
        <v>0</v>
      </c>
    </row>
    <row r="1676" spans="1:21" x14ac:dyDescent="0.25">
      <c r="A1676" s="3" t="s">
        <v>3756</v>
      </c>
      <c r="B1676" s="3"/>
      <c r="C1676" s="3"/>
      <c r="D1676" s="4">
        <v>41460</v>
      </c>
      <c r="E1676" s="3" t="s">
        <v>9328</v>
      </c>
      <c r="F1676" s="3" t="s">
        <v>0</v>
      </c>
      <c r="G1676" s="3" t="s">
        <v>3755</v>
      </c>
      <c r="H1676" s="3" t="s">
        <v>3754</v>
      </c>
      <c r="I1676" s="3" t="s">
        <v>3753</v>
      </c>
      <c r="J1676" s="3" t="s">
        <v>20</v>
      </c>
      <c r="K1676" s="3" t="s">
        <v>0</v>
      </c>
      <c r="L1676" s="3" t="s">
        <v>3752</v>
      </c>
      <c r="M1676" s="3"/>
      <c r="N1676" s="3" t="s">
        <v>133</v>
      </c>
      <c r="O1676" s="3"/>
      <c r="P1676" s="3">
        <v>92056822</v>
      </c>
      <c r="Q1676" s="3"/>
      <c r="R1676" s="3"/>
      <c r="S1676" s="3">
        <v>5140.12</v>
      </c>
      <c r="T1676" s="3">
        <f t="shared" si="26"/>
        <v>0</v>
      </c>
      <c r="U1676" s="3">
        <f>VLOOKUP(A1676,[1]BD_REVISAR!$A$2:$U$2778,21,0)</f>
        <v>0</v>
      </c>
    </row>
    <row r="1677" spans="1:21" x14ac:dyDescent="0.25">
      <c r="A1677" s="3" t="s">
        <v>3751</v>
      </c>
      <c r="B1677" s="3"/>
      <c r="C1677" s="3"/>
      <c r="D1677" s="4">
        <v>41460</v>
      </c>
      <c r="E1677" s="3" t="s">
        <v>9328</v>
      </c>
      <c r="F1677" s="3" t="s">
        <v>0</v>
      </c>
      <c r="G1677" s="3" t="s">
        <v>3750</v>
      </c>
      <c r="H1677" s="3" t="s">
        <v>3749</v>
      </c>
      <c r="I1677" s="3" t="s">
        <v>3748</v>
      </c>
      <c r="J1677" s="3" t="s">
        <v>20</v>
      </c>
      <c r="K1677" s="3" t="s">
        <v>184</v>
      </c>
      <c r="L1677" s="3" t="s">
        <v>3747</v>
      </c>
      <c r="M1677" s="3"/>
      <c r="N1677" s="3" t="s">
        <v>687</v>
      </c>
      <c r="O1677" s="3"/>
      <c r="P1677" s="3">
        <v>148526895</v>
      </c>
      <c r="Q1677" s="3"/>
      <c r="R1677" s="3"/>
      <c r="S1677" s="3">
        <v>7050.32</v>
      </c>
      <c r="T1677" s="3">
        <f t="shared" si="26"/>
        <v>0</v>
      </c>
      <c r="U1677" s="3">
        <f>VLOOKUP(A1677,[1]BD_REVISAR!$A$2:$U$2778,21,0)</f>
        <v>0</v>
      </c>
    </row>
    <row r="1678" spans="1:21" x14ac:dyDescent="0.25">
      <c r="A1678" s="3" t="s">
        <v>3746</v>
      </c>
      <c r="B1678" s="3"/>
      <c r="C1678" s="3"/>
      <c r="D1678" s="4">
        <v>41465</v>
      </c>
      <c r="E1678" s="3" t="s">
        <v>9328</v>
      </c>
      <c r="F1678" s="3" t="s">
        <v>0</v>
      </c>
      <c r="G1678" s="3" t="s">
        <v>3745</v>
      </c>
      <c r="H1678" s="3" t="s">
        <v>3744</v>
      </c>
      <c r="I1678" s="3" t="s">
        <v>3743</v>
      </c>
      <c r="J1678" s="3" t="s">
        <v>6</v>
      </c>
      <c r="K1678" s="3" t="s">
        <v>184</v>
      </c>
      <c r="L1678" s="3">
        <v>6209192</v>
      </c>
      <c r="M1678" s="3"/>
      <c r="N1678" s="3" t="s">
        <v>75</v>
      </c>
      <c r="O1678" s="3">
        <v>1477</v>
      </c>
      <c r="P1678" s="3">
        <v>8500000</v>
      </c>
      <c r="Q1678" s="3">
        <v>7900000</v>
      </c>
      <c r="R1678" s="3"/>
      <c r="S1678" s="3">
        <v>5106.7700000000004</v>
      </c>
      <c r="T1678" s="3">
        <f t="shared" si="26"/>
        <v>0</v>
      </c>
      <c r="U1678" s="3">
        <f>VLOOKUP(A1678,[1]BD_REVISAR!$A$2:$U$2778,21,0)</f>
        <v>1</v>
      </c>
    </row>
    <row r="1679" spans="1:21" x14ac:dyDescent="0.25">
      <c r="A1679" s="3" t="s">
        <v>3742</v>
      </c>
      <c r="B1679" s="3"/>
      <c r="C1679" s="3"/>
      <c r="D1679" s="4">
        <v>41465</v>
      </c>
      <c r="E1679" s="3" t="s">
        <v>9328</v>
      </c>
      <c r="F1679" s="3" t="s">
        <v>0</v>
      </c>
      <c r="G1679" s="3" t="s">
        <v>806</v>
      </c>
      <c r="H1679" s="3" t="s">
        <v>3741</v>
      </c>
      <c r="I1679" s="3" t="s">
        <v>3740</v>
      </c>
      <c r="J1679" s="3" t="s">
        <v>6</v>
      </c>
      <c r="K1679" s="3" t="s">
        <v>192</v>
      </c>
      <c r="L1679" s="3" t="s">
        <v>3739</v>
      </c>
      <c r="M1679" s="3"/>
      <c r="N1679" s="3" t="s">
        <v>133</v>
      </c>
      <c r="O1679" s="3"/>
      <c r="P1679" s="3">
        <v>19000000</v>
      </c>
      <c r="Q1679" s="3"/>
      <c r="R1679" s="3"/>
      <c r="S1679" s="3">
        <v>76401.13</v>
      </c>
      <c r="T1679" s="3">
        <f t="shared" si="26"/>
        <v>0</v>
      </c>
      <c r="U1679" s="3">
        <f>VLOOKUP(A1679,[1]BD_REVISAR!$A$2:$U$2778,21,0)</f>
        <v>0</v>
      </c>
    </row>
    <row r="1680" spans="1:21" x14ac:dyDescent="0.25">
      <c r="A1680" s="3" t="s">
        <v>3738</v>
      </c>
      <c r="B1680" s="3"/>
      <c r="C1680" s="3"/>
      <c r="D1680" s="4">
        <v>41465</v>
      </c>
      <c r="E1680" s="3" t="s">
        <v>9328</v>
      </c>
      <c r="F1680" s="3" t="s">
        <v>0</v>
      </c>
      <c r="G1680" s="3" t="s">
        <v>2656</v>
      </c>
      <c r="H1680" s="3" t="s">
        <v>2905</v>
      </c>
      <c r="I1680" s="3" t="s">
        <v>3737</v>
      </c>
      <c r="J1680" s="3" t="s">
        <v>20</v>
      </c>
      <c r="K1680" s="3" t="s">
        <v>150</v>
      </c>
      <c r="L1680" s="3"/>
      <c r="M1680" s="3"/>
      <c r="N1680" s="3" t="s">
        <v>687</v>
      </c>
      <c r="O1680" s="3"/>
      <c r="P1680" s="3">
        <v>90227200</v>
      </c>
      <c r="Q1680" s="3"/>
      <c r="R1680" s="3"/>
      <c r="S1680" s="3">
        <v>8682</v>
      </c>
      <c r="T1680" s="3">
        <f t="shared" si="26"/>
        <v>0</v>
      </c>
      <c r="U1680" s="3">
        <f>VLOOKUP(A1680,[1]BD_REVISAR!$A$2:$U$2778,21,0)</f>
        <v>0</v>
      </c>
    </row>
    <row r="1681" spans="1:21" x14ac:dyDescent="0.25">
      <c r="A1681" s="3" t="s">
        <v>3736</v>
      </c>
      <c r="B1681" s="3"/>
      <c r="C1681" s="3"/>
      <c r="D1681" s="4">
        <v>41466</v>
      </c>
      <c r="E1681" s="3" t="s">
        <v>9328</v>
      </c>
      <c r="F1681" s="3" t="s">
        <v>0</v>
      </c>
      <c r="G1681" s="3" t="s">
        <v>3313</v>
      </c>
      <c r="H1681" s="3" t="s">
        <v>3735</v>
      </c>
      <c r="I1681" s="3" t="s">
        <v>3734</v>
      </c>
      <c r="J1681" s="3" t="s">
        <v>6</v>
      </c>
      <c r="K1681" s="3" t="s">
        <v>124</v>
      </c>
      <c r="L1681" s="3" t="s">
        <v>3733</v>
      </c>
      <c r="M1681" s="3"/>
      <c r="N1681" s="3" t="s">
        <v>625</v>
      </c>
      <c r="O1681" s="3">
        <v>1488</v>
      </c>
      <c r="P1681" s="3">
        <v>18200000</v>
      </c>
      <c r="Q1681" s="3">
        <v>7450000</v>
      </c>
      <c r="R1681" s="3"/>
      <c r="S1681" s="3">
        <v>3513.7200000000003</v>
      </c>
      <c r="T1681" s="3">
        <f t="shared" si="26"/>
        <v>0</v>
      </c>
      <c r="U1681" s="3">
        <f>VLOOKUP(A1681,[1]BD_REVISAR!$A$2:$U$2778,21,0)</f>
        <v>1</v>
      </c>
    </row>
    <row r="1682" spans="1:21" x14ac:dyDescent="0.25">
      <c r="A1682" s="3" t="s">
        <v>3732</v>
      </c>
      <c r="B1682" s="3"/>
      <c r="C1682" s="3"/>
      <c r="D1682" s="4">
        <v>41466</v>
      </c>
      <c r="E1682" s="3" t="s">
        <v>9328</v>
      </c>
      <c r="F1682" s="3" t="s">
        <v>0</v>
      </c>
      <c r="G1682" s="3" t="s">
        <v>938</v>
      </c>
      <c r="H1682" s="3" t="s">
        <v>3731</v>
      </c>
      <c r="I1682" s="3" t="s">
        <v>3730</v>
      </c>
      <c r="J1682" s="3" t="s">
        <v>1</v>
      </c>
      <c r="K1682" s="3" t="s">
        <v>87</v>
      </c>
      <c r="L1682" s="3">
        <v>6030303</v>
      </c>
      <c r="M1682" s="3"/>
      <c r="N1682" s="3" t="s">
        <v>75</v>
      </c>
      <c r="O1682" s="3">
        <v>1418</v>
      </c>
      <c r="P1682" s="3">
        <v>37571275</v>
      </c>
      <c r="Q1682" s="3">
        <v>37571275</v>
      </c>
      <c r="R1682" s="3"/>
      <c r="S1682" s="3"/>
      <c r="T1682" s="3">
        <f t="shared" si="26"/>
        <v>0</v>
      </c>
      <c r="U1682" s="3">
        <f>VLOOKUP(A1682,[1]BD_REVISAR!$A$2:$U$2778,21,0)</f>
        <v>1</v>
      </c>
    </row>
    <row r="1683" spans="1:21" x14ac:dyDescent="0.25">
      <c r="A1683" s="3" t="s">
        <v>3729</v>
      </c>
      <c r="B1683" s="3"/>
      <c r="C1683" s="3"/>
      <c r="D1683" s="4">
        <v>41467</v>
      </c>
      <c r="E1683" s="3" t="s">
        <v>9328</v>
      </c>
      <c r="F1683" s="3" t="s">
        <v>0</v>
      </c>
      <c r="G1683" s="3" t="s">
        <v>2656</v>
      </c>
      <c r="H1683" s="3" t="s">
        <v>2905</v>
      </c>
      <c r="I1683" s="3" t="s">
        <v>3728</v>
      </c>
      <c r="J1683" s="3" t="s">
        <v>20</v>
      </c>
      <c r="K1683" s="3" t="s">
        <v>150</v>
      </c>
      <c r="L1683" s="3" t="s">
        <v>3593</v>
      </c>
      <c r="M1683" s="3"/>
      <c r="N1683" s="3" t="s">
        <v>687</v>
      </c>
      <c r="O1683" s="3"/>
      <c r="P1683" s="3">
        <v>86985450</v>
      </c>
      <c r="Q1683" s="3"/>
      <c r="R1683" s="3"/>
      <c r="S1683" s="3">
        <v>5989</v>
      </c>
      <c r="T1683" s="3">
        <f t="shared" si="26"/>
        <v>0</v>
      </c>
      <c r="U1683" s="3">
        <f>VLOOKUP(A1683,[1]BD_REVISAR!$A$2:$U$2778,21,0)</f>
        <v>0</v>
      </c>
    </row>
    <row r="1684" spans="1:21" x14ac:dyDescent="0.25">
      <c r="A1684" s="3" t="s">
        <v>3727</v>
      </c>
      <c r="B1684" s="3"/>
      <c r="C1684" s="3"/>
      <c r="D1684" s="4">
        <v>41470</v>
      </c>
      <c r="E1684" s="3" t="s">
        <v>9328</v>
      </c>
      <c r="F1684" s="3" t="s">
        <v>0</v>
      </c>
      <c r="G1684" s="3" t="s">
        <v>2656</v>
      </c>
      <c r="H1684" s="3" t="s">
        <v>2905</v>
      </c>
      <c r="I1684" s="3" t="s">
        <v>3726</v>
      </c>
      <c r="J1684" s="3" t="s">
        <v>20</v>
      </c>
      <c r="K1684" s="3" t="s">
        <v>150</v>
      </c>
      <c r="L1684" s="3" t="s">
        <v>3593</v>
      </c>
      <c r="M1684" s="3"/>
      <c r="N1684" s="3" t="s">
        <v>687</v>
      </c>
      <c r="O1684" s="3"/>
      <c r="P1684" s="3">
        <v>158084200</v>
      </c>
      <c r="Q1684" s="3"/>
      <c r="R1684" s="3"/>
      <c r="S1684" s="3">
        <v>5532.21</v>
      </c>
      <c r="T1684" s="3">
        <f t="shared" si="26"/>
        <v>0</v>
      </c>
      <c r="U1684" s="3">
        <f>VLOOKUP(A1684,[1]BD_REVISAR!$A$2:$U$2778,21,0)</f>
        <v>0</v>
      </c>
    </row>
    <row r="1685" spans="1:21" x14ac:dyDescent="0.25">
      <c r="A1685" s="3" t="s">
        <v>3725</v>
      </c>
      <c r="B1685" s="3"/>
      <c r="C1685" s="3"/>
      <c r="D1685" s="4">
        <v>41472</v>
      </c>
      <c r="E1685" s="3" t="s">
        <v>9328</v>
      </c>
      <c r="F1685" s="3" t="s">
        <v>0</v>
      </c>
      <c r="G1685" s="3" t="s">
        <v>2656</v>
      </c>
      <c r="H1685" s="3" t="s">
        <v>2905</v>
      </c>
      <c r="I1685" s="3" t="s">
        <v>3724</v>
      </c>
      <c r="J1685" s="3" t="s">
        <v>20</v>
      </c>
      <c r="K1685" s="3" t="s">
        <v>150</v>
      </c>
      <c r="L1685" s="3" t="s">
        <v>3593</v>
      </c>
      <c r="M1685" s="3"/>
      <c r="N1685" s="3" t="s">
        <v>133</v>
      </c>
      <c r="O1685" s="3"/>
      <c r="P1685" s="3">
        <v>78656084</v>
      </c>
      <c r="Q1685" s="3"/>
      <c r="R1685" s="3"/>
      <c r="S1685" s="3"/>
      <c r="T1685" s="3">
        <f t="shared" si="26"/>
        <v>0</v>
      </c>
      <c r="U1685" s="3">
        <f>VLOOKUP(A1685,[1]BD_REVISAR!$A$2:$U$2778,21,0)</f>
        <v>0</v>
      </c>
    </row>
    <row r="1686" spans="1:21" x14ac:dyDescent="0.25">
      <c r="A1686" s="3" t="s">
        <v>3723</v>
      </c>
      <c r="B1686" s="3"/>
      <c r="C1686" s="3"/>
      <c r="D1686" s="4">
        <v>41478</v>
      </c>
      <c r="E1686" s="3" t="s">
        <v>9328</v>
      </c>
      <c r="F1686" s="3" t="s">
        <v>0</v>
      </c>
      <c r="G1686" s="3" t="s">
        <v>3722</v>
      </c>
      <c r="H1686" s="3" t="s">
        <v>3721</v>
      </c>
      <c r="I1686" s="3" t="s">
        <v>3720</v>
      </c>
      <c r="J1686" s="3" t="s">
        <v>20</v>
      </c>
      <c r="K1686" s="3" t="s">
        <v>2613</v>
      </c>
      <c r="L1686" s="3">
        <v>3107713081</v>
      </c>
      <c r="M1686" s="3"/>
      <c r="N1686" s="3" t="s">
        <v>687</v>
      </c>
      <c r="O1686" s="3"/>
      <c r="P1686" s="3">
        <v>67450820</v>
      </c>
      <c r="Q1686" s="3"/>
      <c r="R1686" s="3"/>
      <c r="S1686" s="3">
        <v>13090</v>
      </c>
      <c r="T1686" s="3">
        <f t="shared" si="26"/>
        <v>0</v>
      </c>
      <c r="U1686" s="3">
        <f>VLOOKUP(A1686,[1]BD_REVISAR!$A$2:$U$2778,21,0)</f>
        <v>0</v>
      </c>
    </row>
    <row r="1687" spans="1:21" x14ac:dyDescent="0.25">
      <c r="A1687" s="3" t="s">
        <v>3719</v>
      </c>
      <c r="B1687" s="3"/>
      <c r="C1687" s="3"/>
      <c r="D1687" s="4">
        <v>41473</v>
      </c>
      <c r="E1687" s="3" t="s">
        <v>9328</v>
      </c>
      <c r="F1687" s="3" t="s">
        <v>0</v>
      </c>
      <c r="G1687" s="3" t="s">
        <v>633</v>
      </c>
      <c r="H1687" s="3" t="s">
        <v>1596</v>
      </c>
      <c r="I1687" s="3" t="s">
        <v>2281</v>
      </c>
      <c r="J1687" s="3" t="s">
        <v>20</v>
      </c>
      <c r="K1687" s="3" t="s">
        <v>87</v>
      </c>
      <c r="L1687" s="3" t="s">
        <v>3399</v>
      </c>
      <c r="M1687" s="3"/>
      <c r="N1687" s="3" t="s">
        <v>75</v>
      </c>
      <c r="O1687" s="3"/>
      <c r="P1687" s="3">
        <v>144818930</v>
      </c>
      <c r="Q1687" s="3">
        <v>144818930</v>
      </c>
      <c r="R1687" s="3"/>
      <c r="S1687" s="3"/>
      <c r="T1687" s="3">
        <f t="shared" si="26"/>
        <v>0</v>
      </c>
      <c r="U1687" s="3">
        <f>VLOOKUP(A1687,[1]BD_REVISAR!$A$2:$U$2778,21,0)</f>
        <v>1</v>
      </c>
    </row>
    <row r="1688" spans="1:21" x14ac:dyDescent="0.25">
      <c r="A1688" s="3" t="s">
        <v>3718</v>
      </c>
      <c r="B1688" s="3"/>
      <c r="C1688" s="3"/>
      <c r="D1688" s="4">
        <v>41474</v>
      </c>
      <c r="E1688" s="3" t="s">
        <v>9328</v>
      </c>
      <c r="F1688" s="3" t="s">
        <v>0</v>
      </c>
      <c r="G1688" s="3" t="s">
        <v>2656</v>
      </c>
      <c r="H1688" s="3" t="s">
        <v>2905</v>
      </c>
      <c r="I1688" s="3" t="s">
        <v>3717</v>
      </c>
      <c r="J1688" s="3" t="s">
        <v>20</v>
      </c>
      <c r="K1688" s="3" t="s">
        <v>150</v>
      </c>
      <c r="L1688" s="3" t="s">
        <v>3593</v>
      </c>
      <c r="M1688" s="3"/>
      <c r="N1688" s="3" t="s">
        <v>687</v>
      </c>
      <c r="O1688" s="3"/>
      <c r="P1688" s="3">
        <v>488826552</v>
      </c>
      <c r="Q1688" s="3"/>
      <c r="R1688" s="3"/>
      <c r="S1688" s="3"/>
      <c r="T1688" s="3">
        <f t="shared" si="26"/>
        <v>0</v>
      </c>
      <c r="U1688" s="3">
        <f>VLOOKUP(A1688,[1]BD_REVISAR!$A$2:$U$2778,21,0)</f>
        <v>0</v>
      </c>
    </row>
    <row r="1689" spans="1:21" x14ac:dyDescent="0.25">
      <c r="A1689" s="3" t="s">
        <v>3716</v>
      </c>
      <c r="B1689" s="3"/>
      <c r="C1689" s="3"/>
      <c r="D1689" s="4">
        <v>41478</v>
      </c>
      <c r="E1689" s="3" t="s">
        <v>9328</v>
      </c>
      <c r="F1689" s="3" t="s">
        <v>0</v>
      </c>
      <c r="G1689" s="3" t="s">
        <v>3715</v>
      </c>
      <c r="H1689" s="3" t="s">
        <v>3714</v>
      </c>
      <c r="I1689" s="3" t="s">
        <v>3713</v>
      </c>
      <c r="J1689" s="3" t="s">
        <v>20</v>
      </c>
      <c r="K1689" s="3" t="s">
        <v>184</v>
      </c>
      <c r="L1689" s="3"/>
      <c r="M1689" s="3"/>
      <c r="N1689" s="3" t="s">
        <v>133</v>
      </c>
      <c r="O1689" s="3"/>
      <c r="P1689" s="3">
        <v>15192420</v>
      </c>
      <c r="Q1689" s="3"/>
      <c r="R1689" s="3"/>
      <c r="S1689" s="3">
        <v>4407.42</v>
      </c>
      <c r="T1689" s="3">
        <f t="shared" si="26"/>
        <v>0</v>
      </c>
      <c r="U1689" s="3">
        <f>VLOOKUP(A1689,[1]BD_REVISAR!$A$2:$U$2778,21,0)</f>
        <v>0</v>
      </c>
    </row>
    <row r="1690" spans="1:21" x14ac:dyDescent="0.25">
      <c r="A1690" s="3" t="s">
        <v>3712</v>
      </c>
      <c r="B1690" s="3"/>
      <c r="C1690" s="3"/>
      <c r="D1690" s="4">
        <v>41478</v>
      </c>
      <c r="E1690" s="3" t="s">
        <v>9328</v>
      </c>
      <c r="F1690" s="3" t="s">
        <v>0</v>
      </c>
      <c r="G1690" s="3" t="s">
        <v>2611</v>
      </c>
      <c r="H1690" s="3" t="s">
        <v>3711</v>
      </c>
      <c r="I1690" s="3" t="s">
        <v>2610</v>
      </c>
      <c r="J1690" s="3" t="s">
        <v>20</v>
      </c>
      <c r="K1690" s="3" t="s">
        <v>124</v>
      </c>
      <c r="L1690" s="3"/>
      <c r="M1690" s="3"/>
      <c r="N1690" s="3" t="s">
        <v>75</v>
      </c>
      <c r="O1690" s="3"/>
      <c r="P1690" s="3">
        <v>22322926</v>
      </c>
      <c r="Q1690" s="3"/>
      <c r="R1690" s="3"/>
      <c r="S1690" s="3"/>
      <c r="T1690" s="3">
        <f t="shared" si="26"/>
        <v>0</v>
      </c>
      <c r="U1690" s="3">
        <f>VLOOKUP(A1690,[1]BD_REVISAR!$A$2:$U$2778,21,0)</f>
        <v>1</v>
      </c>
    </row>
    <row r="1691" spans="1:21" x14ac:dyDescent="0.25">
      <c r="A1691" s="3" t="s">
        <v>3710</v>
      </c>
      <c r="B1691" s="3"/>
      <c r="C1691" s="3"/>
      <c r="D1691" s="4">
        <v>41487</v>
      </c>
      <c r="E1691" s="3" t="s">
        <v>9328</v>
      </c>
      <c r="F1691" s="3" t="s">
        <v>0</v>
      </c>
      <c r="G1691" s="3" t="s">
        <v>3709</v>
      </c>
      <c r="H1691" s="3" t="s">
        <v>3708</v>
      </c>
      <c r="I1691" s="3" t="s">
        <v>3707</v>
      </c>
      <c r="J1691" s="3" t="s">
        <v>1</v>
      </c>
      <c r="K1691" s="3" t="s">
        <v>184</v>
      </c>
      <c r="L1691" s="3">
        <v>3582554</v>
      </c>
      <c r="M1691" s="3"/>
      <c r="N1691" s="3" t="s">
        <v>133</v>
      </c>
      <c r="O1691" s="3"/>
      <c r="P1691" s="3">
        <v>1584593030</v>
      </c>
      <c r="Q1691" s="3"/>
      <c r="R1691" s="3"/>
      <c r="S1691" s="3">
        <v>21764</v>
      </c>
      <c r="T1691" s="3">
        <f t="shared" si="26"/>
        <v>0</v>
      </c>
      <c r="U1691" s="3">
        <f>VLOOKUP(A1691,[1]BD_REVISAR!$A$2:$U$2778,21,0)</f>
        <v>0</v>
      </c>
    </row>
    <row r="1692" spans="1:21" x14ac:dyDescent="0.25">
      <c r="A1692" s="3" t="s">
        <v>3706</v>
      </c>
      <c r="B1692" s="3"/>
      <c r="C1692" s="3"/>
      <c r="D1692" s="4">
        <v>41478</v>
      </c>
      <c r="E1692" s="3" t="s">
        <v>9328</v>
      </c>
      <c r="F1692" s="3" t="s">
        <v>0</v>
      </c>
      <c r="G1692" s="3" t="s">
        <v>3705</v>
      </c>
      <c r="H1692" s="3" t="s">
        <v>3704</v>
      </c>
      <c r="I1692" s="3" t="s">
        <v>3703</v>
      </c>
      <c r="J1692" s="3" t="s">
        <v>20</v>
      </c>
      <c r="K1692" s="3" t="s">
        <v>198</v>
      </c>
      <c r="L1692" s="3">
        <v>5239276</v>
      </c>
      <c r="M1692" s="3"/>
      <c r="N1692" s="3" t="s">
        <v>133</v>
      </c>
      <c r="O1692" s="3"/>
      <c r="P1692" s="3">
        <v>145609103</v>
      </c>
      <c r="Q1692" s="3"/>
      <c r="R1692" s="3"/>
      <c r="S1692" s="3">
        <v>1000</v>
      </c>
      <c r="T1692" s="3">
        <f t="shared" si="26"/>
        <v>0</v>
      </c>
      <c r="U1692" s="3">
        <f>VLOOKUP(A1692,[1]BD_REVISAR!$A$2:$U$2778,21,0)</f>
        <v>0</v>
      </c>
    </row>
    <row r="1693" spans="1:21" x14ac:dyDescent="0.25">
      <c r="A1693" s="3" t="s">
        <v>3702</v>
      </c>
      <c r="B1693" s="3"/>
      <c r="C1693" s="3"/>
      <c r="D1693" s="4">
        <v>41478</v>
      </c>
      <c r="E1693" s="3" t="s">
        <v>9328</v>
      </c>
      <c r="F1693" s="3" t="s">
        <v>0</v>
      </c>
      <c r="G1693" s="3" t="s">
        <v>3701</v>
      </c>
      <c r="H1693" s="3" t="s">
        <v>3700</v>
      </c>
      <c r="I1693" s="3" t="s">
        <v>3699</v>
      </c>
      <c r="J1693" s="3" t="s">
        <v>1</v>
      </c>
      <c r="K1693" s="3" t="s">
        <v>192</v>
      </c>
      <c r="L1693" s="3" t="s">
        <v>3698</v>
      </c>
      <c r="M1693" s="3"/>
      <c r="N1693" s="3" t="s">
        <v>687</v>
      </c>
      <c r="O1693" s="3"/>
      <c r="P1693" s="3">
        <v>1663093012</v>
      </c>
      <c r="Q1693" s="3"/>
      <c r="R1693" s="3"/>
      <c r="S1693" s="3">
        <v>10343</v>
      </c>
      <c r="T1693" s="3">
        <f t="shared" si="26"/>
        <v>0</v>
      </c>
      <c r="U1693" s="3">
        <f>VLOOKUP(A1693,[1]BD_REVISAR!$A$2:$U$2778,21,0)</f>
        <v>0</v>
      </c>
    </row>
    <row r="1694" spans="1:21" x14ac:dyDescent="0.25">
      <c r="A1694" s="3" t="s">
        <v>3697</v>
      </c>
      <c r="B1694" s="3"/>
      <c r="C1694" s="3"/>
      <c r="D1694" s="4">
        <v>41479</v>
      </c>
      <c r="E1694" s="3" t="s">
        <v>9328</v>
      </c>
      <c r="F1694" s="3" t="s">
        <v>0</v>
      </c>
      <c r="G1694" s="3" t="s">
        <v>3696</v>
      </c>
      <c r="H1694" s="3" t="s">
        <v>3695</v>
      </c>
      <c r="I1694" s="3" t="s">
        <v>3694</v>
      </c>
      <c r="J1694" s="3" t="s">
        <v>20</v>
      </c>
      <c r="K1694" s="3" t="s">
        <v>0</v>
      </c>
      <c r="L1694" s="3"/>
      <c r="M1694" s="3"/>
      <c r="N1694" s="3" t="s">
        <v>75</v>
      </c>
      <c r="O1694" s="3"/>
      <c r="P1694" s="3">
        <v>72657000</v>
      </c>
      <c r="Q1694" s="3"/>
      <c r="R1694" s="3"/>
      <c r="S1694" s="3"/>
      <c r="T1694" s="3">
        <f t="shared" si="26"/>
        <v>0</v>
      </c>
      <c r="U1694" s="3">
        <f>VLOOKUP(A1694,[1]BD_REVISAR!$A$2:$U$2778,21,0)</f>
        <v>1</v>
      </c>
    </row>
    <row r="1695" spans="1:21" x14ac:dyDescent="0.25">
      <c r="A1695" s="3" t="s">
        <v>3693</v>
      </c>
      <c r="B1695" s="3"/>
      <c r="C1695" s="3"/>
      <c r="D1695" s="4">
        <v>41479</v>
      </c>
      <c r="E1695" s="3" t="s">
        <v>9328</v>
      </c>
      <c r="F1695" s="3" t="s">
        <v>0</v>
      </c>
      <c r="G1695" s="3" t="s">
        <v>3583</v>
      </c>
      <c r="H1695" s="3" t="s">
        <v>3283</v>
      </c>
      <c r="I1695" s="3" t="s">
        <v>3692</v>
      </c>
      <c r="J1695" s="3" t="s">
        <v>3475</v>
      </c>
      <c r="K1695" s="3" t="s">
        <v>0</v>
      </c>
      <c r="L1695" s="3"/>
      <c r="M1695" s="3"/>
      <c r="N1695" s="3" t="s">
        <v>625</v>
      </c>
      <c r="O1695" s="3"/>
      <c r="P1695" s="3">
        <v>0</v>
      </c>
      <c r="Q1695" s="3">
        <v>0</v>
      </c>
      <c r="R1695" s="3"/>
      <c r="S1695" s="3"/>
      <c r="T1695" s="3">
        <f t="shared" si="26"/>
        <v>0</v>
      </c>
      <c r="U1695" s="3">
        <f>VLOOKUP(A1695,[1]BD_REVISAR!$A$2:$U$2778,21,0)</f>
        <v>1</v>
      </c>
    </row>
    <row r="1696" spans="1:21" x14ac:dyDescent="0.25">
      <c r="A1696" s="3" t="s">
        <v>3691</v>
      </c>
      <c r="B1696" s="3"/>
      <c r="C1696" s="3"/>
      <c r="D1696" s="4">
        <v>41479</v>
      </c>
      <c r="E1696" s="3" t="s">
        <v>9328</v>
      </c>
      <c r="F1696" s="3" t="s">
        <v>0</v>
      </c>
      <c r="G1696" s="3" t="s">
        <v>3235</v>
      </c>
      <c r="H1696" s="3" t="s">
        <v>3614</v>
      </c>
      <c r="I1696" s="3" t="s">
        <v>3690</v>
      </c>
      <c r="J1696" s="3" t="s">
        <v>20</v>
      </c>
      <c r="K1696" s="3" t="s">
        <v>0</v>
      </c>
      <c r="L1696" s="3"/>
      <c r="M1696" s="3"/>
      <c r="N1696" s="3" t="s">
        <v>625</v>
      </c>
      <c r="O1696" s="3"/>
      <c r="P1696" s="3">
        <v>49568500</v>
      </c>
      <c r="Q1696" s="3">
        <v>49568500</v>
      </c>
      <c r="R1696" s="3"/>
      <c r="S1696" s="3"/>
      <c r="T1696" s="3">
        <f t="shared" si="26"/>
        <v>0</v>
      </c>
      <c r="U1696" s="3">
        <f>VLOOKUP(A1696,[1]BD_REVISAR!$A$2:$U$2778,21,0)</f>
        <v>1</v>
      </c>
    </row>
    <row r="1697" spans="1:21" x14ac:dyDescent="0.25">
      <c r="A1697" s="3" t="s">
        <v>3689</v>
      </c>
      <c r="B1697" s="3"/>
      <c r="C1697" s="3"/>
      <c r="D1697" s="4">
        <v>41484</v>
      </c>
      <c r="E1697" s="3" t="s">
        <v>9328</v>
      </c>
      <c r="F1697" s="3" t="s">
        <v>0</v>
      </c>
      <c r="G1697" s="3" t="s">
        <v>311</v>
      </c>
      <c r="H1697" s="3" t="s">
        <v>1895</v>
      </c>
      <c r="I1697" s="3" t="s">
        <v>1264</v>
      </c>
      <c r="J1697" s="3" t="s">
        <v>20</v>
      </c>
      <c r="K1697" s="3" t="s">
        <v>0</v>
      </c>
      <c r="L1697" s="3"/>
      <c r="M1697" s="3"/>
      <c r="N1697" s="3" t="s">
        <v>625</v>
      </c>
      <c r="O1697" s="3"/>
      <c r="P1697" s="3">
        <v>36353086</v>
      </c>
      <c r="Q1697" s="3">
        <v>36353086</v>
      </c>
      <c r="R1697" s="3"/>
      <c r="S1697" s="3"/>
      <c r="T1697" s="3">
        <f t="shared" si="26"/>
        <v>0</v>
      </c>
      <c r="U1697" s="3">
        <f>VLOOKUP(A1697,[1]BD_REVISAR!$A$2:$U$2778,21,0)</f>
        <v>1</v>
      </c>
    </row>
    <row r="1698" spans="1:21" x14ac:dyDescent="0.25">
      <c r="A1698" s="3" t="s">
        <v>3688</v>
      </c>
      <c r="B1698" s="3"/>
      <c r="C1698" s="3"/>
      <c r="D1698" s="4">
        <v>41486</v>
      </c>
      <c r="E1698" s="3" t="s">
        <v>9328</v>
      </c>
      <c r="F1698" s="3" t="s">
        <v>0</v>
      </c>
      <c r="G1698" s="3" t="s">
        <v>3687</v>
      </c>
      <c r="H1698" s="3" t="s">
        <v>3686</v>
      </c>
      <c r="I1698" s="3" t="s">
        <v>3685</v>
      </c>
      <c r="J1698" s="3" t="s">
        <v>1</v>
      </c>
      <c r="K1698" s="3" t="s">
        <v>184</v>
      </c>
      <c r="L1698" s="3">
        <v>6130133</v>
      </c>
      <c r="M1698" s="3"/>
      <c r="N1698" s="3" t="s">
        <v>133</v>
      </c>
      <c r="O1698" s="3"/>
      <c r="P1698" s="3">
        <v>789951764</v>
      </c>
      <c r="Q1698" s="3"/>
      <c r="R1698" s="3"/>
      <c r="S1698" s="3">
        <v>13786</v>
      </c>
      <c r="T1698" s="3">
        <f t="shared" si="26"/>
        <v>0</v>
      </c>
      <c r="U1698" s="3">
        <f>VLOOKUP(A1698,[1]BD_REVISAR!$A$2:$U$2778,21,0)</f>
        <v>0</v>
      </c>
    </row>
    <row r="1699" spans="1:21" x14ac:dyDescent="0.25">
      <c r="A1699" s="3" t="s">
        <v>3684</v>
      </c>
      <c r="B1699" s="3"/>
      <c r="C1699" s="3"/>
      <c r="D1699" s="4">
        <v>41487</v>
      </c>
      <c r="E1699" s="3" t="s">
        <v>9328</v>
      </c>
      <c r="F1699" s="3" t="s">
        <v>0</v>
      </c>
      <c r="G1699" s="3" t="s">
        <v>3683</v>
      </c>
      <c r="H1699" s="3" t="s">
        <v>3682</v>
      </c>
      <c r="I1699" s="3" t="s">
        <v>3681</v>
      </c>
      <c r="J1699" s="3" t="s">
        <v>20</v>
      </c>
      <c r="K1699" s="3" t="s">
        <v>192</v>
      </c>
      <c r="L1699" s="3"/>
      <c r="M1699" s="3"/>
      <c r="N1699" s="3" t="s">
        <v>75</v>
      </c>
      <c r="O1699" s="3"/>
      <c r="P1699" s="3">
        <v>1153084169</v>
      </c>
      <c r="Q1699" s="3">
        <v>1153084169</v>
      </c>
      <c r="R1699" s="3"/>
      <c r="S1699" s="3">
        <v>26115.79</v>
      </c>
      <c r="T1699" s="3">
        <f t="shared" si="26"/>
        <v>0</v>
      </c>
      <c r="U1699" s="3">
        <f>VLOOKUP(A1699,[1]BD_REVISAR!$A$2:$U$2778,21,0)</f>
        <v>1</v>
      </c>
    </row>
    <row r="1700" spans="1:21" x14ac:dyDescent="0.25">
      <c r="A1700" s="3" t="s">
        <v>3680</v>
      </c>
      <c r="B1700" s="3"/>
      <c r="C1700" s="3"/>
      <c r="D1700" s="4">
        <v>41488</v>
      </c>
      <c r="E1700" s="3" t="s">
        <v>9328</v>
      </c>
      <c r="F1700" s="3" t="s">
        <v>0</v>
      </c>
      <c r="G1700" s="3" t="s">
        <v>3288</v>
      </c>
      <c r="H1700" s="3" t="s">
        <v>3287</v>
      </c>
      <c r="I1700" s="3" t="s">
        <v>3679</v>
      </c>
      <c r="J1700" s="3" t="s">
        <v>6</v>
      </c>
      <c r="K1700" s="3" t="s">
        <v>184</v>
      </c>
      <c r="L1700" s="3">
        <v>3165765874</v>
      </c>
      <c r="M1700" s="3"/>
      <c r="N1700" s="3" t="s">
        <v>133</v>
      </c>
      <c r="O1700" s="3"/>
      <c r="P1700" s="3">
        <v>6500000</v>
      </c>
      <c r="Q1700" s="3"/>
      <c r="R1700" s="3"/>
      <c r="S1700" s="3">
        <v>5132</v>
      </c>
      <c r="T1700" s="3">
        <f t="shared" si="26"/>
        <v>0</v>
      </c>
      <c r="U1700" s="3">
        <f>VLOOKUP(A1700,[1]BD_REVISAR!$A$2:$U$2778,21,0)</f>
        <v>0</v>
      </c>
    </row>
    <row r="1701" spans="1:21" x14ac:dyDescent="0.25">
      <c r="A1701" s="3" t="s">
        <v>3678</v>
      </c>
      <c r="B1701" s="3"/>
      <c r="C1701" s="3"/>
      <c r="D1701" s="4">
        <v>41498</v>
      </c>
      <c r="E1701" s="3" t="s">
        <v>9328</v>
      </c>
      <c r="F1701" s="3" t="s">
        <v>0</v>
      </c>
      <c r="G1701" s="3" t="s">
        <v>3490</v>
      </c>
      <c r="H1701" s="3" t="s">
        <v>3677</v>
      </c>
      <c r="I1701" s="3" t="s">
        <v>3676</v>
      </c>
      <c r="J1701" s="3" t="s">
        <v>20</v>
      </c>
      <c r="K1701" s="3" t="s">
        <v>124</v>
      </c>
      <c r="L1701" s="3" t="s">
        <v>3675</v>
      </c>
      <c r="M1701" s="3"/>
      <c r="N1701" s="3" t="s">
        <v>75</v>
      </c>
      <c r="O1701" s="3"/>
      <c r="P1701" s="3">
        <v>103236485</v>
      </c>
      <c r="Q1701" s="3">
        <v>103236485</v>
      </c>
      <c r="R1701" s="3"/>
      <c r="S1701" s="3">
        <v>2000</v>
      </c>
      <c r="T1701" s="3">
        <f t="shared" si="26"/>
        <v>0</v>
      </c>
      <c r="U1701" s="3">
        <f>VLOOKUP(A1701,[1]BD_REVISAR!$A$2:$U$2778,21,0)</f>
        <v>1</v>
      </c>
    </row>
    <row r="1702" spans="1:21" x14ac:dyDescent="0.25">
      <c r="A1702" s="3" t="s">
        <v>3674</v>
      </c>
      <c r="B1702" s="3"/>
      <c r="C1702" s="3"/>
      <c r="D1702" s="4">
        <v>41491</v>
      </c>
      <c r="E1702" s="3" t="s">
        <v>9328</v>
      </c>
      <c r="F1702" s="3" t="s">
        <v>0</v>
      </c>
      <c r="G1702" s="3" t="s">
        <v>3628</v>
      </c>
      <c r="H1702" s="3" t="s">
        <v>3627</v>
      </c>
      <c r="I1702" s="3" t="s">
        <v>3673</v>
      </c>
      <c r="J1702" s="3" t="s">
        <v>6</v>
      </c>
      <c r="K1702" s="3" t="s">
        <v>184</v>
      </c>
      <c r="L1702" s="3">
        <v>6219080</v>
      </c>
      <c r="M1702" s="3"/>
      <c r="N1702" s="3" t="s">
        <v>133</v>
      </c>
      <c r="O1702" s="3"/>
      <c r="P1702" s="3">
        <v>23753000</v>
      </c>
      <c r="Q1702" s="3"/>
      <c r="R1702" s="3"/>
      <c r="S1702" s="3">
        <v>9000</v>
      </c>
      <c r="T1702" s="3">
        <f t="shared" si="26"/>
        <v>0</v>
      </c>
      <c r="U1702" s="3">
        <f>VLOOKUP(A1702,[1]BD_REVISAR!$A$2:$U$2778,21,0)</f>
        <v>0</v>
      </c>
    </row>
    <row r="1703" spans="1:21" x14ac:dyDescent="0.25">
      <c r="A1703" s="3" t="s">
        <v>3672</v>
      </c>
      <c r="B1703" s="3"/>
      <c r="C1703" s="3"/>
      <c r="D1703" s="4">
        <v>41498</v>
      </c>
      <c r="E1703" s="3" t="s">
        <v>9328</v>
      </c>
      <c r="F1703" s="3" t="s">
        <v>0</v>
      </c>
      <c r="G1703" s="3" t="s">
        <v>3671</v>
      </c>
      <c r="H1703" s="3" t="s">
        <v>3670</v>
      </c>
      <c r="I1703" s="3" t="s">
        <v>3669</v>
      </c>
      <c r="J1703" s="3" t="s">
        <v>20</v>
      </c>
      <c r="K1703" s="3" t="s">
        <v>124</v>
      </c>
      <c r="L1703" s="3">
        <v>3175023461</v>
      </c>
      <c r="M1703" s="3"/>
      <c r="N1703" s="3" t="s">
        <v>133</v>
      </c>
      <c r="O1703" s="3"/>
      <c r="P1703" s="3">
        <v>100786560</v>
      </c>
      <c r="Q1703" s="3"/>
      <c r="R1703" s="3"/>
      <c r="S1703" s="3">
        <v>3800</v>
      </c>
      <c r="T1703" s="3">
        <f t="shared" si="26"/>
        <v>0</v>
      </c>
      <c r="U1703" s="3">
        <f>VLOOKUP(A1703,[1]BD_REVISAR!$A$2:$U$2778,21,0)</f>
        <v>0</v>
      </c>
    </row>
    <row r="1704" spans="1:21" x14ac:dyDescent="0.25">
      <c r="A1704" s="3" t="s">
        <v>3668</v>
      </c>
      <c r="B1704" s="3"/>
      <c r="C1704" s="3"/>
      <c r="D1704" s="4">
        <v>41500</v>
      </c>
      <c r="E1704" s="3" t="s">
        <v>9328</v>
      </c>
      <c r="F1704" s="3" t="s">
        <v>0</v>
      </c>
      <c r="G1704" s="3" t="s">
        <v>3667</v>
      </c>
      <c r="H1704" s="3" t="s">
        <v>3666</v>
      </c>
      <c r="I1704" s="3" t="s">
        <v>3665</v>
      </c>
      <c r="J1704" s="3" t="s">
        <v>6</v>
      </c>
      <c r="K1704" s="3" t="s">
        <v>124</v>
      </c>
      <c r="L1704" s="3"/>
      <c r="M1704" s="3"/>
      <c r="N1704" s="3" t="s">
        <v>625</v>
      </c>
      <c r="O1704" s="3">
        <v>1493</v>
      </c>
      <c r="P1704" s="3">
        <v>9000000</v>
      </c>
      <c r="Q1704" s="3">
        <v>7000000</v>
      </c>
      <c r="R1704" s="3"/>
      <c r="S1704" s="3">
        <v>23000</v>
      </c>
      <c r="T1704" s="3">
        <f t="shared" si="26"/>
        <v>0</v>
      </c>
      <c r="U1704" s="3">
        <f>VLOOKUP(A1704,[1]BD_REVISAR!$A$2:$U$2778,21,0)</f>
        <v>1</v>
      </c>
    </row>
    <row r="1705" spans="1:21" x14ac:dyDescent="0.25">
      <c r="A1705" s="3" t="s">
        <v>3664</v>
      </c>
      <c r="B1705" s="3"/>
      <c r="C1705" s="3"/>
      <c r="D1705" s="4">
        <v>41495</v>
      </c>
      <c r="E1705" s="3" t="s">
        <v>9328</v>
      </c>
      <c r="F1705" s="3" t="s">
        <v>0</v>
      </c>
      <c r="G1705" s="3" t="s">
        <v>3663</v>
      </c>
      <c r="H1705" s="3" t="s">
        <v>3662</v>
      </c>
      <c r="I1705" s="3" t="s">
        <v>3661</v>
      </c>
      <c r="J1705" s="3" t="s">
        <v>20</v>
      </c>
      <c r="K1705" s="3" t="s">
        <v>87</v>
      </c>
      <c r="L1705" s="3"/>
      <c r="M1705" s="3"/>
      <c r="N1705" s="3" t="s">
        <v>75</v>
      </c>
      <c r="O1705" s="3">
        <v>1192</v>
      </c>
      <c r="P1705" s="3">
        <v>99180585.990000248</v>
      </c>
      <c r="Q1705" s="3">
        <v>57183251.670000076</v>
      </c>
      <c r="R1705" s="3"/>
      <c r="S1705" s="3"/>
      <c r="T1705" s="3">
        <f t="shared" si="26"/>
        <v>0</v>
      </c>
      <c r="U1705" s="3">
        <f>VLOOKUP(A1705,[1]BD_REVISAR!$A$2:$U$2778,21,0)</f>
        <v>1</v>
      </c>
    </row>
    <row r="1706" spans="1:21" x14ac:dyDescent="0.25">
      <c r="A1706" s="3" t="s">
        <v>3660</v>
      </c>
      <c r="B1706" s="3"/>
      <c r="C1706" s="3"/>
      <c r="D1706" s="4">
        <v>41500</v>
      </c>
      <c r="E1706" s="3" t="s">
        <v>9328</v>
      </c>
      <c r="F1706" s="3" t="s">
        <v>0</v>
      </c>
      <c r="G1706" s="3" t="s">
        <v>3583</v>
      </c>
      <c r="H1706" s="3" t="s">
        <v>3283</v>
      </c>
      <c r="I1706" s="3" t="s">
        <v>3659</v>
      </c>
      <c r="J1706" s="3" t="s">
        <v>3475</v>
      </c>
      <c r="K1706" s="3" t="s">
        <v>0</v>
      </c>
      <c r="L1706" s="3"/>
      <c r="M1706" s="3"/>
      <c r="N1706" s="3" t="s">
        <v>625</v>
      </c>
      <c r="O1706" s="3">
        <v>1221</v>
      </c>
      <c r="P1706" s="3">
        <v>0</v>
      </c>
      <c r="Q1706" s="3">
        <v>0</v>
      </c>
      <c r="R1706" s="3"/>
      <c r="S1706" s="3"/>
      <c r="T1706" s="3">
        <f t="shared" si="26"/>
        <v>0</v>
      </c>
      <c r="U1706" s="3">
        <f>VLOOKUP(A1706,[1]BD_REVISAR!$A$2:$U$2778,21,0)</f>
        <v>1</v>
      </c>
    </row>
    <row r="1707" spans="1:21" x14ac:dyDescent="0.25">
      <c r="A1707" s="3" t="s">
        <v>3658</v>
      </c>
      <c r="B1707" s="3"/>
      <c r="C1707" s="3"/>
      <c r="D1707" s="4">
        <v>41501</v>
      </c>
      <c r="E1707" s="3" t="s">
        <v>9328</v>
      </c>
      <c r="F1707" s="3" t="s">
        <v>0</v>
      </c>
      <c r="G1707" s="3" t="s">
        <v>3490</v>
      </c>
      <c r="H1707" s="3" t="s">
        <v>3657</v>
      </c>
      <c r="I1707" s="3" t="s">
        <v>3656</v>
      </c>
      <c r="J1707" s="3" t="s">
        <v>20</v>
      </c>
      <c r="K1707" s="3" t="s">
        <v>124</v>
      </c>
      <c r="L1707" s="3" t="s">
        <v>3655</v>
      </c>
      <c r="M1707" s="3"/>
      <c r="N1707" s="3" t="s">
        <v>625</v>
      </c>
      <c r="O1707" s="3">
        <v>1487</v>
      </c>
      <c r="P1707" s="3">
        <v>110696800</v>
      </c>
      <c r="Q1707" s="3">
        <v>110696800</v>
      </c>
      <c r="R1707" s="3"/>
      <c r="S1707" s="3">
        <v>2100</v>
      </c>
      <c r="T1707" s="3">
        <f t="shared" si="26"/>
        <v>0</v>
      </c>
      <c r="U1707" s="3">
        <f>VLOOKUP(A1707,[1]BD_REVISAR!$A$2:$U$2778,21,0)</f>
        <v>1</v>
      </c>
    </row>
    <row r="1708" spans="1:21" x14ac:dyDescent="0.25">
      <c r="A1708" s="3" t="s">
        <v>3654</v>
      </c>
      <c r="B1708" s="3"/>
      <c r="C1708" s="3"/>
      <c r="D1708" s="4">
        <v>41498</v>
      </c>
      <c r="E1708" s="3" t="s">
        <v>9328</v>
      </c>
      <c r="F1708" s="3" t="s">
        <v>0</v>
      </c>
      <c r="G1708" s="3" t="s">
        <v>3653</v>
      </c>
      <c r="H1708" s="3" t="s">
        <v>1584</v>
      </c>
      <c r="I1708" s="3" t="s">
        <v>3652</v>
      </c>
      <c r="J1708" s="3" t="s">
        <v>20</v>
      </c>
      <c r="K1708" s="3" t="s">
        <v>184</v>
      </c>
      <c r="L1708" s="3" t="s">
        <v>3651</v>
      </c>
      <c r="M1708" s="3"/>
      <c r="N1708" s="3" t="s">
        <v>133</v>
      </c>
      <c r="O1708" s="3"/>
      <c r="P1708" s="3">
        <v>230830925</v>
      </c>
      <c r="Q1708" s="3"/>
      <c r="R1708" s="3"/>
      <c r="S1708" s="3">
        <v>2695.48</v>
      </c>
      <c r="T1708" s="3">
        <f t="shared" si="26"/>
        <v>0</v>
      </c>
      <c r="U1708" s="3">
        <f>VLOOKUP(A1708,[1]BD_REVISAR!$A$2:$U$2778,21,0)</f>
        <v>0</v>
      </c>
    </row>
    <row r="1709" spans="1:21" x14ac:dyDescent="0.25">
      <c r="A1709" s="3" t="s">
        <v>3650</v>
      </c>
      <c r="B1709" s="3"/>
      <c r="C1709" s="3"/>
      <c r="D1709" s="4">
        <v>41501</v>
      </c>
      <c r="E1709" s="3" t="s">
        <v>9328</v>
      </c>
      <c r="F1709" s="3" t="s">
        <v>0</v>
      </c>
      <c r="G1709" s="3" t="s">
        <v>3628</v>
      </c>
      <c r="H1709" s="3" t="s">
        <v>3627</v>
      </c>
      <c r="I1709" s="3" t="s">
        <v>3649</v>
      </c>
      <c r="J1709" s="3" t="s">
        <v>20</v>
      </c>
      <c r="K1709" s="3" t="s">
        <v>184</v>
      </c>
      <c r="L1709" s="3">
        <v>6219080</v>
      </c>
      <c r="M1709" s="3"/>
      <c r="N1709" s="3" t="s">
        <v>133</v>
      </c>
      <c r="O1709" s="3"/>
      <c r="P1709" s="3">
        <v>221088502</v>
      </c>
      <c r="Q1709" s="3"/>
      <c r="R1709" s="3"/>
      <c r="S1709" s="3">
        <v>7948</v>
      </c>
      <c r="T1709" s="3">
        <f t="shared" si="26"/>
        <v>0</v>
      </c>
      <c r="U1709" s="3">
        <f>VLOOKUP(A1709,[1]BD_REVISAR!$A$2:$U$2778,21,0)</f>
        <v>0</v>
      </c>
    </row>
    <row r="1710" spans="1:21" x14ac:dyDescent="0.25">
      <c r="A1710" s="3" t="s">
        <v>3648</v>
      </c>
      <c r="B1710" s="3"/>
      <c r="C1710" s="3"/>
      <c r="D1710" s="4">
        <v>41502</v>
      </c>
      <c r="E1710" s="3" t="s">
        <v>9328</v>
      </c>
      <c r="F1710" s="3" t="s">
        <v>0</v>
      </c>
      <c r="G1710" s="3" t="s">
        <v>3647</v>
      </c>
      <c r="H1710" s="3" t="s">
        <v>3646</v>
      </c>
      <c r="I1710" s="3" t="s">
        <v>3645</v>
      </c>
      <c r="J1710" s="3" t="s">
        <v>6</v>
      </c>
      <c r="K1710" s="3" t="s">
        <v>184</v>
      </c>
      <c r="L1710" s="3" t="s">
        <v>3644</v>
      </c>
      <c r="M1710" s="3"/>
      <c r="N1710" s="3" t="s">
        <v>133</v>
      </c>
      <c r="O1710" s="3"/>
      <c r="P1710" s="3">
        <v>9000000</v>
      </c>
      <c r="Q1710" s="3"/>
      <c r="R1710" s="3"/>
      <c r="S1710" s="3">
        <v>5490</v>
      </c>
      <c r="T1710" s="3">
        <f t="shared" si="26"/>
        <v>0</v>
      </c>
      <c r="U1710" s="3">
        <f>VLOOKUP(A1710,[1]BD_REVISAR!$A$2:$U$2778,21,0)</f>
        <v>0</v>
      </c>
    </row>
    <row r="1711" spans="1:21" x14ac:dyDescent="0.25">
      <c r="A1711" s="3" t="s">
        <v>3643</v>
      </c>
      <c r="B1711" s="3"/>
      <c r="C1711" s="3"/>
      <c r="D1711" s="4">
        <v>41502</v>
      </c>
      <c r="E1711" s="3" t="s">
        <v>9328</v>
      </c>
      <c r="F1711" s="3" t="s">
        <v>0</v>
      </c>
      <c r="G1711" s="3" t="s">
        <v>117</v>
      </c>
      <c r="H1711" s="3" t="s">
        <v>3642</v>
      </c>
      <c r="I1711" s="3" t="s">
        <v>3641</v>
      </c>
      <c r="J1711" s="3" t="s">
        <v>20</v>
      </c>
      <c r="K1711" s="3" t="s">
        <v>0</v>
      </c>
      <c r="L1711" s="3" t="s">
        <v>2452</v>
      </c>
      <c r="M1711" s="3"/>
      <c r="N1711" s="3" t="s">
        <v>75</v>
      </c>
      <c r="O1711" s="3"/>
      <c r="P1711" s="3">
        <v>0</v>
      </c>
      <c r="Q1711" s="3">
        <v>0</v>
      </c>
      <c r="R1711" s="3"/>
      <c r="S1711" s="3"/>
      <c r="T1711" s="3">
        <f t="shared" si="26"/>
        <v>0</v>
      </c>
      <c r="U1711" s="3">
        <f>VLOOKUP(A1711,[1]BD_REVISAR!$A$2:$U$2778,21,0)</f>
        <v>1</v>
      </c>
    </row>
    <row r="1712" spans="1:21" x14ac:dyDescent="0.25">
      <c r="A1712" s="3" t="s">
        <v>3640</v>
      </c>
      <c r="B1712" s="3"/>
      <c r="C1712" s="3"/>
      <c r="D1712" s="4">
        <v>41502</v>
      </c>
      <c r="E1712" s="3" t="s">
        <v>9328</v>
      </c>
      <c r="F1712" s="3" t="s">
        <v>0</v>
      </c>
      <c r="G1712" s="3" t="s">
        <v>3639</v>
      </c>
      <c r="H1712" s="3" t="s">
        <v>3638</v>
      </c>
      <c r="I1712" s="3" t="s">
        <v>3637</v>
      </c>
      <c r="J1712" s="3" t="s">
        <v>6</v>
      </c>
      <c r="K1712" s="3" t="s">
        <v>184</v>
      </c>
      <c r="L1712" s="3">
        <v>3522086</v>
      </c>
      <c r="M1712" s="3"/>
      <c r="N1712" s="3" t="s">
        <v>133</v>
      </c>
      <c r="O1712" s="3"/>
      <c r="P1712" s="3">
        <v>15500000</v>
      </c>
      <c r="Q1712" s="3"/>
      <c r="R1712" s="3"/>
      <c r="S1712" s="3">
        <v>5247.44</v>
      </c>
      <c r="T1712" s="3">
        <f t="shared" si="26"/>
        <v>0</v>
      </c>
      <c r="U1712" s="3">
        <f>VLOOKUP(A1712,[1]BD_REVISAR!$A$2:$U$2778,21,0)</f>
        <v>0</v>
      </c>
    </row>
    <row r="1713" spans="1:21" x14ac:dyDescent="0.25">
      <c r="A1713" s="3" t="s">
        <v>3636</v>
      </c>
      <c r="B1713" s="3"/>
      <c r="C1713" s="3"/>
      <c r="D1713" s="4">
        <v>41501</v>
      </c>
      <c r="E1713" s="3" t="s">
        <v>9328</v>
      </c>
      <c r="F1713" s="3" t="s">
        <v>0</v>
      </c>
      <c r="G1713" s="3" t="s">
        <v>3635</v>
      </c>
      <c r="H1713" s="3" t="s">
        <v>3634</v>
      </c>
      <c r="I1713" s="3" t="s">
        <v>3633</v>
      </c>
      <c r="J1713" s="3" t="s">
        <v>20</v>
      </c>
      <c r="K1713" s="3" t="s">
        <v>184</v>
      </c>
      <c r="L1713" s="3" t="s">
        <v>3632</v>
      </c>
      <c r="M1713" s="3"/>
      <c r="N1713" s="3" t="s">
        <v>687</v>
      </c>
      <c r="O1713" s="3"/>
      <c r="P1713" s="3">
        <v>345604129</v>
      </c>
      <c r="Q1713" s="3"/>
      <c r="R1713" s="3"/>
      <c r="S1713" s="3">
        <v>8094.23</v>
      </c>
      <c r="T1713" s="3">
        <f t="shared" si="26"/>
        <v>0</v>
      </c>
      <c r="U1713" s="3">
        <f>VLOOKUP(A1713,[1]BD_REVISAR!$A$2:$U$2778,21,0)</f>
        <v>0</v>
      </c>
    </row>
    <row r="1714" spans="1:21" x14ac:dyDescent="0.25">
      <c r="A1714" s="3" t="s">
        <v>3631</v>
      </c>
      <c r="B1714" s="3"/>
      <c r="C1714" s="3"/>
      <c r="D1714" s="4">
        <v>41501</v>
      </c>
      <c r="E1714" s="3" t="s">
        <v>9328</v>
      </c>
      <c r="F1714" s="3" t="s">
        <v>0</v>
      </c>
      <c r="G1714" s="3" t="s">
        <v>3628</v>
      </c>
      <c r="H1714" s="3" t="s">
        <v>3627</v>
      </c>
      <c r="I1714" s="3" t="s">
        <v>3630</v>
      </c>
      <c r="J1714" s="3" t="s">
        <v>6</v>
      </c>
      <c r="K1714" s="3" t="s">
        <v>15</v>
      </c>
      <c r="L1714" s="3">
        <v>6219080</v>
      </c>
      <c r="M1714" s="3"/>
      <c r="N1714" s="3" t="s">
        <v>687</v>
      </c>
      <c r="O1714" s="3"/>
      <c r="P1714" s="3">
        <v>2000000</v>
      </c>
      <c r="Q1714" s="3"/>
      <c r="R1714" s="3"/>
      <c r="S1714" s="3">
        <v>0</v>
      </c>
      <c r="T1714" s="3">
        <f t="shared" si="26"/>
        <v>0</v>
      </c>
      <c r="U1714" s="3">
        <f>VLOOKUP(A1714,[1]BD_REVISAR!$A$2:$U$2778,21,0)</f>
        <v>0</v>
      </c>
    </row>
    <row r="1715" spans="1:21" x14ac:dyDescent="0.25">
      <c r="A1715" s="3" t="s">
        <v>3629</v>
      </c>
      <c r="B1715" s="3"/>
      <c r="C1715" s="3"/>
      <c r="D1715" s="4">
        <v>41501</v>
      </c>
      <c r="E1715" s="3" t="s">
        <v>9328</v>
      </c>
      <c r="F1715" s="3" t="s">
        <v>0</v>
      </c>
      <c r="G1715" s="3" t="s">
        <v>3628</v>
      </c>
      <c r="H1715" s="3" t="s">
        <v>3627</v>
      </c>
      <c r="I1715" s="3" t="s">
        <v>3626</v>
      </c>
      <c r="J1715" s="3" t="s">
        <v>20</v>
      </c>
      <c r="K1715" s="3" t="s">
        <v>184</v>
      </c>
      <c r="L1715" s="3">
        <v>6219080</v>
      </c>
      <c r="M1715" s="3"/>
      <c r="N1715" s="3" t="s">
        <v>687</v>
      </c>
      <c r="O1715" s="3"/>
      <c r="P1715" s="3">
        <v>474991731</v>
      </c>
      <c r="Q1715" s="3"/>
      <c r="R1715" s="3"/>
      <c r="S1715" s="3">
        <v>9076.59</v>
      </c>
      <c r="T1715" s="3">
        <f t="shared" si="26"/>
        <v>0</v>
      </c>
      <c r="U1715" s="3">
        <f>VLOOKUP(A1715,[1]BD_REVISAR!$A$2:$U$2778,21,0)</f>
        <v>0</v>
      </c>
    </row>
    <row r="1716" spans="1:21" x14ac:dyDescent="0.25">
      <c r="A1716" s="3" t="s">
        <v>3625</v>
      </c>
      <c r="B1716" s="3"/>
      <c r="C1716" s="3"/>
      <c r="D1716" s="4">
        <v>41508</v>
      </c>
      <c r="E1716" s="3" t="s">
        <v>9328</v>
      </c>
      <c r="F1716" s="3" t="s">
        <v>0</v>
      </c>
      <c r="G1716" s="3"/>
      <c r="H1716" s="3" t="s">
        <v>3624</v>
      </c>
      <c r="I1716" s="3" t="s">
        <v>3623</v>
      </c>
      <c r="J1716" s="3" t="s">
        <v>1</v>
      </c>
      <c r="K1716" s="3" t="s">
        <v>150</v>
      </c>
      <c r="L1716" s="3">
        <v>4467575</v>
      </c>
      <c r="M1716" s="3"/>
      <c r="N1716" s="3" t="s">
        <v>602</v>
      </c>
      <c r="O1716" s="3"/>
      <c r="P1716" s="3">
        <v>245222720</v>
      </c>
      <c r="Q1716" s="3"/>
      <c r="R1716" s="3"/>
      <c r="S1716" s="3">
        <v>150190</v>
      </c>
      <c r="T1716" s="3">
        <f t="shared" si="26"/>
        <v>1</v>
      </c>
      <c r="U1716" s="3">
        <f>VLOOKUP(A1716,[1]BD_REVISAR!$A$2:$U$2778,21,0)</f>
        <v>0</v>
      </c>
    </row>
    <row r="1717" spans="1:21" x14ac:dyDescent="0.25">
      <c r="A1717" s="3" t="s">
        <v>3622</v>
      </c>
      <c r="B1717" s="3"/>
      <c r="C1717" s="3"/>
      <c r="D1717" s="4">
        <v>41502</v>
      </c>
      <c r="E1717" s="3" t="s">
        <v>9328</v>
      </c>
      <c r="F1717" s="3" t="s">
        <v>0</v>
      </c>
      <c r="G1717" s="3" t="s">
        <v>3621</v>
      </c>
      <c r="H1717" s="3" t="s">
        <v>3620</v>
      </c>
      <c r="I1717" s="3" t="s">
        <v>3619</v>
      </c>
      <c r="J1717" s="3" t="s">
        <v>6</v>
      </c>
      <c r="K1717" s="3" t="s">
        <v>150</v>
      </c>
      <c r="L1717" s="3" t="s">
        <v>3618</v>
      </c>
      <c r="M1717" s="3"/>
      <c r="N1717" s="3" t="s">
        <v>625</v>
      </c>
      <c r="O1717" s="3">
        <v>1493</v>
      </c>
      <c r="P1717" s="3">
        <v>13000000</v>
      </c>
      <c r="Q1717" s="3">
        <v>12000000</v>
      </c>
      <c r="R1717" s="3"/>
      <c r="S1717" s="3">
        <v>21161</v>
      </c>
      <c r="T1717" s="3">
        <f t="shared" si="26"/>
        <v>0</v>
      </c>
      <c r="U1717" s="3">
        <f>VLOOKUP(A1717,[1]BD_REVISAR!$A$2:$U$2778,21,0)</f>
        <v>1</v>
      </c>
    </row>
    <row r="1718" spans="1:21" x14ac:dyDescent="0.25">
      <c r="A1718" s="3" t="s">
        <v>3617</v>
      </c>
      <c r="B1718" s="3"/>
      <c r="C1718" s="3"/>
      <c r="D1718" s="4">
        <v>41512</v>
      </c>
      <c r="E1718" s="3" t="s">
        <v>9328</v>
      </c>
      <c r="F1718" s="3" t="s">
        <v>0</v>
      </c>
      <c r="G1718" s="3" t="s">
        <v>3490</v>
      </c>
      <c r="H1718" s="3" t="s">
        <v>3489</v>
      </c>
      <c r="I1718" s="3" t="s">
        <v>3616</v>
      </c>
      <c r="J1718" s="3" t="s">
        <v>20</v>
      </c>
      <c r="K1718" s="3" t="s">
        <v>124</v>
      </c>
      <c r="L1718" s="3"/>
      <c r="M1718" s="3"/>
      <c r="N1718" s="3" t="s">
        <v>625</v>
      </c>
      <c r="O1718" s="3"/>
      <c r="P1718" s="3">
        <v>80132240</v>
      </c>
      <c r="Q1718" s="3">
        <v>80132240</v>
      </c>
      <c r="R1718" s="3"/>
      <c r="S1718" s="3">
        <v>500</v>
      </c>
      <c r="T1718" s="3">
        <f t="shared" si="26"/>
        <v>0</v>
      </c>
      <c r="U1718" s="3">
        <f>VLOOKUP(A1718,[1]BD_REVISAR!$A$2:$U$2778,21,0)</f>
        <v>1</v>
      </c>
    </row>
    <row r="1719" spans="1:21" x14ac:dyDescent="0.25">
      <c r="A1719" s="3" t="s">
        <v>3615</v>
      </c>
      <c r="B1719" s="3"/>
      <c r="C1719" s="3"/>
      <c r="D1719" s="4">
        <v>41508</v>
      </c>
      <c r="E1719" s="3" t="s">
        <v>9328</v>
      </c>
      <c r="F1719" s="3" t="s">
        <v>0</v>
      </c>
      <c r="G1719" s="3" t="s">
        <v>3235</v>
      </c>
      <c r="H1719" s="3" t="s">
        <v>3614</v>
      </c>
      <c r="I1719" s="3" t="s">
        <v>3613</v>
      </c>
      <c r="J1719" s="3" t="s">
        <v>20</v>
      </c>
      <c r="K1719" s="3" t="s">
        <v>150</v>
      </c>
      <c r="L1719" s="3"/>
      <c r="M1719" s="3"/>
      <c r="N1719" s="3" t="s">
        <v>625</v>
      </c>
      <c r="O1719" s="3"/>
      <c r="P1719" s="3">
        <v>221956160</v>
      </c>
      <c r="Q1719" s="3">
        <v>221956160</v>
      </c>
      <c r="R1719" s="3"/>
      <c r="S1719" s="3"/>
      <c r="T1719" s="3">
        <f t="shared" si="26"/>
        <v>0</v>
      </c>
      <c r="U1719" s="3">
        <f>VLOOKUP(A1719,[1]BD_REVISAR!$A$2:$U$2778,21,0)</f>
        <v>1</v>
      </c>
    </row>
    <row r="1720" spans="1:21" x14ac:dyDescent="0.25">
      <c r="A1720" s="3" t="s">
        <v>3612</v>
      </c>
      <c r="B1720" s="3"/>
      <c r="C1720" s="3"/>
      <c r="D1720" s="4">
        <v>41512</v>
      </c>
      <c r="E1720" s="3" t="s">
        <v>9328</v>
      </c>
      <c r="F1720" s="3" t="s">
        <v>0</v>
      </c>
      <c r="G1720" s="3" t="s">
        <v>153</v>
      </c>
      <c r="H1720" s="3" t="s">
        <v>3241</v>
      </c>
      <c r="I1720" s="3" t="s">
        <v>3611</v>
      </c>
      <c r="J1720" s="3" t="s">
        <v>801</v>
      </c>
      <c r="K1720" s="3" t="s">
        <v>150</v>
      </c>
      <c r="L1720" s="3"/>
      <c r="M1720" s="3"/>
      <c r="N1720" s="3" t="s">
        <v>133</v>
      </c>
      <c r="O1720" s="3"/>
      <c r="P1720" s="3">
        <v>726000000</v>
      </c>
      <c r="Q1720" s="3"/>
      <c r="R1720" s="3"/>
      <c r="S1720" s="3">
        <v>89470</v>
      </c>
      <c r="T1720" s="3">
        <f t="shared" si="26"/>
        <v>0</v>
      </c>
      <c r="U1720" s="3">
        <f>VLOOKUP(A1720,[1]BD_REVISAR!$A$2:$U$2778,21,0)</f>
        <v>0</v>
      </c>
    </row>
    <row r="1721" spans="1:21" x14ac:dyDescent="0.25">
      <c r="A1721" s="3" t="s">
        <v>3610</v>
      </c>
      <c r="B1721" s="3"/>
      <c r="C1721" s="3"/>
      <c r="D1721" s="4">
        <v>41512</v>
      </c>
      <c r="E1721" s="3" t="s">
        <v>9328</v>
      </c>
      <c r="F1721" s="3" t="s">
        <v>0</v>
      </c>
      <c r="G1721" s="3" t="s">
        <v>3609</v>
      </c>
      <c r="H1721" s="3" t="s">
        <v>3608</v>
      </c>
      <c r="I1721" s="3" t="s">
        <v>3607</v>
      </c>
      <c r="J1721" s="3" t="s">
        <v>20</v>
      </c>
      <c r="K1721" s="3" t="s">
        <v>462</v>
      </c>
      <c r="L1721" s="3">
        <v>3118280761</v>
      </c>
      <c r="M1721" s="3"/>
      <c r="N1721" s="3" t="s">
        <v>687</v>
      </c>
      <c r="O1721" s="3"/>
      <c r="P1721" s="3">
        <v>182133475</v>
      </c>
      <c r="Q1721" s="3"/>
      <c r="R1721" s="3"/>
      <c r="S1721" s="3">
        <v>8300</v>
      </c>
      <c r="T1721" s="3">
        <f t="shared" si="26"/>
        <v>0</v>
      </c>
      <c r="U1721" s="3">
        <f>VLOOKUP(A1721,[1]BD_REVISAR!$A$2:$U$2778,21,0)</f>
        <v>0</v>
      </c>
    </row>
    <row r="1722" spans="1:21" x14ac:dyDescent="0.25">
      <c r="A1722" s="3" t="s">
        <v>3606</v>
      </c>
      <c r="B1722" s="3"/>
      <c r="C1722" s="3"/>
      <c r="D1722" s="4">
        <v>41508</v>
      </c>
      <c r="E1722" s="3" t="s">
        <v>9328</v>
      </c>
      <c r="F1722" s="3" t="s">
        <v>0</v>
      </c>
      <c r="G1722" s="3" t="s">
        <v>3605</v>
      </c>
      <c r="H1722" s="3" t="s">
        <v>3604</v>
      </c>
      <c r="I1722" s="3" t="s">
        <v>3603</v>
      </c>
      <c r="J1722" s="3" t="s">
        <v>6</v>
      </c>
      <c r="K1722" s="3" t="s">
        <v>198</v>
      </c>
      <c r="L1722" s="3"/>
      <c r="M1722" s="3"/>
      <c r="N1722" s="3" t="s">
        <v>687</v>
      </c>
      <c r="O1722" s="3"/>
      <c r="P1722" s="3">
        <v>11730000</v>
      </c>
      <c r="Q1722" s="3"/>
      <c r="R1722" s="3"/>
      <c r="S1722" s="3">
        <v>2562.27</v>
      </c>
      <c r="T1722" s="3">
        <f t="shared" si="26"/>
        <v>0</v>
      </c>
      <c r="U1722" s="3">
        <f>VLOOKUP(A1722,[1]BD_REVISAR!$A$2:$U$2778,21,0)</f>
        <v>0</v>
      </c>
    </row>
    <row r="1723" spans="1:21" x14ac:dyDescent="0.25">
      <c r="A1723" s="3" t="s">
        <v>3602</v>
      </c>
      <c r="B1723" s="3"/>
      <c r="C1723" s="3"/>
      <c r="D1723" s="4">
        <v>41512</v>
      </c>
      <c r="E1723" s="3" t="s">
        <v>9328</v>
      </c>
      <c r="F1723" s="3" t="s">
        <v>0</v>
      </c>
      <c r="G1723" s="3" t="s">
        <v>3494</v>
      </c>
      <c r="H1723" s="3" t="s">
        <v>3601</v>
      </c>
      <c r="I1723" s="3" t="s">
        <v>3600</v>
      </c>
      <c r="J1723" s="3" t="s">
        <v>6</v>
      </c>
      <c r="K1723" s="3" t="s">
        <v>2458</v>
      </c>
      <c r="L1723" s="3">
        <v>7460100</v>
      </c>
      <c r="M1723" s="3"/>
      <c r="N1723" s="3" t="s">
        <v>625</v>
      </c>
      <c r="O1723" s="3">
        <v>1491</v>
      </c>
      <c r="P1723" s="3">
        <v>5000000</v>
      </c>
      <c r="Q1723" s="3">
        <v>4500000</v>
      </c>
      <c r="R1723" s="3"/>
      <c r="S1723" s="3">
        <v>8700</v>
      </c>
      <c r="T1723" s="3">
        <f t="shared" si="26"/>
        <v>0</v>
      </c>
      <c r="U1723" s="3">
        <f>VLOOKUP(A1723,[1]BD_REVISAR!$A$2:$U$2778,21,0)</f>
        <v>1</v>
      </c>
    </row>
    <row r="1724" spans="1:21" x14ac:dyDescent="0.25">
      <c r="A1724" s="3" t="s">
        <v>3599</v>
      </c>
      <c r="B1724" s="3"/>
      <c r="C1724" s="3"/>
      <c r="D1724" s="4">
        <v>41513</v>
      </c>
      <c r="E1724" s="3" t="s">
        <v>9328</v>
      </c>
      <c r="F1724" s="3" t="s">
        <v>0</v>
      </c>
      <c r="G1724" s="3" t="s">
        <v>271</v>
      </c>
      <c r="H1724" s="3" t="s">
        <v>2539</v>
      </c>
      <c r="I1724" s="3" t="s">
        <v>3598</v>
      </c>
      <c r="J1724" s="3" t="s">
        <v>3475</v>
      </c>
      <c r="K1724" s="3" t="s">
        <v>124</v>
      </c>
      <c r="L1724" s="3"/>
      <c r="M1724" s="3"/>
      <c r="N1724" s="3" t="s">
        <v>625</v>
      </c>
      <c r="O1724" s="3"/>
      <c r="P1724" s="3">
        <v>57432500</v>
      </c>
      <c r="Q1724" s="3">
        <v>57432500</v>
      </c>
      <c r="R1724" s="3"/>
      <c r="S1724" s="3"/>
      <c r="T1724" s="3">
        <f t="shared" si="26"/>
        <v>0</v>
      </c>
      <c r="U1724" s="3">
        <f>VLOOKUP(A1724,[1]BD_REVISAR!$A$2:$U$2778,21,0)</f>
        <v>1</v>
      </c>
    </row>
    <row r="1725" spans="1:21" x14ac:dyDescent="0.25">
      <c r="A1725" s="3" t="s">
        <v>3597</v>
      </c>
      <c r="B1725" s="3"/>
      <c r="C1725" s="3"/>
      <c r="D1725" s="4">
        <v>41516</v>
      </c>
      <c r="E1725" s="3" t="s">
        <v>9328</v>
      </c>
      <c r="F1725" s="3" t="s">
        <v>0</v>
      </c>
      <c r="G1725" s="3" t="s">
        <v>2499</v>
      </c>
      <c r="H1725" s="3" t="s">
        <v>2905</v>
      </c>
      <c r="I1725" s="3" t="s">
        <v>3596</v>
      </c>
      <c r="J1725" s="3" t="s">
        <v>20</v>
      </c>
      <c r="K1725" s="3" t="s">
        <v>150</v>
      </c>
      <c r="L1725" s="3" t="s">
        <v>3593</v>
      </c>
      <c r="M1725" s="3"/>
      <c r="N1725" s="3" t="s">
        <v>687</v>
      </c>
      <c r="O1725" s="3"/>
      <c r="P1725" s="3">
        <v>51636900</v>
      </c>
      <c r="Q1725" s="3"/>
      <c r="R1725" s="3"/>
      <c r="S1725" s="3">
        <v>8790</v>
      </c>
      <c r="T1725" s="3">
        <f t="shared" si="26"/>
        <v>0</v>
      </c>
      <c r="U1725" s="3">
        <f>VLOOKUP(A1725,[1]BD_REVISAR!$A$2:$U$2778,21,0)</f>
        <v>0</v>
      </c>
    </row>
    <row r="1726" spans="1:21" x14ac:dyDescent="0.25">
      <c r="A1726" s="3" t="s">
        <v>3595</v>
      </c>
      <c r="B1726" s="3"/>
      <c r="C1726" s="3"/>
      <c r="D1726" s="4">
        <v>41516</v>
      </c>
      <c r="E1726" s="3" t="s">
        <v>9328</v>
      </c>
      <c r="F1726" s="3" t="s">
        <v>0</v>
      </c>
      <c r="G1726" s="3" t="s">
        <v>2499</v>
      </c>
      <c r="H1726" s="3" t="s">
        <v>2905</v>
      </c>
      <c r="I1726" s="3" t="s">
        <v>3594</v>
      </c>
      <c r="J1726" s="3" t="s">
        <v>20</v>
      </c>
      <c r="K1726" s="3" t="s">
        <v>150</v>
      </c>
      <c r="L1726" s="3" t="s">
        <v>3593</v>
      </c>
      <c r="M1726" s="3"/>
      <c r="N1726" s="3" t="s">
        <v>625</v>
      </c>
      <c r="O1726" s="3"/>
      <c r="P1726" s="3">
        <v>46577400</v>
      </c>
      <c r="Q1726" s="3">
        <v>46577400</v>
      </c>
      <c r="R1726" s="3"/>
      <c r="S1726" s="3">
        <v>1000</v>
      </c>
      <c r="T1726" s="3">
        <f t="shared" si="26"/>
        <v>0</v>
      </c>
      <c r="U1726" s="3">
        <f>VLOOKUP(A1726,[1]BD_REVISAR!$A$2:$U$2778,21,0)</f>
        <v>1</v>
      </c>
    </row>
    <row r="1727" spans="1:21" x14ac:dyDescent="0.25">
      <c r="A1727" s="3" t="s">
        <v>3592</v>
      </c>
      <c r="B1727" s="3"/>
      <c r="C1727" s="3"/>
      <c r="D1727" s="4">
        <v>41519</v>
      </c>
      <c r="E1727" s="3" t="s">
        <v>9328</v>
      </c>
      <c r="F1727" s="3" t="s">
        <v>0</v>
      </c>
      <c r="G1727" s="3" t="s">
        <v>2989</v>
      </c>
      <c r="H1727" s="3" t="s">
        <v>3575</v>
      </c>
      <c r="I1727" s="3" t="s">
        <v>3591</v>
      </c>
      <c r="J1727" s="3" t="s">
        <v>6</v>
      </c>
      <c r="K1727" s="3" t="s">
        <v>184</v>
      </c>
      <c r="L1727" s="3" t="s">
        <v>3589</v>
      </c>
      <c r="M1727" s="3"/>
      <c r="N1727" s="3" t="s">
        <v>687</v>
      </c>
      <c r="O1727" s="3"/>
      <c r="P1727" s="3">
        <v>16000000</v>
      </c>
      <c r="Q1727" s="3"/>
      <c r="R1727" s="3"/>
      <c r="S1727" s="3">
        <v>41070.71</v>
      </c>
      <c r="T1727" s="3">
        <f t="shared" si="26"/>
        <v>0</v>
      </c>
      <c r="U1727" s="3">
        <f>VLOOKUP(A1727,[1]BD_REVISAR!$A$2:$U$2778,21,0)</f>
        <v>0</v>
      </c>
    </row>
    <row r="1728" spans="1:21" x14ac:dyDescent="0.25">
      <c r="A1728" s="3" t="s">
        <v>3590</v>
      </c>
      <c r="B1728" s="3"/>
      <c r="C1728" s="3"/>
      <c r="D1728" s="4">
        <v>41519</v>
      </c>
      <c r="E1728" s="3" t="s">
        <v>9328</v>
      </c>
      <c r="F1728" s="3" t="s">
        <v>0</v>
      </c>
      <c r="G1728" s="3" t="s">
        <v>2989</v>
      </c>
      <c r="H1728" s="3" t="s">
        <v>3575</v>
      </c>
      <c r="I1728" s="3" t="s">
        <v>3460</v>
      </c>
      <c r="J1728" s="3" t="s">
        <v>6</v>
      </c>
      <c r="K1728" s="3" t="s">
        <v>184</v>
      </c>
      <c r="L1728" s="3" t="s">
        <v>3589</v>
      </c>
      <c r="M1728" s="3"/>
      <c r="N1728" s="3" t="s">
        <v>625</v>
      </c>
      <c r="O1728" s="3">
        <v>1497</v>
      </c>
      <c r="P1728" s="3">
        <v>15000000</v>
      </c>
      <c r="Q1728" s="3">
        <v>15000000</v>
      </c>
      <c r="R1728" s="3"/>
      <c r="S1728" s="3">
        <v>38321.910000000003</v>
      </c>
      <c r="T1728" s="3">
        <f t="shared" si="26"/>
        <v>0</v>
      </c>
      <c r="U1728" s="3">
        <f>VLOOKUP(A1728,[1]BD_REVISAR!$A$2:$U$2778,21,0)</f>
        <v>1</v>
      </c>
    </row>
    <row r="1729" spans="1:21" x14ac:dyDescent="0.25">
      <c r="A1729" s="3" t="s">
        <v>3588</v>
      </c>
      <c r="B1729" s="3"/>
      <c r="C1729" s="3"/>
      <c r="D1729" s="4">
        <v>41521</v>
      </c>
      <c r="E1729" s="3" t="s">
        <v>9328</v>
      </c>
      <c r="F1729" s="3" t="s">
        <v>0</v>
      </c>
      <c r="G1729" s="3" t="s">
        <v>17</v>
      </c>
      <c r="H1729" s="3" t="s">
        <v>3283</v>
      </c>
      <c r="I1729" s="3" t="s">
        <v>3587</v>
      </c>
      <c r="J1729" s="3" t="s">
        <v>20</v>
      </c>
      <c r="K1729" s="3" t="s">
        <v>124</v>
      </c>
      <c r="L1729" s="3"/>
      <c r="M1729" s="3"/>
      <c r="N1729" s="3" t="s">
        <v>625</v>
      </c>
      <c r="O1729" s="3"/>
      <c r="P1729" s="3">
        <v>169090763</v>
      </c>
      <c r="Q1729" s="3">
        <v>169090763</v>
      </c>
      <c r="R1729" s="3"/>
      <c r="S1729" s="3"/>
      <c r="T1729" s="3">
        <f t="shared" si="26"/>
        <v>0</v>
      </c>
      <c r="U1729" s="3">
        <f>VLOOKUP(A1729,[1]BD_REVISAR!$A$2:$U$2778,21,0)</f>
        <v>1</v>
      </c>
    </row>
    <row r="1730" spans="1:21" x14ac:dyDescent="0.25">
      <c r="A1730" s="3" t="s">
        <v>3586</v>
      </c>
      <c r="B1730" s="3"/>
      <c r="C1730" s="3"/>
      <c r="D1730" s="4">
        <v>41521</v>
      </c>
      <c r="E1730" s="3" t="s">
        <v>9328</v>
      </c>
      <c r="F1730" s="3" t="s">
        <v>0</v>
      </c>
      <c r="G1730" s="3" t="s">
        <v>17</v>
      </c>
      <c r="H1730" s="3" t="s">
        <v>3283</v>
      </c>
      <c r="I1730" s="3" t="s">
        <v>3585</v>
      </c>
      <c r="J1730" s="3" t="s">
        <v>20</v>
      </c>
      <c r="K1730" s="3" t="s">
        <v>124</v>
      </c>
      <c r="L1730" s="3"/>
      <c r="M1730" s="3"/>
      <c r="N1730" s="3" t="s">
        <v>625</v>
      </c>
      <c r="O1730" s="3"/>
      <c r="P1730" s="3">
        <v>0</v>
      </c>
      <c r="Q1730" s="3">
        <v>0</v>
      </c>
      <c r="R1730" s="3"/>
      <c r="S1730" s="3"/>
      <c r="T1730" s="3">
        <f t="shared" si="26"/>
        <v>0</v>
      </c>
      <c r="U1730" s="3">
        <f>VLOOKUP(A1730,[1]BD_REVISAR!$A$2:$U$2778,21,0)</f>
        <v>1</v>
      </c>
    </row>
    <row r="1731" spans="1:21" x14ac:dyDescent="0.25">
      <c r="A1731" s="3" t="s">
        <v>3584</v>
      </c>
      <c r="B1731" s="3"/>
      <c r="C1731" s="3"/>
      <c r="D1731" s="4">
        <v>41521</v>
      </c>
      <c r="E1731" s="3" t="s">
        <v>9328</v>
      </c>
      <c r="F1731" s="3" t="s">
        <v>0</v>
      </c>
      <c r="G1731" s="3" t="s">
        <v>3583</v>
      </c>
      <c r="H1731" s="3" t="s">
        <v>3283</v>
      </c>
      <c r="I1731" s="3" t="s">
        <v>3582</v>
      </c>
      <c r="J1731" s="3" t="s">
        <v>3475</v>
      </c>
      <c r="K1731" s="3" t="s">
        <v>124</v>
      </c>
      <c r="L1731" s="3">
        <v>3394949</v>
      </c>
      <c r="M1731" s="3"/>
      <c r="N1731" s="3" t="s">
        <v>75</v>
      </c>
      <c r="O1731" s="3"/>
      <c r="P1731" s="3">
        <v>23625000</v>
      </c>
      <c r="Q1731" s="3"/>
      <c r="R1731" s="3"/>
      <c r="S1731" s="3"/>
      <c r="T1731" s="3">
        <f t="shared" ref="T1731:T1794" si="27">IF(OR(D1731="",E1731="",F1731="",G1731="",H1731="",I1731="",J1731="",K1731="",P1731=""),1,0)</f>
        <v>0</v>
      </c>
      <c r="U1731" s="3">
        <f>VLOOKUP(A1731,[1]BD_REVISAR!$A$2:$U$2778,21,0)</f>
        <v>1</v>
      </c>
    </row>
    <row r="1732" spans="1:21" x14ac:dyDescent="0.25">
      <c r="A1732" s="3" t="s">
        <v>3581</v>
      </c>
      <c r="B1732" s="3"/>
      <c r="C1732" s="3"/>
      <c r="D1732" s="4">
        <v>41523</v>
      </c>
      <c r="E1732" s="3" t="s">
        <v>9328</v>
      </c>
      <c r="F1732" s="3" t="s">
        <v>0</v>
      </c>
      <c r="G1732" s="3" t="s">
        <v>839</v>
      </c>
      <c r="H1732" s="3" t="s">
        <v>3578</v>
      </c>
      <c r="I1732" s="3" t="s">
        <v>3580</v>
      </c>
      <c r="J1732" s="3" t="s">
        <v>6</v>
      </c>
      <c r="K1732" s="3" t="s">
        <v>150</v>
      </c>
      <c r="L1732" s="3">
        <v>5466000</v>
      </c>
      <c r="M1732" s="3"/>
      <c r="N1732" s="3" t="s">
        <v>625</v>
      </c>
      <c r="O1732" s="3"/>
      <c r="P1732" s="3">
        <v>7300000</v>
      </c>
      <c r="Q1732" s="3">
        <v>7300000</v>
      </c>
      <c r="R1732" s="3"/>
      <c r="S1732" s="3">
        <v>7866</v>
      </c>
      <c r="T1732" s="3">
        <f t="shared" si="27"/>
        <v>0</v>
      </c>
      <c r="U1732" s="3">
        <f>VLOOKUP(A1732,[1]BD_REVISAR!$A$2:$U$2778,21,0)</f>
        <v>1</v>
      </c>
    </row>
    <row r="1733" spans="1:21" x14ac:dyDescent="0.25">
      <c r="A1733" s="3" t="s">
        <v>3579</v>
      </c>
      <c r="B1733" s="3"/>
      <c r="C1733" s="3"/>
      <c r="D1733" s="4">
        <v>41523</v>
      </c>
      <c r="E1733" s="3" t="s">
        <v>9328</v>
      </c>
      <c r="F1733" s="3" t="s">
        <v>0</v>
      </c>
      <c r="G1733" s="3" t="s">
        <v>839</v>
      </c>
      <c r="H1733" s="3" t="s">
        <v>3578</v>
      </c>
      <c r="I1733" s="3" t="s">
        <v>3577</v>
      </c>
      <c r="J1733" s="3" t="s">
        <v>6</v>
      </c>
      <c r="K1733" s="3" t="s">
        <v>150</v>
      </c>
      <c r="L1733" s="3">
        <v>5466000</v>
      </c>
      <c r="M1733" s="3"/>
      <c r="N1733" s="3" t="s">
        <v>625</v>
      </c>
      <c r="O1733" s="3">
        <v>1495</v>
      </c>
      <c r="P1733" s="3">
        <v>15000000</v>
      </c>
      <c r="Q1733" s="3">
        <v>15000000</v>
      </c>
      <c r="R1733" s="3"/>
      <c r="S1733" s="3">
        <v>28398</v>
      </c>
      <c r="T1733" s="3">
        <f t="shared" si="27"/>
        <v>0</v>
      </c>
      <c r="U1733" s="3">
        <f>VLOOKUP(A1733,[1]BD_REVISAR!$A$2:$U$2778,21,0)</f>
        <v>1</v>
      </c>
    </row>
    <row r="1734" spans="1:21" x14ac:dyDescent="0.25">
      <c r="A1734" s="3" t="s">
        <v>3576</v>
      </c>
      <c r="B1734" s="3"/>
      <c r="C1734" s="3"/>
      <c r="D1734" s="4">
        <v>41523</v>
      </c>
      <c r="E1734" s="3" t="s">
        <v>9328</v>
      </c>
      <c r="F1734" s="3" t="s">
        <v>0</v>
      </c>
      <c r="G1734" s="3" t="s">
        <v>2989</v>
      </c>
      <c r="H1734" s="3" t="s">
        <v>3575</v>
      </c>
      <c r="I1734" s="3" t="s">
        <v>3574</v>
      </c>
      <c r="J1734" s="3" t="s">
        <v>6</v>
      </c>
      <c r="K1734" s="3" t="s">
        <v>184</v>
      </c>
      <c r="L1734" s="3" t="s">
        <v>3573</v>
      </c>
      <c r="M1734" s="3"/>
      <c r="N1734" s="3" t="s">
        <v>687</v>
      </c>
      <c r="O1734" s="3"/>
      <c r="P1734" s="3">
        <v>24000000</v>
      </c>
      <c r="Q1734" s="3"/>
      <c r="R1734" s="3"/>
      <c r="S1734" s="3">
        <v>64307.8</v>
      </c>
      <c r="T1734" s="3">
        <f t="shared" si="27"/>
        <v>0</v>
      </c>
      <c r="U1734" s="3">
        <f>VLOOKUP(A1734,[1]BD_REVISAR!$A$2:$U$2778,21,0)</f>
        <v>0</v>
      </c>
    </row>
    <row r="1735" spans="1:21" x14ac:dyDescent="0.25">
      <c r="A1735" s="3" t="s">
        <v>3572</v>
      </c>
      <c r="B1735" s="3"/>
      <c r="C1735" s="3"/>
      <c r="D1735" s="4">
        <v>41523</v>
      </c>
      <c r="E1735" s="3" t="s">
        <v>9328</v>
      </c>
      <c r="F1735" s="3" t="s">
        <v>0</v>
      </c>
      <c r="G1735" s="3" t="s">
        <v>3569</v>
      </c>
      <c r="H1735" s="3" t="s">
        <v>3568</v>
      </c>
      <c r="I1735" s="3" t="s">
        <v>3571</v>
      </c>
      <c r="J1735" s="3" t="s">
        <v>20</v>
      </c>
      <c r="K1735" s="3" t="s">
        <v>150</v>
      </c>
      <c r="L1735" s="3" t="s">
        <v>3566</v>
      </c>
      <c r="M1735" s="3"/>
      <c r="N1735" s="3" t="s">
        <v>625</v>
      </c>
      <c r="O1735" s="3"/>
      <c r="P1735" s="3">
        <v>50503433</v>
      </c>
      <c r="Q1735" s="3">
        <v>48710100</v>
      </c>
      <c r="R1735" s="3"/>
      <c r="S1735" s="3">
        <v>940</v>
      </c>
      <c r="T1735" s="3">
        <f t="shared" si="27"/>
        <v>0</v>
      </c>
      <c r="U1735" s="3">
        <f>VLOOKUP(A1735,[1]BD_REVISAR!$A$2:$U$2778,21,0)</f>
        <v>1</v>
      </c>
    </row>
    <row r="1736" spans="1:21" x14ac:dyDescent="0.25">
      <c r="A1736" s="3" t="s">
        <v>3570</v>
      </c>
      <c r="B1736" s="3"/>
      <c r="C1736" s="3"/>
      <c r="D1736" s="4">
        <v>41523</v>
      </c>
      <c r="E1736" s="3" t="s">
        <v>9328</v>
      </c>
      <c r="F1736" s="3" t="s">
        <v>0</v>
      </c>
      <c r="G1736" s="3" t="s">
        <v>3569</v>
      </c>
      <c r="H1736" s="3" t="s">
        <v>3568</v>
      </c>
      <c r="I1736" s="3" t="s">
        <v>3567</v>
      </c>
      <c r="J1736" s="3" t="s">
        <v>20</v>
      </c>
      <c r="K1736" s="3" t="s">
        <v>150</v>
      </c>
      <c r="L1736" s="3" t="s">
        <v>3566</v>
      </c>
      <c r="M1736" s="3"/>
      <c r="N1736" s="3" t="s">
        <v>687</v>
      </c>
      <c r="O1736" s="3"/>
      <c r="P1736" s="3">
        <v>109548360</v>
      </c>
      <c r="Q1736" s="3"/>
      <c r="R1736" s="3"/>
      <c r="S1736" s="3">
        <v>750</v>
      </c>
      <c r="T1736" s="3">
        <f t="shared" si="27"/>
        <v>0</v>
      </c>
      <c r="U1736" s="3">
        <f>VLOOKUP(A1736,[1]BD_REVISAR!$A$2:$U$2778,21,0)</f>
        <v>0</v>
      </c>
    </row>
    <row r="1737" spans="1:21" x14ac:dyDescent="0.25">
      <c r="A1737" s="3" t="s">
        <v>3565</v>
      </c>
      <c r="B1737" s="3"/>
      <c r="C1737" s="3"/>
      <c r="D1737" s="4">
        <v>41526</v>
      </c>
      <c r="E1737" s="3" t="s">
        <v>9328</v>
      </c>
      <c r="F1737" s="3" t="s">
        <v>0</v>
      </c>
      <c r="G1737" s="3" t="s">
        <v>3564</v>
      </c>
      <c r="H1737" s="3" t="s">
        <v>3563</v>
      </c>
      <c r="I1737" s="3" t="s">
        <v>3562</v>
      </c>
      <c r="J1737" s="3" t="s">
        <v>20</v>
      </c>
      <c r="K1737" s="3" t="s">
        <v>150</v>
      </c>
      <c r="L1737" s="3" t="s">
        <v>3561</v>
      </c>
      <c r="M1737" s="3"/>
      <c r="N1737" s="3" t="s">
        <v>687</v>
      </c>
      <c r="O1737" s="3"/>
      <c r="P1737" s="3">
        <v>45232000</v>
      </c>
      <c r="Q1737" s="3"/>
      <c r="R1737" s="3"/>
      <c r="S1737" s="3">
        <v>8600</v>
      </c>
      <c r="T1737" s="3">
        <f t="shared" si="27"/>
        <v>0</v>
      </c>
      <c r="U1737" s="3">
        <f>VLOOKUP(A1737,[1]BD_REVISAR!$A$2:$U$2778,21,0)</f>
        <v>0</v>
      </c>
    </row>
    <row r="1738" spans="1:21" x14ac:dyDescent="0.25">
      <c r="A1738" s="3" t="s">
        <v>3560</v>
      </c>
      <c r="B1738" s="3"/>
      <c r="C1738" s="3"/>
      <c r="D1738" s="4">
        <v>41526</v>
      </c>
      <c r="E1738" s="3" t="s">
        <v>9328</v>
      </c>
      <c r="F1738" s="3" t="s">
        <v>0</v>
      </c>
      <c r="G1738" s="3" t="s">
        <v>3559</v>
      </c>
      <c r="H1738" s="3" t="s">
        <v>3558</v>
      </c>
      <c r="I1738" s="3" t="s">
        <v>3557</v>
      </c>
      <c r="J1738" s="3" t="s">
        <v>20</v>
      </c>
      <c r="K1738" s="3" t="s">
        <v>150</v>
      </c>
      <c r="L1738" s="3"/>
      <c r="M1738" s="3"/>
      <c r="N1738" s="3" t="s">
        <v>133</v>
      </c>
      <c r="O1738" s="3"/>
      <c r="P1738" s="3">
        <v>1293465801</v>
      </c>
      <c r="Q1738" s="3"/>
      <c r="R1738" s="3"/>
      <c r="S1738" s="3">
        <v>11500</v>
      </c>
      <c r="T1738" s="3">
        <f t="shared" si="27"/>
        <v>0</v>
      </c>
      <c r="U1738" s="3">
        <f>VLOOKUP(A1738,[1]BD_REVISAR!$A$2:$U$2778,21,0)</f>
        <v>0</v>
      </c>
    </row>
    <row r="1739" spans="1:21" x14ac:dyDescent="0.25">
      <c r="A1739" s="3" t="s">
        <v>3556</v>
      </c>
      <c r="B1739" s="3"/>
      <c r="C1739" s="3"/>
      <c r="D1739" s="4">
        <v>41526</v>
      </c>
      <c r="E1739" s="3" t="s">
        <v>9328</v>
      </c>
      <c r="F1739" s="3" t="s">
        <v>0</v>
      </c>
      <c r="G1739" s="3" t="s">
        <v>3555</v>
      </c>
      <c r="H1739" s="3" t="s">
        <v>1895</v>
      </c>
      <c r="I1739" s="3" t="s">
        <v>3554</v>
      </c>
      <c r="J1739" s="3" t="s">
        <v>3475</v>
      </c>
      <c r="K1739" s="3" t="s">
        <v>150</v>
      </c>
      <c r="L1739" s="3">
        <v>4115055</v>
      </c>
      <c r="M1739" s="3"/>
      <c r="N1739" s="3" t="s">
        <v>75</v>
      </c>
      <c r="O1739" s="3"/>
      <c r="P1739" s="3">
        <v>1890000</v>
      </c>
      <c r="Q1739" s="3"/>
      <c r="R1739" s="3"/>
      <c r="S1739" s="3" t="s">
        <v>2452</v>
      </c>
      <c r="T1739" s="3">
        <f t="shared" si="27"/>
        <v>0</v>
      </c>
      <c r="U1739" s="3">
        <f>VLOOKUP(A1739,[1]BD_REVISAR!$A$2:$U$2778,21,0)</f>
        <v>1</v>
      </c>
    </row>
    <row r="1740" spans="1:21" x14ac:dyDescent="0.25">
      <c r="A1740" s="3" t="s">
        <v>3553</v>
      </c>
      <c r="B1740" s="3"/>
      <c r="C1740" s="3"/>
      <c r="D1740" s="4">
        <v>41527</v>
      </c>
      <c r="E1740" s="3" t="s">
        <v>9328</v>
      </c>
      <c r="F1740" s="3" t="s">
        <v>0</v>
      </c>
      <c r="G1740" s="3" t="s">
        <v>1613</v>
      </c>
      <c r="H1740" s="3" t="s">
        <v>1612</v>
      </c>
      <c r="I1740" s="3" t="s">
        <v>3497</v>
      </c>
      <c r="J1740" s="3" t="s">
        <v>6</v>
      </c>
      <c r="K1740" s="3" t="s">
        <v>184</v>
      </c>
      <c r="L1740" s="3"/>
      <c r="M1740" s="3"/>
      <c r="N1740" s="3" t="s">
        <v>625</v>
      </c>
      <c r="O1740" s="3"/>
      <c r="P1740" s="3">
        <v>3600000</v>
      </c>
      <c r="Q1740" s="3">
        <v>3600000</v>
      </c>
      <c r="R1740" s="3"/>
      <c r="S1740" s="3">
        <v>4578</v>
      </c>
      <c r="T1740" s="3">
        <f t="shared" si="27"/>
        <v>0</v>
      </c>
      <c r="U1740" s="3">
        <f>VLOOKUP(A1740,[1]BD_REVISAR!$A$2:$U$2778,21,0)</f>
        <v>1</v>
      </c>
    </row>
    <row r="1741" spans="1:21" x14ac:dyDescent="0.25">
      <c r="A1741" s="3" t="s">
        <v>3552</v>
      </c>
      <c r="B1741" s="3"/>
      <c r="C1741" s="3"/>
      <c r="D1741" s="4">
        <v>41164</v>
      </c>
      <c r="E1741" s="3" t="s">
        <v>9328</v>
      </c>
      <c r="F1741" s="3" t="s">
        <v>0</v>
      </c>
      <c r="G1741" s="3" t="s">
        <v>3551</v>
      </c>
      <c r="H1741" s="3" t="s">
        <v>3550</v>
      </c>
      <c r="I1741" s="3" t="s">
        <v>3549</v>
      </c>
      <c r="J1741" s="3" t="s">
        <v>20</v>
      </c>
      <c r="K1741" s="3" t="s">
        <v>150</v>
      </c>
      <c r="L1741" s="3" t="s">
        <v>3548</v>
      </c>
      <c r="M1741" s="3"/>
      <c r="N1741" s="3" t="s">
        <v>687</v>
      </c>
      <c r="O1741" s="3"/>
      <c r="P1741" s="3">
        <v>1818963092</v>
      </c>
      <c r="Q1741" s="3"/>
      <c r="R1741" s="3"/>
      <c r="S1741" s="3">
        <v>53905.11</v>
      </c>
      <c r="T1741" s="3">
        <f t="shared" si="27"/>
        <v>0</v>
      </c>
      <c r="U1741" s="3">
        <f>VLOOKUP(A1741,[1]BD_REVISAR!$A$2:$U$2778,21,0)</f>
        <v>0</v>
      </c>
    </row>
    <row r="1742" spans="1:21" x14ac:dyDescent="0.25">
      <c r="A1742" s="3" t="s">
        <v>3547</v>
      </c>
      <c r="B1742" s="3"/>
      <c r="C1742" s="3"/>
      <c r="D1742" s="4">
        <v>41529</v>
      </c>
      <c r="E1742" s="3" t="s">
        <v>9328</v>
      </c>
      <c r="F1742" s="3" t="s">
        <v>0</v>
      </c>
      <c r="G1742" s="3" t="s">
        <v>3546</v>
      </c>
      <c r="H1742" s="3" t="s">
        <v>3545</v>
      </c>
      <c r="I1742" s="3" t="s">
        <v>3544</v>
      </c>
      <c r="J1742" s="3" t="s">
        <v>6</v>
      </c>
      <c r="K1742" s="3" t="s">
        <v>198</v>
      </c>
      <c r="L1742" s="3">
        <v>6112158</v>
      </c>
      <c r="M1742" s="3"/>
      <c r="N1742" s="3" t="s">
        <v>133</v>
      </c>
      <c r="O1742" s="3"/>
      <c r="P1742" s="3">
        <v>6750000</v>
      </c>
      <c r="Q1742" s="3"/>
      <c r="R1742" s="3"/>
      <c r="S1742" s="3">
        <v>2822.31</v>
      </c>
      <c r="T1742" s="3">
        <f t="shared" si="27"/>
        <v>0</v>
      </c>
      <c r="U1742" s="3">
        <f>VLOOKUP(A1742,[1]BD_REVISAR!$A$2:$U$2778,21,0)</f>
        <v>0</v>
      </c>
    </row>
    <row r="1743" spans="1:21" x14ac:dyDescent="0.25">
      <c r="A1743" s="3" t="s">
        <v>3543</v>
      </c>
      <c r="B1743" s="3"/>
      <c r="C1743" s="3"/>
      <c r="D1743" s="4">
        <v>41529</v>
      </c>
      <c r="E1743" s="3" t="s">
        <v>9328</v>
      </c>
      <c r="F1743" s="3" t="s">
        <v>0</v>
      </c>
      <c r="G1743" s="3" t="s">
        <v>3117</v>
      </c>
      <c r="H1743" s="3" t="s">
        <v>1654</v>
      </c>
      <c r="I1743" s="3" t="s">
        <v>3542</v>
      </c>
      <c r="J1743" s="3" t="s">
        <v>6</v>
      </c>
      <c r="K1743" s="3" t="s">
        <v>184</v>
      </c>
      <c r="L1743" s="3">
        <v>3120425</v>
      </c>
      <c r="M1743" s="3"/>
      <c r="N1743" s="3" t="s">
        <v>625</v>
      </c>
      <c r="O1743" s="3"/>
      <c r="P1743" s="3">
        <v>5300000</v>
      </c>
      <c r="Q1743" s="3">
        <v>5300000</v>
      </c>
      <c r="R1743" s="3"/>
      <c r="S1743" s="3">
        <v>8000</v>
      </c>
      <c r="T1743" s="3">
        <f t="shared" si="27"/>
        <v>0</v>
      </c>
      <c r="U1743" s="3">
        <f>VLOOKUP(A1743,[1]BD_REVISAR!$A$2:$U$2778,21,0)</f>
        <v>1</v>
      </c>
    </row>
    <row r="1744" spans="1:21" x14ac:dyDescent="0.25">
      <c r="A1744" s="3" t="s">
        <v>3541</v>
      </c>
      <c r="B1744" s="3"/>
      <c r="C1744" s="3"/>
      <c r="D1744" s="4">
        <v>41529</v>
      </c>
      <c r="E1744" s="3" t="s">
        <v>9329</v>
      </c>
      <c r="F1744" s="3" t="s">
        <v>0</v>
      </c>
      <c r="G1744" s="3" t="s">
        <v>3540</v>
      </c>
      <c r="H1744" s="3" t="s">
        <v>3539</v>
      </c>
      <c r="I1744" s="3" t="s">
        <v>3538</v>
      </c>
      <c r="J1744" s="3" t="s">
        <v>6</v>
      </c>
      <c r="K1744" s="3" t="s">
        <v>87</v>
      </c>
      <c r="L1744" s="3">
        <v>4261800</v>
      </c>
      <c r="M1744" s="3" t="s">
        <v>75</v>
      </c>
      <c r="N1744" s="3"/>
      <c r="O1744" s="3"/>
      <c r="P1744" s="3">
        <v>21700000</v>
      </c>
      <c r="Q1744" s="3">
        <v>21700000</v>
      </c>
      <c r="R1744" s="3"/>
      <c r="S1744" s="3">
        <v>2800</v>
      </c>
      <c r="T1744" s="3">
        <f t="shared" si="27"/>
        <v>0</v>
      </c>
      <c r="U1744" s="3">
        <f>VLOOKUP(A1744,[1]BD_REVISAR!$A$2:$U$2778,21,0)</f>
        <v>1</v>
      </c>
    </row>
    <row r="1745" spans="1:21" x14ac:dyDescent="0.25">
      <c r="A1745" s="3" t="s">
        <v>3537</v>
      </c>
      <c r="B1745" s="3"/>
      <c r="C1745" s="3"/>
      <c r="D1745" s="4">
        <v>41530</v>
      </c>
      <c r="E1745" s="3" t="s">
        <v>9329</v>
      </c>
      <c r="F1745" s="3" t="s">
        <v>0</v>
      </c>
      <c r="G1745" s="3" t="s">
        <v>3534</v>
      </c>
      <c r="H1745" s="3" t="s">
        <v>3533</v>
      </c>
      <c r="I1745" s="3" t="s">
        <v>3536</v>
      </c>
      <c r="J1745" s="3" t="s">
        <v>20</v>
      </c>
      <c r="K1745" s="3" t="s">
        <v>2458</v>
      </c>
      <c r="L1745" s="3">
        <v>3278390</v>
      </c>
      <c r="M1745" s="3" t="s">
        <v>602</v>
      </c>
      <c r="N1745" s="3"/>
      <c r="O1745" s="3"/>
      <c r="P1745" s="3">
        <v>230687899</v>
      </c>
      <c r="Q1745" s="3"/>
      <c r="R1745" s="3"/>
      <c r="S1745" s="3">
        <v>1183</v>
      </c>
      <c r="T1745" s="3">
        <f t="shared" si="27"/>
        <v>0</v>
      </c>
      <c r="U1745" s="3">
        <f>VLOOKUP(A1745,[1]BD_REVISAR!$A$2:$U$2778,21,0)</f>
        <v>0</v>
      </c>
    </row>
    <row r="1746" spans="1:21" x14ac:dyDescent="0.25">
      <c r="A1746" s="3" t="s">
        <v>3535</v>
      </c>
      <c r="B1746" s="3"/>
      <c r="C1746" s="3"/>
      <c r="D1746" s="4">
        <v>41530</v>
      </c>
      <c r="E1746" s="3" t="s">
        <v>9329</v>
      </c>
      <c r="F1746" s="3" t="s">
        <v>0</v>
      </c>
      <c r="G1746" s="3" t="s">
        <v>3534</v>
      </c>
      <c r="H1746" s="3" t="s">
        <v>3533</v>
      </c>
      <c r="I1746" s="3" t="s">
        <v>3532</v>
      </c>
      <c r="J1746" s="3" t="s">
        <v>20</v>
      </c>
      <c r="K1746" s="3" t="s">
        <v>2458</v>
      </c>
      <c r="L1746" s="3">
        <v>3278390</v>
      </c>
      <c r="M1746" s="3" t="s">
        <v>602</v>
      </c>
      <c r="N1746" s="3"/>
      <c r="O1746" s="3"/>
      <c r="P1746" s="3">
        <v>215605181</v>
      </c>
      <c r="Q1746" s="3"/>
      <c r="R1746" s="3"/>
      <c r="S1746" s="3">
        <v>1083</v>
      </c>
      <c r="T1746" s="3">
        <f t="shared" si="27"/>
        <v>0</v>
      </c>
      <c r="U1746" s="3">
        <f>VLOOKUP(A1746,[1]BD_REVISAR!$A$2:$U$2778,21,0)</f>
        <v>0</v>
      </c>
    </row>
    <row r="1747" spans="1:21" x14ac:dyDescent="0.25">
      <c r="A1747" s="3" t="s">
        <v>3531</v>
      </c>
      <c r="B1747" s="3"/>
      <c r="C1747" s="3"/>
      <c r="D1747" s="4">
        <v>41534</v>
      </c>
      <c r="E1747" s="3" t="s">
        <v>9328</v>
      </c>
      <c r="F1747" s="3" t="s">
        <v>0</v>
      </c>
      <c r="G1747" s="3" t="s">
        <v>17</v>
      </c>
      <c r="H1747" s="3" t="s">
        <v>3283</v>
      </c>
      <c r="I1747" s="3" t="s">
        <v>3530</v>
      </c>
      <c r="J1747" s="3" t="s">
        <v>20</v>
      </c>
      <c r="K1747" s="3" t="s">
        <v>124</v>
      </c>
      <c r="L1747" s="3">
        <v>3394949</v>
      </c>
      <c r="M1747" s="3"/>
      <c r="N1747" s="3" t="s">
        <v>625</v>
      </c>
      <c r="O1747" s="3">
        <v>1210</v>
      </c>
      <c r="P1747" s="3">
        <v>0</v>
      </c>
      <c r="Q1747" s="3">
        <v>0</v>
      </c>
      <c r="R1747" s="3"/>
      <c r="S1747" s="3"/>
      <c r="T1747" s="3">
        <f t="shared" si="27"/>
        <v>0</v>
      </c>
      <c r="U1747" s="3">
        <f>VLOOKUP(A1747,[1]BD_REVISAR!$A$2:$U$2778,21,0)</f>
        <v>1</v>
      </c>
    </row>
    <row r="1748" spans="1:21" x14ac:dyDescent="0.25">
      <c r="A1748" s="3" t="s">
        <v>3529</v>
      </c>
      <c r="B1748" s="3"/>
      <c r="C1748" s="3"/>
      <c r="D1748" s="4">
        <v>41534</v>
      </c>
      <c r="E1748" s="3" t="s">
        <v>9328</v>
      </c>
      <c r="F1748" s="3" t="s">
        <v>0</v>
      </c>
      <c r="G1748" s="3" t="s">
        <v>633</v>
      </c>
      <c r="H1748" s="3" t="s">
        <v>632</v>
      </c>
      <c r="I1748" s="3" t="s">
        <v>3528</v>
      </c>
      <c r="J1748" s="3" t="s">
        <v>20</v>
      </c>
      <c r="K1748" s="3" t="s">
        <v>87</v>
      </c>
      <c r="L1748" s="3"/>
      <c r="M1748" s="3"/>
      <c r="N1748" s="3" t="s">
        <v>625</v>
      </c>
      <c r="O1748" s="3">
        <v>1265</v>
      </c>
      <c r="P1748" s="3">
        <v>11906226</v>
      </c>
      <c r="Q1748" s="3">
        <v>11906226</v>
      </c>
      <c r="R1748" s="3"/>
      <c r="S1748" s="3"/>
      <c r="T1748" s="3">
        <f t="shared" si="27"/>
        <v>0</v>
      </c>
      <c r="U1748" s="3">
        <f>VLOOKUP(A1748,[1]BD_REVISAR!$A$2:$U$2778,21,0)</f>
        <v>1</v>
      </c>
    </row>
    <row r="1749" spans="1:21" x14ac:dyDescent="0.25">
      <c r="A1749" s="3" t="s">
        <v>3527</v>
      </c>
      <c r="B1749" s="3"/>
      <c r="C1749" s="3"/>
      <c r="D1749" s="4">
        <v>41534</v>
      </c>
      <c r="E1749" s="3" t="s">
        <v>9328</v>
      </c>
      <c r="F1749" s="3" t="s">
        <v>0</v>
      </c>
      <c r="G1749" s="3" t="s">
        <v>17</v>
      </c>
      <c r="H1749" s="3" t="s">
        <v>3283</v>
      </c>
      <c r="I1749" s="3" t="s">
        <v>3476</v>
      </c>
      <c r="J1749" s="3" t="s">
        <v>20</v>
      </c>
      <c r="K1749" s="3" t="s">
        <v>124</v>
      </c>
      <c r="L1749" s="3">
        <v>6010404</v>
      </c>
      <c r="M1749" s="3"/>
      <c r="N1749" s="3" t="s">
        <v>625</v>
      </c>
      <c r="O1749" s="3">
        <v>1221</v>
      </c>
      <c r="P1749" s="3">
        <v>0</v>
      </c>
      <c r="Q1749" s="3">
        <v>0</v>
      </c>
      <c r="R1749" s="3"/>
      <c r="S1749" s="3"/>
      <c r="T1749" s="3">
        <f t="shared" si="27"/>
        <v>0</v>
      </c>
      <c r="U1749" s="3">
        <f>VLOOKUP(A1749,[1]BD_REVISAR!$A$2:$U$2778,21,0)</f>
        <v>1</v>
      </c>
    </row>
    <row r="1750" spans="1:21" x14ac:dyDescent="0.25">
      <c r="A1750" s="3" t="s">
        <v>3526</v>
      </c>
      <c r="B1750" s="3"/>
      <c r="C1750" s="3"/>
      <c r="D1750" s="4">
        <v>41535</v>
      </c>
      <c r="E1750" s="3" t="s">
        <v>9328</v>
      </c>
      <c r="F1750" s="3" t="s">
        <v>0</v>
      </c>
      <c r="G1750" s="3" t="s">
        <v>1198</v>
      </c>
      <c r="H1750" s="3" t="s">
        <v>3525</v>
      </c>
      <c r="I1750" s="3" t="s">
        <v>3524</v>
      </c>
      <c r="J1750" s="3" t="s">
        <v>20</v>
      </c>
      <c r="K1750" s="3" t="s">
        <v>462</v>
      </c>
      <c r="L1750" s="3"/>
      <c r="M1750" s="3"/>
      <c r="N1750" s="3" t="s">
        <v>133</v>
      </c>
      <c r="O1750" s="3"/>
      <c r="P1750" s="3">
        <v>1571047061.9532001</v>
      </c>
      <c r="Q1750" s="3"/>
      <c r="R1750" s="3"/>
      <c r="S1750" s="3">
        <v>63594</v>
      </c>
      <c r="T1750" s="3">
        <f t="shared" si="27"/>
        <v>0</v>
      </c>
      <c r="U1750" s="3">
        <f>VLOOKUP(A1750,[1]BD_REVISAR!$A$2:$U$2778,21,0)</f>
        <v>0</v>
      </c>
    </row>
    <row r="1751" spans="1:21" x14ac:dyDescent="0.25">
      <c r="A1751" s="3" t="s">
        <v>3523</v>
      </c>
      <c r="B1751" s="3"/>
      <c r="C1751" s="3"/>
      <c r="D1751" s="4">
        <v>41537</v>
      </c>
      <c r="E1751" s="3" t="s">
        <v>9328</v>
      </c>
      <c r="F1751" s="3" t="s">
        <v>0</v>
      </c>
      <c r="G1751" s="3" t="s">
        <v>3522</v>
      </c>
      <c r="H1751" s="3" t="s">
        <v>3521</v>
      </c>
      <c r="I1751" s="3" t="s">
        <v>3520</v>
      </c>
      <c r="J1751" s="3" t="s">
        <v>6</v>
      </c>
      <c r="K1751" s="3" t="s">
        <v>184</v>
      </c>
      <c r="L1751" s="3">
        <v>3208344382</v>
      </c>
      <c r="M1751" s="3"/>
      <c r="N1751" s="3" t="s">
        <v>133</v>
      </c>
      <c r="O1751" s="3"/>
      <c r="P1751" s="3">
        <v>9800000</v>
      </c>
      <c r="Q1751" s="3"/>
      <c r="R1751" s="3"/>
      <c r="S1751" s="3">
        <v>9803</v>
      </c>
      <c r="T1751" s="3">
        <f t="shared" si="27"/>
        <v>0</v>
      </c>
      <c r="U1751" s="3">
        <f>VLOOKUP(A1751,[1]BD_REVISAR!$A$2:$U$2778,21,0)</f>
        <v>0</v>
      </c>
    </row>
    <row r="1752" spans="1:21" x14ac:dyDescent="0.25">
      <c r="A1752" s="3" t="s">
        <v>3519</v>
      </c>
      <c r="B1752" s="3"/>
      <c r="C1752" s="3"/>
      <c r="D1752" s="4">
        <v>41537</v>
      </c>
      <c r="E1752" s="3" t="s">
        <v>9328</v>
      </c>
      <c r="F1752" s="3" t="s">
        <v>0</v>
      </c>
      <c r="G1752" s="3" t="s">
        <v>3512</v>
      </c>
      <c r="H1752" s="3" t="s">
        <v>3511</v>
      </c>
      <c r="I1752" s="3" t="s">
        <v>3518</v>
      </c>
      <c r="J1752" s="3" t="s">
        <v>20</v>
      </c>
      <c r="K1752" s="3" t="s">
        <v>184</v>
      </c>
      <c r="L1752" s="3">
        <v>3164216172</v>
      </c>
      <c r="M1752" s="3"/>
      <c r="N1752" s="3" t="s">
        <v>687</v>
      </c>
      <c r="O1752" s="3"/>
      <c r="P1752" s="3">
        <v>310063993</v>
      </c>
      <c r="Q1752" s="3"/>
      <c r="R1752" s="3"/>
      <c r="S1752" s="3">
        <v>8543.08</v>
      </c>
      <c r="T1752" s="3">
        <f t="shared" si="27"/>
        <v>0</v>
      </c>
      <c r="U1752" s="3">
        <f>VLOOKUP(A1752,[1]BD_REVISAR!$A$2:$U$2778,21,0)</f>
        <v>0</v>
      </c>
    </row>
    <row r="1753" spans="1:21" x14ac:dyDescent="0.25">
      <c r="A1753" s="3" t="s">
        <v>3517</v>
      </c>
      <c r="B1753" s="3"/>
      <c r="C1753" s="3"/>
      <c r="D1753" s="4">
        <v>41537</v>
      </c>
      <c r="E1753" s="3" t="s">
        <v>9328</v>
      </c>
      <c r="F1753" s="3" t="s">
        <v>0</v>
      </c>
      <c r="G1753" s="3" t="s">
        <v>3516</v>
      </c>
      <c r="H1753" s="3" t="s">
        <v>3515</v>
      </c>
      <c r="I1753" s="3" t="s">
        <v>3514</v>
      </c>
      <c r="J1753" s="3" t="s">
        <v>6</v>
      </c>
      <c r="K1753" s="3" t="s">
        <v>184</v>
      </c>
      <c r="L1753" s="3">
        <v>2578851</v>
      </c>
      <c r="M1753" s="3"/>
      <c r="N1753" s="3" t="s">
        <v>687</v>
      </c>
      <c r="O1753" s="3"/>
      <c r="P1753" s="3">
        <v>11100000</v>
      </c>
      <c r="Q1753" s="3"/>
      <c r="R1753" s="3"/>
      <c r="S1753" s="3">
        <v>1780.58</v>
      </c>
      <c r="T1753" s="3">
        <f t="shared" si="27"/>
        <v>0</v>
      </c>
      <c r="U1753" s="3">
        <f>VLOOKUP(A1753,[1]BD_REVISAR!$A$2:$U$2778,21,0)</f>
        <v>0</v>
      </c>
    </row>
    <row r="1754" spans="1:21" x14ac:dyDescent="0.25">
      <c r="A1754" s="3" t="s">
        <v>3513</v>
      </c>
      <c r="B1754" s="3"/>
      <c r="C1754" s="3"/>
      <c r="D1754" s="4">
        <v>41537</v>
      </c>
      <c r="E1754" s="3" t="s">
        <v>9328</v>
      </c>
      <c r="F1754" s="3" t="s">
        <v>0</v>
      </c>
      <c r="G1754" s="3" t="s">
        <v>3512</v>
      </c>
      <c r="H1754" s="3" t="s">
        <v>3511</v>
      </c>
      <c r="I1754" s="3" t="s">
        <v>3510</v>
      </c>
      <c r="J1754" s="3" t="s">
        <v>20</v>
      </c>
      <c r="K1754" s="3" t="s">
        <v>184</v>
      </c>
      <c r="L1754" s="3">
        <v>3164216172</v>
      </c>
      <c r="M1754" s="3"/>
      <c r="N1754" s="3" t="s">
        <v>687</v>
      </c>
      <c r="O1754" s="3"/>
      <c r="P1754" s="3">
        <v>386937318</v>
      </c>
      <c r="Q1754" s="3"/>
      <c r="R1754" s="3"/>
      <c r="S1754" s="3">
        <v>9531.6200000000008</v>
      </c>
      <c r="T1754" s="3">
        <f t="shared" si="27"/>
        <v>0</v>
      </c>
      <c r="U1754" s="3">
        <f>VLOOKUP(A1754,[1]BD_REVISAR!$A$2:$U$2778,21,0)</f>
        <v>0</v>
      </c>
    </row>
    <row r="1755" spans="1:21" x14ac:dyDescent="0.25">
      <c r="A1755" s="3" t="s">
        <v>3509</v>
      </c>
      <c r="B1755" s="3"/>
      <c r="C1755" s="3"/>
      <c r="D1755" s="4">
        <v>41541</v>
      </c>
      <c r="E1755" s="3" t="s">
        <v>9328</v>
      </c>
      <c r="F1755" s="3" t="s">
        <v>0</v>
      </c>
      <c r="G1755" s="3" t="s">
        <v>2545</v>
      </c>
      <c r="H1755" s="3" t="s">
        <v>3508</v>
      </c>
      <c r="I1755" s="3" t="s">
        <v>3507</v>
      </c>
      <c r="J1755" s="3" t="s">
        <v>20</v>
      </c>
      <c r="K1755" s="3" t="s">
        <v>124</v>
      </c>
      <c r="L1755" s="3" t="s">
        <v>3506</v>
      </c>
      <c r="M1755" s="3"/>
      <c r="N1755" s="3" t="s">
        <v>625</v>
      </c>
      <c r="O1755" s="3"/>
      <c r="P1755" s="3">
        <v>583161758</v>
      </c>
      <c r="Q1755" s="3">
        <v>583161758</v>
      </c>
      <c r="R1755" s="3"/>
      <c r="S1755" s="3">
        <v>13273.77</v>
      </c>
      <c r="T1755" s="3">
        <f t="shared" si="27"/>
        <v>0</v>
      </c>
      <c r="U1755" s="3">
        <f>VLOOKUP(A1755,[1]BD_REVISAR!$A$2:$U$2778,21,0)</f>
        <v>1</v>
      </c>
    </row>
    <row r="1756" spans="1:21" x14ac:dyDescent="0.25">
      <c r="A1756" s="3" t="s">
        <v>3505</v>
      </c>
      <c r="B1756" s="3"/>
      <c r="C1756" s="3"/>
      <c r="D1756" s="4">
        <v>41543</v>
      </c>
      <c r="E1756" s="3" t="s">
        <v>9328</v>
      </c>
      <c r="F1756" s="3" t="s">
        <v>0</v>
      </c>
      <c r="G1756" s="3" t="s">
        <v>3504</v>
      </c>
      <c r="H1756" s="3" t="s">
        <v>3503</v>
      </c>
      <c r="I1756" s="3" t="s">
        <v>3502</v>
      </c>
      <c r="J1756" s="3" t="s">
        <v>6</v>
      </c>
      <c r="K1756" s="3" t="s">
        <v>2458</v>
      </c>
      <c r="L1756" s="3"/>
      <c r="M1756" s="3"/>
      <c r="N1756" s="3" t="s">
        <v>75</v>
      </c>
      <c r="O1756" s="3">
        <v>1503</v>
      </c>
      <c r="P1756" s="3">
        <v>10500000</v>
      </c>
      <c r="Q1756" s="3">
        <v>5270000</v>
      </c>
      <c r="R1756" s="3"/>
      <c r="S1756" s="3">
        <v>1846.76</v>
      </c>
      <c r="T1756" s="3">
        <f t="shared" si="27"/>
        <v>0</v>
      </c>
      <c r="U1756" s="3">
        <f>VLOOKUP(A1756,[1]BD_REVISAR!$A$2:$U$2778,21,0)</f>
        <v>1</v>
      </c>
    </row>
    <row r="1757" spans="1:21" x14ac:dyDescent="0.25">
      <c r="A1757" s="3" t="s">
        <v>3501</v>
      </c>
      <c r="B1757" s="3"/>
      <c r="C1757" s="3"/>
      <c r="D1757" s="4">
        <v>41544</v>
      </c>
      <c r="E1757" s="3" t="s">
        <v>9328</v>
      </c>
      <c r="F1757" s="3" t="s">
        <v>0</v>
      </c>
      <c r="G1757" s="3" t="s">
        <v>3342</v>
      </c>
      <c r="H1757" s="3" t="s">
        <v>3341</v>
      </c>
      <c r="I1757" s="3" t="s">
        <v>3500</v>
      </c>
      <c r="J1757" s="3" t="s">
        <v>20</v>
      </c>
      <c r="K1757" s="3" t="s">
        <v>184</v>
      </c>
      <c r="L1757" s="3" t="s">
        <v>3499</v>
      </c>
      <c r="M1757" s="3"/>
      <c r="N1757" s="3" t="s">
        <v>687</v>
      </c>
      <c r="O1757" s="3"/>
      <c r="P1757" s="3">
        <v>69841140</v>
      </c>
      <c r="Q1757" s="3"/>
      <c r="R1757" s="3"/>
      <c r="S1757" s="3"/>
      <c r="T1757" s="3">
        <f t="shared" si="27"/>
        <v>0</v>
      </c>
      <c r="U1757" s="3">
        <f>VLOOKUP(A1757,[1]BD_REVISAR!$A$2:$U$2778,21,0)</f>
        <v>0</v>
      </c>
    </row>
    <row r="1758" spans="1:21" x14ac:dyDescent="0.25">
      <c r="A1758" s="3" t="s">
        <v>3498</v>
      </c>
      <c r="B1758" s="3"/>
      <c r="C1758" s="3"/>
      <c r="D1758" s="4">
        <v>41550</v>
      </c>
      <c r="E1758" s="3" t="s">
        <v>9328</v>
      </c>
      <c r="F1758" s="3" t="s">
        <v>0</v>
      </c>
      <c r="G1758" s="3" t="s">
        <v>1613</v>
      </c>
      <c r="H1758" s="3" t="s">
        <v>1612</v>
      </c>
      <c r="I1758" s="3" t="s">
        <v>3497</v>
      </c>
      <c r="J1758" s="3" t="s">
        <v>6</v>
      </c>
      <c r="K1758" s="3" t="s">
        <v>184</v>
      </c>
      <c r="L1758" s="3"/>
      <c r="M1758" s="3"/>
      <c r="N1758" s="3" t="s">
        <v>625</v>
      </c>
      <c r="O1758" s="3"/>
      <c r="P1758" s="3">
        <v>6000000</v>
      </c>
      <c r="Q1758" s="3">
        <v>5700000</v>
      </c>
      <c r="R1758" s="3"/>
      <c r="S1758" s="3">
        <v>4578</v>
      </c>
      <c r="T1758" s="3">
        <f t="shared" si="27"/>
        <v>0</v>
      </c>
      <c r="U1758" s="3">
        <f>VLOOKUP(A1758,[1]BD_REVISAR!$A$2:$U$2778,21,0)</f>
        <v>1</v>
      </c>
    </row>
    <row r="1759" spans="1:21" x14ac:dyDescent="0.25">
      <c r="A1759" s="3" t="s">
        <v>3496</v>
      </c>
      <c r="B1759" s="3"/>
      <c r="C1759" s="3"/>
      <c r="D1759" s="4">
        <v>41550</v>
      </c>
      <c r="E1759" s="3" t="s">
        <v>9328</v>
      </c>
      <c r="F1759" s="3" t="s">
        <v>0</v>
      </c>
      <c r="G1759" s="3" t="s">
        <v>17</v>
      </c>
      <c r="H1759" s="3" t="s">
        <v>3283</v>
      </c>
      <c r="I1759" s="3" t="s">
        <v>3476</v>
      </c>
      <c r="J1759" s="3" t="s">
        <v>20</v>
      </c>
      <c r="K1759" s="3" t="s">
        <v>124</v>
      </c>
      <c r="L1759" s="3">
        <v>6010404</v>
      </c>
      <c r="M1759" s="3"/>
      <c r="N1759" s="3" t="s">
        <v>75</v>
      </c>
      <c r="O1759" s="3"/>
      <c r="P1759" s="3">
        <v>0</v>
      </c>
      <c r="Q1759" s="3">
        <v>0</v>
      </c>
      <c r="R1759" s="3"/>
      <c r="S1759" s="3"/>
      <c r="T1759" s="3">
        <f t="shared" si="27"/>
        <v>0</v>
      </c>
      <c r="U1759" s="3">
        <f>VLOOKUP(A1759,[1]BD_REVISAR!$A$2:$U$2778,21,0)</f>
        <v>1</v>
      </c>
    </row>
    <row r="1760" spans="1:21" x14ac:dyDescent="0.25">
      <c r="A1760" s="3" t="s">
        <v>3495</v>
      </c>
      <c r="B1760" s="3"/>
      <c r="C1760" s="3"/>
      <c r="D1760" s="4">
        <v>41550</v>
      </c>
      <c r="E1760" s="3" t="s">
        <v>9328</v>
      </c>
      <c r="F1760" s="3" t="s">
        <v>0</v>
      </c>
      <c r="G1760" s="3" t="s">
        <v>3494</v>
      </c>
      <c r="H1760" s="3" t="s">
        <v>3493</v>
      </c>
      <c r="I1760" s="3" t="s">
        <v>3492</v>
      </c>
      <c r="J1760" s="3" t="s">
        <v>6</v>
      </c>
      <c r="K1760" s="3" t="s">
        <v>87</v>
      </c>
      <c r="L1760" s="3">
        <v>7460100</v>
      </c>
      <c r="M1760" s="3"/>
      <c r="N1760" s="3" t="s">
        <v>133</v>
      </c>
      <c r="O1760" s="3"/>
      <c r="P1760" s="3">
        <v>19400000</v>
      </c>
      <c r="Q1760" s="3"/>
      <c r="R1760" s="3"/>
      <c r="S1760" s="3">
        <v>1400</v>
      </c>
      <c r="T1760" s="3">
        <f t="shared" si="27"/>
        <v>0</v>
      </c>
      <c r="U1760" s="3">
        <f>VLOOKUP(A1760,[1]BD_REVISAR!$A$2:$U$2778,21,0)</f>
        <v>0</v>
      </c>
    </row>
    <row r="1761" spans="1:21" x14ac:dyDescent="0.25">
      <c r="A1761" s="3" t="s">
        <v>3491</v>
      </c>
      <c r="B1761" s="3"/>
      <c r="C1761" s="3"/>
      <c r="D1761" s="4">
        <v>41550</v>
      </c>
      <c r="E1761" s="3" t="s">
        <v>9328</v>
      </c>
      <c r="F1761" s="3" t="s">
        <v>0</v>
      </c>
      <c r="G1761" s="3" t="s">
        <v>3490</v>
      </c>
      <c r="H1761" s="3" t="s">
        <v>3489</v>
      </c>
      <c r="I1761" s="3" t="s">
        <v>3488</v>
      </c>
      <c r="J1761" s="3" t="s">
        <v>20</v>
      </c>
      <c r="K1761" s="3" t="s">
        <v>124</v>
      </c>
      <c r="L1761" s="3" t="s">
        <v>3487</v>
      </c>
      <c r="M1761" s="3"/>
      <c r="N1761" s="3" t="s">
        <v>687</v>
      </c>
      <c r="O1761" s="3"/>
      <c r="P1761" s="3">
        <v>186634710</v>
      </c>
      <c r="Q1761" s="3"/>
      <c r="R1761" s="3"/>
      <c r="S1761" s="3">
        <v>2936.9</v>
      </c>
      <c r="T1761" s="3">
        <f t="shared" si="27"/>
        <v>0</v>
      </c>
      <c r="U1761" s="3">
        <f>VLOOKUP(A1761,[1]BD_REVISAR!$A$2:$U$2778,21,0)</f>
        <v>0</v>
      </c>
    </row>
    <row r="1762" spans="1:21" x14ac:dyDescent="0.25">
      <c r="A1762" s="3" t="s">
        <v>3486</v>
      </c>
      <c r="B1762" s="3"/>
      <c r="C1762" s="3"/>
      <c r="D1762" s="4">
        <v>41555</v>
      </c>
      <c r="E1762" s="3" t="s">
        <v>9328</v>
      </c>
      <c r="F1762" s="3" t="s">
        <v>0</v>
      </c>
      <c r="G1762" s="3" t="s">
        <v>3483</v>
      </c>
      <c r="H1762" s="3" t="s">
        <v>1895</v>
      </c>
      <c r="I1762" s="3" t="s">
        <v>3485</v>
      </c>
      <c r="J1762" s="3" t="s">
        <v>20</v>
      </c>
      <c r="K1762" s="3" t="s">
        <v>462</v>
      </c>
      <c r="L1762" s="3"/>
      <c r="M1762" s="3"/>
      <c r="N1762" s="3" t="s">
        <v>75</v>
      </c>
      <c r="O1762" s="3"/>
      <c r="P1762" s="3">
        <v>184533360</v>
      </c>
      <c r="Q1762" s="3">
        <v>254590240</v>
      </c>
      <c r="R1762" s="3"/>
      <c r="S1762" s="3">
        <v>7000</v>
      </c>
      <c r="T1762" s="3">
        <f t="shared" si="27"/>
        <v>0</v>
      </c>
      <c r="U1762" s="3">
        <f>VLOOKUP(A1762,[1]BD_REVISAR!$A$2:$U$2778,21,0)</f>
        <v>1</v>
      </c>
    </row>
    <row r="1763" spans="1:21" x14ac:dyDescent="0.25">
      <c r="A1763" s="3" t="s">
        <v>3484</v>
      </c>
      <c r="B1763" s="3"/>
      <c r="C1763" s="3"/>
      <c r="D1763" s="4">
        <v>41555</v>
      </c>
      <c r="E1763" s="3" t="s">
        <v>9328</v>
      </c>
      <c r="F1763" s="3" t="s">
        <v>0</v>
      </c>
      <c r="G1763" s="3" t="s">
        <v>3483</v>
      </c>
      <c r="H1763" s="3" t="s">
        <v>1895</v>
      </c>
      <c r="I1763" s="3" t="s">
        <v>3482</v>
      </c>
      <c r="J1763" s="3" t="s">
        <v>20</v>
      </c>
      <c r="K1763" s="3" t="s">
        <v>440</v>
      </c>
      <c r="L1763" s="3">
        <v>4115055</v>
      </c>
      <c r="M1763" s="3"/>
      <c r="N1763" s="3" t="s">
        <v>75</v>
      </c>
      <c r="O1763" s="3"/>
      <c r="P1763" s="3">
        <v>18176542</v>
      </c>
      <c r="Q1763" s="3">
        <v>18176542</v>
      </c>
      <c r="R1763" s="3"/>
      <c r="S1763" s="3"/>
      <c r="T1763" s="3">
        <f t="shared" si="27"/>
        <v>0</v>
      </c>
      <c r="U1763" s="3">
        <f>VLOOKUP(A1763,[1]BD_REVISAR!$A$2:$U$2778,21,0)</f>
        <v>1</v>
      </c>
    </row>
    <row r="1764" spans="1:21" x14ac:dyDescent="0.25">
      <c r="A1764" s="3" t="s">
        <v>3481</v>
      </c>
      <c r="B1764" s="3"/>
      <c r="C1764" s="3"/>
      <c r="D1764" s="4">
        <v>41557</v>
      </c>
      <c r="E1764" s="3" t="s">
        <v>9328</v>
      </c>
      <c r="F1764" s="3" t="s">
        <v>0</v>
      </c>
      <c r="G1764" s="3" t="s">
        <v>3318</v>
      </c>
      <c r="H1764" s="3" t="s">
        <v>3480</v>
      </c>
      <c r="I1764" s="3" t="s">
        <v>3479</v>
      </c>
      <c r="J1764" s="3" t="s">
        <v>6</v>
      </c>
      <c r="K1764" s="3" t="s">
        <v>440</v>
      </c>
      <c r="L1764" s="3">
        <v>6470700</v>
      </c>
      <c r="M1764" s="3"/>
      <c r="N1764" s="3" t="s">
        <v>687</v>
      </c>
      <c r="O1764" s="3"/>
      <c r="P1764" s="3">
        <v>8000000</v>
      </c>
      <c r="Q1764" s="3"/>
      <c r="R1764" s="3"/>
      <c r="S1764" s="3">
        <v>3188</v>
      </c>
      <c r="T1764" s="3">
        <f t="shared" si="27"/>
        <v>0</v>
      </c>
      <c r="U1764" s="3">
        <f>VLOOKUP(A1764,[1]BD_REVISAR!$A$2:$U$2778,21,0)</f>
        <v>0</v>
      </c>
    </row>
    <row r="1765" spans="1:21" x14ac:dyDescent="0.25">
      <c r="A1765" s="3" t="s">
        <v>3478</v>
      </c>
      <c r="B1765" s="3"/>
      <c r="C1765" s="3"/>
      <c r="D1765" s="4">
        <v>41557</v>
      </c>
      <c r="E1765" s="3" t="s">
        <v>9328</v>
      </c>
      <c r="F1765" s="3" t="s">
        <v>0</v>
      </c>
      <c r="G1765" s="3" t="s">
        <v>17</v>
      </c>
      <c r="H1765" s="3" t="s">
        <v>3477</v>
      </c>
      <c r="I1765" s="3" t="s">
        <v>3476</v>
      </c>
      <c r="J1765" s="3" t="s">
        <v>3475</v>
      </c>
      <c r="K1765" s="3" t="s">
        <v>124</v>
      </c>
      <c r="L1765" s="3">
        <v>6010404</v>
      </c>
      <c r="M1765" s="3"/>
      <c r="N1765" s="3" t="s">
        <v>75</v>
      </c>
      <c r="O1765" s="3"/>
      <c r="P1765" s="3">
        <v>0</v>
      </c>
      <c r="Q1765" s="3">
        <v>0</v>
      </c>
      <c r="R1765" s="3"/>
      <c r="S1765" s="3"/>
      <c r="T1765" s="3">
        <f t="shared" si="27"/>
        <v>0</v>
      </c>
      <c r="U1765" s="3">
        <f>VLOOKUP(A1765,[1]BD_REVISAR!$A$2:$U$2778,21,0)</f>
        <v>1</v>
      </c>
    </row>
    <row r="1766" spans="1:21" x14ac:dyDescent="0.25">
      <c r="A1766" s="3" t="s">
        <v>3474</v>
      </c>
      <c r="B1766" s="3"/>
      <c r="C1766" s="3"/>
      <c r="D1766" s="4">
        <v>41557</v>
      </c>
      <c r="E1766" s="3" t="s">
        <v>9328</v>
      </c>
      <c r="F1766" s="3" t="s">
        <v>0</v>
      </c>
      <c r="G1766" s="3" t="s">
        <v>3473</v>
      </c>
      <c r="H1766" s="3" t="s">
        <v>3472</v>
      </c>
      <c r="I1766" s="3" t="s">
        <v>3471</v>
      </c>
      <c r="J1766" s="3" t="s">
        <v>6</v>
      </c>
      <c r="K1766" s="3" t="s">
        <v>2613</v>
      </c>
      <c r="L1766" s="3"/>
      <c r="M1766" s="3"/>
      <c r="N1766" s="3" t="s">
        <v>133</v>
      </c>
      <c r="O1766" s="3"/>
      <c r="P1766" s="3">
        <v>3900000</v>
      </c>
      <c r="Q1766" s="3"/>
      <c r="R1766" s="3"/>
      <c r="S1766" s="3">
        <v>41700</v>
      </c>
      <c r="T1766" s="3">
        <f t="shared" si="27"/>
        <v>0</v>
      </c>
      <c r="U1766" s="3">
        <f>VLOOKUP(A1766,[1]BD_REVISAR!$A$2:$U$2778,21,0)</f>
        <v>0</v>
      </c>
    </row>
    <row r="1767" spans="1:21" x14ac:dyDescent="0.25">
      <c r="A1767" s="3" t="s">
        <v>3470</v>
      </c>
      <c r="B1767" s="3"/>
      <c r="C1767" s="3"/>
      <c r="D1767" s="4">
        <v>41557</v>
      </c>
      <c r="E1767" s="3" t="s">
        <v>9329</v>
      </c>
      <c r="F1767" s="3" t="s">
        <v>0</v>
      </c>
      <c r="G1767" s="3" t="s">
        <v>3469</v>
      </c>
      <c r="H1767" s="3" t="s">
        <v>3468</v>
      </c>
      <c r="I1767" s="3" t="s">
        <v>3467</v>
      </c>
      <c r="J1767" s="3" t="s">
        <v>20</v>
      </c>
      <c r="K1767" s="3" t="s">
        <v>124</v>
      </c>
      <c r="L1767" s="3">
        <v>3241010</v>
      </c>
      <c r="M1767" s="3" t="s">
        <v>133</v>
      </c>
      <c r="N1767" s="3"/>
      <c r="O1767" s="3"/>
      <c r="P1767" s="3">
        <v>2368013138</v>
      </c>
      <c r="Q1767" s="3"/>
      <c r="R1767" s="3"/>
      <c r="S1767" s="3" t="s">
        <v>2452</v>
      </c>
      <c r="T1767" s="3">
        <f t="shared" si="27"/>
        <v>0</v>
      </c>
      <c r="U1767" s="3">
        <f>VLOOKUP(A1767,[1]BD_REVISAR!$A$2:$U$2778,21,0)</f>
        <v>0</v>
      </c>
    </row>
    <row r="1768" spans="1:21" x14ac:dyDescent="0.25">
      <c r="A1768" s="3" t="s">
        <v>3466</v>
      </c>
      <c r="B1768" s="3"/>
      <c r="C1768" s="3"/>
      <c r="D1768" s="4">
        <v>41562</v>
      </c>
      <c r="E1768" s="3" t="s">
        <v>9328</v>
      </c>
      <c r="F1768" s="3" t="s">
        <v>0</v>
      </c>
      <c r="G1768" s="3" t="s">
        <v>3465</v>
      </c>
      <c r="H1768" s="3" t="s">
        <v>3464</v>
      </c>
      <c r="I1768" s="3" t="s">
        <v>3463</v>
      </c>
      <c r="J1768" s="3" t="s">
        <v>20</v>
      </c>
      <c r="K1768" s="3" t="s">
        <v>150</v>
      </c>
      <c r="L1768" s="3">
        <v>3158953365</v>
      </c>
      <c r="M1768" s="3"/>
      <c r="N1768" s="3" t="s">
        <v>625</v>
      </c>
      <c r="O1768" s="3"/>
      <c r="P1768" s="3">
        <v>86892435</v>
      </c>
      <c r="Q1768" s="3">
        <v>86892435</v>
      </c>
      <c r="R1768" s="3"/>
      <c r="S1768" s="3">
        <v>62.17</v>
      </c>
      <c r="T1768" s="3">
        <f t="shared" si="27"/>
        <v>0</v>
      </c>
      <c r="U1768" s="3">
        <f>VLOOKUP(A1768,[1]BD_REVISAR!$A$2:$U$2778,21,0)</f>
        <v>1</v>
      </c>
    </row>
    <row r="1769" spans="1:21" x14ac:dyDescent="0.25">
      <c r="A1769" s="3" t="s">
        <v>3462</v>
      </c>
      <c r="B1769" s="3"/>
      <c r="C1769" s="3"/>
      <c r="D1769" s="4">
        <v>41563</v>
      </c>
      <c r="E1769" s="3" t="s">
        <v>9328</v>
      </c>
      <c r="F1769" s="3" t="s">
        <v>0</v>
      </c>
      <c r="G1769" s="3" t="s">
        <v>919</v>
      </c>
      <c r="H1769" s="3" t="s">
        <v>3461</v>
      </c>
      <c r="I1769" s="3" t="s">
        <v>3460</v>
      </c>
      <c r="J1769" s="3" t="s">
        <v>6</v>
      </c>
      <c r="K1769" s="3" t="s">
        <v>184</v>
      </c>
      <c r="L1769" s="3">
        <v>2135183</v>
      </c>
      <c r="M1769" s="3"/>
      <c r="N1769" s="3" t="s">
        <v>133</v>
      </c>
      <c r="O1769" s="3"/>
      <c r="P1769" s="3">
        <v>21400000</v>
      </c>
      <c r="Q1769" s="3"/>
      <c r="R1769" s="3"/>
      <c r="S1769" s="3">
        <v>10821.38</v>
      </c>
      <c r="T1769" s="3">
        <f t="shared" si="27"/>
        <v>0</v>
      </c>
      <c r="U1769" s="3">
        <f>VLOOKUP(A1769,[1]BD_REVISAR!$A$2:$U$2778,21,0)</f>
        <v>0</v>
      </c>
    </row>
    <row r="1770" spans="1:21" x14ac:dyDescent="0.25">
      <c r="A1770" s="3" t="s">
        <v>3459</v>
      </c>
      <c r="B1770" s="3"/>
      <c r="C1770" s="3"/>
      <c r="D1770" s="4">
        <v>41563</v>
      </c>
      <c r="E1770" s="3" t="s">
        <v>9328</v>
      </c>
      <c r="F1770" s="3" t="s">
        <v>0</v>
      </c>
      <c r="G1770" s="3" t="s">
        <v>3458</v>
      </c>
      <c r="H1770" s="3" t="s">
        <v>3457</v>
      </c>
      <c r="I1770" s="3" t="s">
        <v>3456</v>
      </c>
      <c r="J1770" s="3" t="s">
        <v>6</v>
      </c>
      <c r="K1770" s="3" t="s">
        <v>440</v>
      </c>
      <c r="L1770" s="3">
        <v>5873400</v>
      </c>
      <c r="M1770" s="3"/>
      <c r="N1770" s="3" t="s">
        <v>625</v>
      </c>
      <c r="O1770" s="3">
        <v>1504</v>
      </c>
      <c r="P1770" s="3">
        <v>6800000</v>
      </c>
      <c r="Q1770" s="3">
        <v>5000000</v>
      </c>
      <c r="R1770" s="3"/>
      <c r="S1770" s="3">
        <v>1262.8399999999999</v>
      </c>
      <c r="T1770" s="3">
        <f t="shared" si="27"/>
        <v>0</v>
      </c>
      <c r="U1770" s="3">
        <f>VLOOKUP(A1770,[1]BD_REVISAR!$A$2:$U$2778,21,0)</f>
        <v>1</v>
      </c>
    </row>
    <row r="1771" spans="1:21" x14ac:dyDescent="0.25">
      <c r="A1771" s="3" t="s">
        <v>3455</v>
      </c>
      <c r="B1771" s="3"/>
      <c r="C1771" s="3"/>
      <c r="D1771" s="4">
        <v>41563</v>
      </c>
      <c r="E1771" s="3" t="s">
        <v>9328</v>
      </c>
      <c r="F1771" s="3" t="s">
        <v>0</v>
      </c>
      <c r="G1771" s="3" t="s">
        <v>3454</v>
      </c>
      <c r="H1771" s="3" t="s">
        <v>3453</v>
      </c>
      <c r="I1771" s="3" t="s">
        <v>3452</v>
      </c>
      <c r="J1771" s="3" t="s">
        <v>1</v>
      </c>
      <c r="K1771" s="3" t="s">
        <v>184</v>
      </c>
      <c r="L1771" s="3">
        <v>7028229</v>
      </c>
      <c r="M1771" s="3"/>
      <c r="N1771" s="3" t="s">
        <v>133</v>
      </c>
      <c r="O1771" s="3"/>
      <c r="P1771" s="3">
        <v>2084561866</v>
      </c>
      <c r="Q1771" s="3"/>
      <c r="R1771" s="3"/>
      <c r="S1771" s="3">
        <v>28237</v>
      </c>
      <c r="T1771" s="3">
        <f t="shared" si="27"/>
        <v>0</v>
      </c>
      <c r="U1771" s="3">
        <f>VLOOKUP(A1771,[1]BD_REVISAR!$A$2:$U$2778,21,0)</f>
        <v>0</v>
      </c>
    </row>
    <row r="1772" spans="1:21" x14ac:dyDescent="0.25">
      <c r="A1772" s="3" t="s">
        <v>3451</v>
      </c>
      <c r="B1772" s="3"/>
      <c r="C1772" s="3"/>
      <c r="D1772" s="4">
        <v>41564</v>
      </c>
      <c r="E1772" s="3" t="s">
        <v>9328</v>
      </c>
      <c r="F1772" s="3" t="s">
        <v>0</v>
      </c>
      <c r="G1772" s="3" t="s">
        <v>3450</v>
      </c>
      <c r="H1772" s="3" t="s">
        <v>3449</v>
      </c>
      <c r="I1772" s="3" t="s">
        <v>3448</v>
      </c>
      <c r="J1772" s="3" t="s">
        <v>20</v>
      </c>
      <c r="K1772" s="3" t="s">
        <v>184</v>
      </c>
      <c r="L1772" s="3">
        <v>3139030</v>
      </c>
      <c r="M1772" s="3"/>
      <c r="N1772" s="3" t="s">
        <v>602</v>
      </c>
      <c r="O1772" s="3"/>
      <c r="P1772" s="3">
        <v>741755492</v>
      </c>
      <c r="Q1772" s="3"/>
      <c r="R1772" s="3"/>
      <c r="S1772" s="3">
        <v>19844.13</v>
      </c>
      <c r="T1772" s="3">
        <f t="shared" si="27"/>
        <v>0</v>
      </c>
      <c r="U1772" s="3">
        <f>VLOOKUP(A1772,[1]BD_REVISAR!$A$2:$U$2778,21,0)</f>
        <v>0</v>
      </c>
    </row>
    <row r="1773" spans="1:21" x14ac:dyDescent="0.25">
      <c r="A1773" s="3" t="s">
        <v>3447</v>
      </c>
      <c r="B1773" s="3"/>
      <c r="C1773" s="3"/>
      <c r="D1773" s="4">
        <v>41564</v>
      </c>
      <c r="E1773" s="3" t="s">
        <v>9328</v>
      </c>
      <c r="F1773" s="3" t="s">
        <v>0</v>
      </c>
      <c r="G1773" s="3" t="s">
        <v>3446</v>
      </c>
      <c r="H1773" s="3" t="s">
        <v>3445</v>
      </c>
      <c r="I1773" s="3" t="s">
        <v>3444</v>
      </c>
      <c r="J1773" s="3" t="s">
        <v>20</v>
      </c>
      <c r="K1773" s="3" t="s">
        <v>2458</v>
      </c>
      <c r="L1773" s="3">
        <v>3131588</v>
      </c>
      <c r="M1773" s="3"/>
      <c r="N1773" s="3" t="s">
        <v>625</v>
      </c>
      <c r="O1773" s="3"/>
      <c r="P1773" s="3">
        <v>2602998000</v>
      </c>
      <c r="Q1773" s="3">
        <v>2602998000</v>
      </c>
      <c r="R1773" s="3"/>
      <c r="S1773" s="3">
        <v>3000</v>
      </c>
      <c r="T1773" s="3">
        <f t="shared" si="27"/>
        <v>0</v>
      </c>
      <c r="U1773" s="3">
        <f>VLOOKUP(A1773,[1]BD_REVISAR!$A$2:$U$2778,21,0)</f>
        <v>1</v>
      </c>
    </row>
    <row r="1774" spans="1:21" x14ac:dyDescent="0.25">
      <c r="A1774" s="3" t="s">
        <v>3443</v>
      </c>
      <c r="B1774" s="3"/>
      <c r="C1774" s="3"/>
      <c r="D1774" s="4">
        <v>41568</v>
      </c>
      <c r="E1774" s="3" t="s">
        <v>9328</v>
      </c>
      <c r="F1774" s="3" t="s">
        <v>0</v>
      </c>
      <c r="G1774" s="3" t="s">
        <v>3442</v>
      </c>
      <c r="H1774" s="3" t="s">
        <v>3441</v>
      </c>
      <c r="I1774" s="3" t="s">
        <v>3440</v>
      </c>
      <c r="J1774" s="3" t="s">
        <v>6</v>
      </c>
      <c r="K1774" s="3" t="s">
        <v>184</v>
      </c>
      <c r="L1774" s="3" t="s">
        <v>3439</v>
      </c>
      <c r="M1774" s="3"/>
      <c r="N1774" s="3" t="s">
        <v>75</v>
      </c>
      <c r="O1774" s="3">
        <v>1505</v>
      </c>
      <c r="P1774" s="3">
        <v>14000000</v>
      </c>
      <c r="Q1774" s="3">
        <v>13000000</v>
      </c>
      <c r="R1774" s="3"/>
      <c r="S1774" s="3">
        <v>11147.51</v>
      </c>
      <c r="T1774" s="3">
        <f t="shared" si="27"/>
        <v>0</v>
      </c>
      <c r="U1774" s="3">
        <f>VLOOKUP(A1774,[1]BD_REVISAR!$A$2:$U$2778,21,0)</f>
        <v>1</v>
      </c>
    </row>
    <row r="1775" spans="1:21" x14ac:dyDescent="0.25">
      <c r="A1775" s="3" t="s">
        <v>3438</v>
      </c>
      <c r="B1775" s="3"/>
      <c r="C1775" s="3"/>
      <c r="D1775" s="4">
        <v>41568</v>
      </c>
      <c r="E1775" s="3" t="s">
        <v>9328</v>
      </c>
      <c r="F1775" s="3" t="s">
        <v>0</v>
      </c>
      <c r="G1775" s="3" t="s">
        <v>3437</v>
      </c>
      <c r="H1775" s="3" t="s">
        <v>2029</v>
      </c>
      <c r="I1775" s="3" t="s">
        <v>3436</v>
      </c>
      <c r="J1775" s="3" t="s">
        <v>20</v>
      </c>
      <c r="K1775" s="3" t="s">
        <v>150</v>
      </c>
      <c r="L1775" s="3"/>
      <c r="M1775" s="3"/>
      <c r="N1775" s="3" t="s">
        <v>133</v>
      </c>
      <c r="O1775" s="3"/>
      <c r="P1775" s="3">
        <v>47200000</v>
      </c>
      <c r="Q1775" s="3"/>
      <c r="R1775" s="3"/>
      <c r="S1775" s="3">
        <v>84500</v>
      </c>
      <c r="T1775" s="3">
        <f t="shared" si="27"/>
        <v>0</v>
      </c>
      <c r="U1775" s="3">
        <f>VLOOKUP(A1775,[1]BD_REVISAR!$A$2:$U$2778,21,0)</f>
        <v>0</v>
      </c>
    </row>
    <row r="1776" spans="1:21" x14ac:dyDescent="0.25">
      <c r="A1776" s="3" t="s">
        <v>3435</v>
      </c>
      <c r="B1776" s="3"/>
      <c r="C1776" s="3"/>
      <c r="D1776" s="4">
        <v>41569</v>
      </c>
      <c r="E1776" s="3" t="s">
        <v>9329</v>
      </c>
      <c r="F1776" s="3" t="s">
        <v>0</v>
      </c>
      <c r="G1776" s="3" t="s">
        <v>3373</v>
      </c>
      <c r="H1776" s="3" t="s">
        <v>3372</v>
      </c>
      <c r="I1776" s="3" t="s">
        <v>3434</v>
      </c>
      <c r="J1776" s="3" t="s">
        <v>20</v>
      </c>
      <c r="K1776" s="3" t="s">
        <v>124</v>
      </c>
      <c r="L1776" s="3" t="s">
        <v>3433</v>
      </c>
      <c r="M1776" s="3" t="s">
        <v>75</v>
      </c>
      <c r="N1776" s="3"/>
      <c r="O1776" s="3"/>
      <c r="P1776" s="3">
        <v>613666648</v>
      </c>
      <c r="Q1776" s="3">
        <v>613666648</v>
      </c>
      <c r="R1776" s="3"/>
      <c r="S1776" s="3">
        <v>0</v>
      </c>
      <c r="T1776" s="3">
        <f t="shared" si="27"/>
        <v>0</v>
      </c>
      <c r="U1776" s="3">
        <f>VLOOKUP(A1776,[1]BD_REVISAR!$A$2:$U$2778,21,0)</f>
        <v>1</v>
      </c>
    </row>
    <row r="1777" spans="1:21" x14ac:dyDescent="0.25">
      <c r="A1777" s="3" t="s">
        <v>3432</v>
      </c>
      <c r="B1777" s="3"/>
      <c r="C1777" s="3"/>
      <c r="D1777" s="4">
        <v>41569</v>
      </c>
      <c r="E1777" s="3" t="s">
        <v>9329</v>
      </c>
      <c r="F1777" s="3" t="s">
        <v>0</v>
      </c>
      <c r="G1777" s="3" t="s">
        <v>3431</v>
      </c>
      <c r="H1777" s="3" t="s">
        <v>3430</v>
      </c>
      <c r="I1777" s="3" t="s">
        <v>3429</v>
      </c>
      <c r="J1777" s="3" t="s">
        <v>20</v>
      </c>
      <c r="K1777" s="3" t="s">
        <v>87</v>
      </c>
      <c r="L1777" s="3"/>
      <c r="M1777" s="3" t="s">
        <v>133</v>
      </c>
      <c r="N1777" s="3"/>
      <c r="O1777" s="3"/>
      <c r="P1777" s="3">
        <v>1324259616</v>
      </c>
      <c r="Q1777" s="3"/>
      <c r="R1777" s="3"/>
      <c r="S1777" s="3">
        <v>15221.27</v>
      </c>
      <c r="T1777" s="3">
        <f t="shared" si="27"/>
        <v>0</v>
      </c>
      <c r="U1777" s="3">
        <f>VLOOKUP(A1777,[1]BD_REVISAR!$A$2:$U$2778,21,0)</f>
        <v>0</v>
      </c>
    </row>
    <row r="1778" spans="1:21" x14ac:dyDescent="0.25">
      <c r="A1778" s="3" t="s">
        <v>3428</v>
      </c>
      <c r="B1778" s="3"/>
      <c r="C1778" s="3"/>
      <c r="D1778" s="4">
        <v>41570</v>
      </c>
      <c r="E1778" s="3" t="s">
        <v>9328</v>
      </c>
      <c r="F1778" s="3" t="s">
        <v>0</v>
      </c>
      <c r="G1778" s="3" t="s">
        <v>3377</v>
      </c>
      <c r="H1778" s="3" t="s">
        <v>3376</v>
      </c>
      <c r="I1778" s="3" t="s">
        <v>3427</v>
      </c>
      <c r="J1778" s="3" t="s">
        <v>6</v>
      </c>
      <c r="K1778" s="3" t="s">
        <v>198</v>
      </c>
      <c r="L1778" s="3">
        <v>7556076</v>
      </c>
      <c r="M1778" s="3"/>
      <c r="N1778" s="3" t="s">
        <v>602</v>
      </c>
      <c r="O1778" s="3"/>
      <c r="P1778" s="3">
        <v>6700000</v>
      </c>
      <c r="Q1778" s="3"/>
      <c r="R1778" s="3"/>
      <c r="S1778" s="3">
        <v>4029.42</v>
      </c>
      <c r="T1778" s="3">
        <f t="shared" si="27"/>
        <v>0</v>
      </c>
      <c r="U1778" s="3">
        <f>VLOOKUP(A1778,[1]BD_REVISAR!$A$2:$U$2778,21,0)</f>
        <v>0</v>
      </c>
    </row>
    <row r="1779" spans="1:21" x14ac:dyDescent="0.25">
      <c r="A1779" s="3" t="s">
        <v>3426</v>
      </c>
      <c r="B1779" s="3"/>
      <c r="C1779" s="3"/>
      <c r="D1779" s="4">
        <v>41570</v>
      </c>
      <c r="E1779" s="3" t="s">
        <v>9328</v>
      </c>
      <c r="F1779" s="3" t="s">
        <v>0</v>
      </c>
      <c r="G1779" s="3" t="s">
        <v>3377</v>
      </c>
      <c r="H1779" s="3" t="s">
        <v>3376</v>
      </c>
      <c r="I1779" s="3" t="s">
        <v>3425</v>
      </c>
      <c r="J1779" s="3" t="s">
        <v>6</v>
      </c>
      <c r="K1779" s="3" t="s">
        <v>198</v>
      </c>
      <c r="L1779" s="3">
        <v>7556076</v>
      </c>
      <c r="M1779" s="3"/>
      <c r="N1779" s="3" t="s">
        <v>602</v>
      </c>
      <c r="O1779" s="3"/>
      <c r="P1779" s="3">
        <v>8800000</v>
      </c>
      <c r="Q1779" s="3"/>
      <c r="R1779" s="3"/>
      <c r="S1779" s="3">
        <v>5314.29</v>
      </c>
      <c r="T1779" s="3">
        <f t="shared" si="27"/>
        <v>0</v>
      </c>
      <c r="U1779" s="3">
        <f>VLOOKUP(A1779,[1]BD_REVISAR!$A$2:$U$2778,21,0)</f>
        <v>0</v>
      </c>
    </row>
    <row r="1780" spans="1:21" x14ac:dyDescent="0.25">
      <c r="A1780" s="3" t="s">
        <v>3424</v>
      </c>
      <c r="B1780" s="3"/>
      <c r="C1780" s="3"/>
      <c r="D1780" s="4">
        <v>41571</v>
      </c>
      <c r="E1780" s="3" t="s">
        <v>9328</v>
      </c>
      <c r="F1780" s="3" t="s">
        <v>0</v>
      </c>
      <c r="G1780" s="3" t="s">
        <v>3423</v>
      </c>
      <c r="H1780" s="3" t="s">
        <v>3422</v>
      </c>
      <c r="I1780" s="3" t="s">
        <v>3421</v>
      </c>
      <c r="J1780" s="3" t="s">
        <v>1</v>
      </c>
      <c r="K1780" s="3" t="s">
        <v>198</v>
      </c>
      <c r="L1780" s="3" t="s">
        <v>3420</v>
      </c>
      <c r="M1780" s="3"/>
      <c r="N1780" s="3" t="s">
        <v>133</v>
      </c>
      <c r="O1780" s="3"/>
      <c r="P1780" s="3">
        <v>1561869466</v>
      </c>
      <c r="Q1780" s="3"/>
      <c r="R1780" s="3"/>
      <c r="S1780" s="3">
        <v>23500</v>
      </c>
      <c r="T1780" s="3">
        <f t="shared" si="27"/>
        <v>0</v>
      </c>
      <c r="U1780" s="3">
        <f>VLOOKUP(A1780,[1]BD_REVISAR!$A$2:$U$2778,21,0)</f>
        <v>0</v>
      </c>
    </row>
    <row r="1781" spans="1:21" x14ac:dyDescent="0.25">
      <c r="A1781" s="3" t="s">
        <v>3419</v>
      </c>
      <c r="B1781" s="3"/>
      <c r="C1781" s="3"/>
      <c r="D1781" s="4">
        <v>41571</v>
      </c>
      <c r="E1781" s="3" t="s">
        <v>9329</v>
      </c>
      <c r="F1781" s="3" t="s">
        <v>0</v>
      </c>
      <c r="G1781" s="3" t="s">
        <v>3416</v>
      </c>
      <c r="H1781" s="3" t="s">
        <v>3415</v>
      </c>
      <c r="I1781" s="3" t="s">
        <v>3418</v>
      </c>
      <c r="J1781" s="3" t="s">
        <v>20</v>
      </c>
      <c r="K1781" s="3" t="s">
        <v>2458</v>
      </c>
      <c r="L1781" s="3"/>
      <c r="M1781" s="3" t="s">
        <v>133</v>
      </c>
      <c r="N1781" s="3"/>
      <c r="O1781" s="3"/>
      <c r="P1781" s="3">
        <v>606206221</v>
      </c>
      <c r="Q1781" s="3"/>
      <c r="R1781" s="3"/>
      <c r="S1781" s="3">
        <v>3367</v>
      </c>
      <c r="T1781" s="3">
        <f t="shared" si="27"/>
        <v>0</v>
      </c>
      <c r="U1781" s="3">
        <f>VLOOKUP(A1781,[1]BD_REVISAR!$A$2:$U$2778,21,0)</f>
        <v>0</v>
      </c>
    </row>
    <row r="1782" spans="1:21" x14ac:dyDescent="0.25">
      <c r="A1782" s="3" t="s">
        <v>3417</v>
      </c>
      <c r="B1782" s="3"/>
      <c r="C1782" s="3"/>
      <c r="D1782" s="4">
        <v>41571</v>
      </c>
      <c r="E1782" s="3" t="s">
        <v>9329</v>
      </c>
      <c r="F1782" s="3" t="s">
        <v>0</v>
      </c>
      <c r="G1782" s="3" t="s">
        <v>3416</v>
      </c>
      <c r="H1782" s="3" t="s">
        <v>3415</v>
      </c>
      <c r="I1782" s="3" t="s">
        <v>3414</v>
      </c>
      <c r="J1782" s="3" t="s">
        <v>20</v>
      </c>
      <c r="K1782" s="3" t="s">
        <v>2458</v>
      </c>
      <c r="L1782" s="3"/>
      <c r="M1782" s="3" t="s">
        <v>133</v>
      </c>
      <c r="N1782" s="3"/>
      <c r="O1782" s="3"/>
      <c r="P1782" s="3">
        <v>603030491</v>
      </c>
      <c r="Q1782" s="3"/>
      <c r="R1782" s="3"/>
      <c r="S1782" s="3">
        <v>0</v>
      </c>
      <c r="T1782" s="3">
        <f t="shared" si="27"/>
        <v>0</v>
      </c>
      <c r="U1782" s="3">
        <f>VLOOKUP(A1782,[1]BD_REVISAR!$A$2:$U$2778,21,0)</f>
        <v>0</v>
      </c>
    </row>
    <row r="1783" spans="1:21" x14ac:dyDescent="0.25">
      <c r="A1783" s="3" t="s">
        <v>3413</v>
      </c>
      <c r="B1783" s="3"/>
      <c r="C1783" s="3"/>
      <c r="D1783" s="4">
        <v>41572</v>
      </c>
      <c r="E1783" s="3" t="s">
        <v>9328</v>
      </c>
      <c r="F1783" s="3" t="s">
        <v>0</v>
      </c>
      <c r="G1783" s="3" t="s">
        <v>3408</v>
      </c>
      <c r="H1783" s="3" t="s">
        <v>3407</v>
      </c>
      <c r="I1783" s="3" t="s">
        <v>3412</v>
      </c>
      <c r="J1783" s="3" t="s">
        <v>20</v>
      </c>
      <c r="K1783" s="3" t="s">
        <v>198</v>
      </c>
      <c r="L1783" s="3">
        <v>6293851</v>
      </c>
      <c r="M1783" s="3"/>
      <c r="N1783" s="3" t="s">
        <v>133</v>
      </c>
      <c r="O1783" s="3"/>
      <c r="P1783" s="3">
        <v>506768817</v>
      </c>
      <c r="Q1783" s="3"/>
      <c r="R1783" s="3"/>
      <c r="S1783" s="3">
        <v>9735</v>
      </c>
      <c r="T1783" s="3">
        <f t="shared" si="27"/>
        <v>0</v>
      </c>
      <c r="U1783" s="3">
        <f>VLOOKUP(A1783,[1]BD_REVISAR!$A$2:$U$2778,21,0)</f>
        <v>0</v>
      </c>
    </row>
    <row r="1784" spans="1:21" x14ac:dyDescent="0.25">
      <c r="A1784" s="3" t="s">
        <v>3411</v>
      </c>
      <c r="B1784" s="3"/>
      <c r="C1784" s="3"/>
      <c r="D1784" s="4">
        <v>41572</v>
      </c>
      <c r="E1784" s="3" t="s">
        <v>9328</v>
      </c>
      <c r="F1784" s="3" t="s">
        <v>0</v>
      </c>
      <c r="G1784" s="3" t="s">
        <v>3408</v>
      </c>
      <c r="H1784" s="3" t="s">
        <v>3407</v>
      </c>
      <c r="I1784" s="3" t="s">
        <v>3410</v>
      </c>
      <c r="J1784" s="3" t="s">
        <v>20</v>
      </c>
      <c r="K1784" s="3" t="s">
        <v>192</v>
      </c>
      <c r="L1784" s="3">
        <v>6293851</v>
      </c>
      <c r="M1784" s="3"/>
      <c r="N1784" s="3" t="s">
        <v>133</v>
      </c>
      <c r="O1784" s="3"/>
      <c r="P1784" s="3">
        <v>917635728</v>
      </c>
      <c r="Q1784" s="3"/>
      <c r="R1784" s="3"/>
      <c r="S1784" s="3">
        <v>41500</v>
      </c>
      <c r="T1784" s="3">
        <f t="shared" si="27"/>
        <v>0</v>
      </c>
      <c r="U1784" s="3">
        <f>VLOOKUP(A1784,[1]BD_REVISAR!$A$2:$U$2778,21,0)</f>
        <v>0</v>
      </c>
    </row>
    <row r="1785" spans="1:21" x14ac:dyDescent="0.25">
      <c r="A1785" s="3" t="s">
        <v>3409</v>
      </c>
      <c r="B1785" s="3"/>
      <c r="C1785" s="3"/>
      <c r="D1785" s="4">
        <v>41572</v>
      </c>
      <c r="E1785" s="3" t="s">
        <v>9328</v>
      </c>
      <c r="F1785" s="3" t="s">
        <v>0</v>
      </c>
      <c r="G1785" s="3" t="s">
        <v>3408</v>
      </c>
      <c r="H1785" s="3" t="s">
        <v>3407</v>
      </c>
      <c r="I1785" s="3" t="s">
        <v>3406</v>
      </c>
      <c r="J1785" s="3" t="s">
        <v>20</v>
      </c>
      <c r="K1785" s="3" t="s">
        <v>192</v>
      </c>
      <c r="L1785" s="3">
        <v>6293851</v>
      </c>
      <c r="M1785" s="3"/>
      <c r="N1785" s="3" t="s">
        <v>133</v>
      </c>
      <c r="O1785" s="3"/>
      <c r="P1785" s="3">
        <v>1478092767</v>
      </c>
      <c r="Q1785" s="3"/>
      <c r="R1785" s="3"/>
      <c r="S1785" s="3">
        <v>63000</v>
      </c>
      <c r="T1785" s="3">
        <f t="shared" si="27"/>
        <v>0</v>
      </c>
      <c r="U1785" s="3">
        <f>VLOOKUP(A1785,[1]BD_REVISAR!$A$2:$U$2778,21,0)</f>
        <v>0</v>
      </c>
    </row>
    <row r="1786" spans="1:21" x14ac:dyDescent="0.25">
      <c r="A1786" s="3" t="s">
        <v>3405</v>
      </c>
      <c r="B1786" s="3"/>
      <c r="C1786" s="3"/>
      <c r="D1786" s="4">
        <v>41579</v>
      </c>
      <c r="E1786" s="3" t="s">
        <v>9328</v>
      </c>
      <c r="F1786" s="3" t="s">
        <v>0</v>
      </c>
      <c r="G1786" s="3" t="s">
        <v>3404</v>
      </c>
      <c r="H1786" s="3" t="s">
        <v>3403</v>
      </c>
      <c r="I1786" s="3" t="s">
        <v>3402</v>
      </c>
      <c r="J1786" s="3" t="s">
        <v>1</v>
      </c>
      <c r="K1786" s="3" t="s">
        <v>150</v>
      </c>
      <c r="L1786" s="3">
        <v>3188100</v>
      </c>
      <c r="M1786" s="3"/>
      <c r="N1786" s="3" t="s">
        <v>687</v>
      </c>
      <c r="O1786" s="3"/>
      <c r="P1786" s="3">
        <v>104336626</v>
      </c>
      <c r="Q1786" s="3"/>
      <c r="R1786" s="3"/>
      <c r="S1786" s="3">
        <v>1449</v>
      </c>
      <c r="T1786" s="3">
        <f t="shared" si="27"/>
        <v>0</v>
      </c>
      <c r="U1786" s="3">
        <f>VLOOKUP(A1786,[1]BD_REVISAR!$A$2:$U$2778,21,0)</f>
        <v>0</v>
      </c>
    </row>
    <row r="1787" spans="1:21" x14ac:dyDescent="0.25">
      <c r="A1787" s="3" t="s">
        <v>3401</v>
      </c>
      <c r="B1787" s="3"/>
      <c r="C1787" s="3"/>
      <c r="D1787" s="4">
        <v>41579</v>
      </c>
      <c r="E1787" s="3" t="s">
        <v>9328</v>
      </c>
      <c r="F1787" s="3" t="s">
        <v>0</v>
      </c>
      <c r="G1787" s="3" t="s">
        <v>3400</v>
      </c>
      <c r="H1787" s="3" t="s">
        <v>1596</v>
      </c>
      <c r="I1787" s="3" t="s">
        <v>2281</v>
      </c>
      <c r="J1787" s="3" t="s">
        <v>20</v>
      </c>
      <c r="K1787" s="3" t="s">
        <v>87</v>
      </c>
      <c r="L1787" s="3" t="s">
        <v>3399</v>
      </c>
      <c r="M1787" s="3"/>
      <c r="N1787" s="3" t="s">
        <v>75</v>
      </c>
      <c r="O1787" s="3"/>
      <c r="P1787" s="3">
        <v>7706261</v>
      </c>
      <c r="Q1787" s="3"/>
      <c r="R1787" s="3"/>
      <c r="S1787" s="3"/>
      <c r="T1787" s="3">
        <f t="shared" si="27"/>
        <v>0</v>
      </c>
      <c r="U1787" s="3">
        <f>VLOOKUP(A1787,[1]BD_REVISAR!$A$2:$U$2778,21,0)</f>
        <v>1</v>
      </c>
    </row>
    <row r="1788" spans="1:21" x14ac:dyDescent="0.25">
      <c r="A1788" s="3" t="s">
        <v>3398</v>
      </c>
      <c r="B1788" s="3"/>
      <c r="C1788" s="3"/>
      <c r="D1788" s="4">
        <v>41583</v>
      </c>
      <c r="E1788" s="3" t="s">
        <v>9328</v>
      </c>
      <c r="F1788" s="3" t="s">
        <v>0</v>
      </c>
      <c r="G1788" s="3" t="s">
        <v>3387</v>
      </c>
      <c r="H1788" s="3" t="s">
        <v>3386</v>
      </c>
      <c r="I1788" s="3" t="s">
        <v>3397</v>
      </c>
      <c r="J1788" s="3" t="s">
        <v>20</v>
      </c>
      <c r="K1788" s="3" t="s">
        <v>184</v>
      </c>
      <c r="L1788" s="3">
        <v>7430066</v>
      </c>
      <c r="M1788" s="3"/>
      <c r="N1788" s="3" t="s">
        <v>687</v>
      </c>
      <c r="O1788" s="3"/>
      <c r="P1788" s="3">
        <v>15002950</v>
      </c>
      <c r="Q1788" s="3"/>
      <c r="R1788" s="3"/>
      <c r="S1788" s="3">
        <v>7121.44</v>
      </c>
      <c r="T1788" s="3">
        <f t="shared" si="27"/>
        <v>0</v>
      </c>
      <c r="U1788" s="3">
        <f>VLOOKUP(A1788,[1]BD_REVISAR!$A$2:$U$2778,21,0)</f>
        <v>0</v>
      </c>
    </row>
    <row r="1789" spans="1:21" x14ac:dyDescent="0.25">
      <c r="A1789" s="3" t="s">
        <v>3396</v>
      </c>
      <c r="B1789" s="3"/>
      <c r="C1789" s="3"/>
      <c r="D1789" s="4">
        <v>41583</v>
      </c>
      <c r="E1789" s="3" t="s">
        <v>9328</v>
      </c>
      <c r="F1789" s="3" t="s">
        <v>0</v>
      </c>
      <c r="G1789" s="3" t="s">
        <v>3387</v>
      </c>
      <c r="H1789" s="3" t="s">
        <v>3386</v>
      </c>
      <c r="I1789" s="3" t="s">
        <v>3395</v>
      </c>
      <c r="J1789" s="3" t="s">
        <v>20</v>
      </c>
      <c r="K1789" s="3" t="s">
        <v>184</v>
      </c>
      <c r="L1789" s="3">
        <v>7430066</v>
      </c>
      <c r="M1789" s="3"/>
      <c r="N1789" s="3" t="s">
        <v>687</v>
      </c>
      <c r="O1789" s="3"/>
      <c r="P1789" s="3">
        <v>23917620</v>
      </c>
      <c r="Q1789" s="3"/>
      <c r="R1789" s="3"/>
      <c r="S1789" s="3">
        <v>3596.56</v>
      </c>
      <c r="T1789" s="3">
        <f t="shared" si="27"/>
        <v>0</v>
      </c>
      <c r="U1789" s="3">
        <f>VLOOKUP(A1789,[1]BD_REVISAR!$A$2:$U$2778,21,0)</f>
        <v>0</v>
      </c>
    </row>
    <row r="1790" spans="1:21" x14ac:dyDescent="0.25">
      <c r="A1790" s="3" t="s">
        <v>3394</v>
      </c>
      <c r="B1790" s="3"/>
      <c r="C1790" s="3"/>
      <c r="D1790" s="4">
        <v>41583</v>
      </c>
      <c r="E1790" s="3" t="s">
        <v>9328</v>
      </c>
      <c r="F1790" s="3" t="s">
        <v>0</v>
      </c>
      <c r="G1790" s="3" t="s">
        <v>3387</v>
      </c>
      <c r="H1790" s="3" t="s">
        <v>3386</v>
      </c>
      <c r="I1790" s="3" t="s">
        <v>3393</v>
      </c>
      <c r="J1790" s="3" t="s">
        <v>20</v>
      </c>
      <c r="K1790" s="3" t="s">
        <v>184</v>
      </c>
      <c r="L1790" s="3">
        <v>7430066</v>
      </c>
      <c r="M1790" s="3"/>
      <c r="N1790" s="3" t="s">
        <v>687</v>
      </c>
      <c r="O1790" s="3"/>
      <c r="P1790" s="3">
        <v>23917620</v>
      </c>
      <c r="Q1790" s="3"/>
      <c r="R1790" s="3"/>
      <c r="S1790" s="3">
        <v>7612.07</v>
      </c>
      <c r="T1790" s="3">
        <f t="shared" si="27"/>
        <v>0</v>
      </c>
      <c r="U1790" s="3">
        <f>VLOOKUP(A1790,[1]BD_REVISAR!$A$2:$U$2778,21,0)</f>
        <v>0</v>
      </c>
    </row>
    <row r="1791" spans="1:21" x14ac:dyDescent="0.25">
      <c r="A1791" s="3" t="s">
        <v>3392</v>
      </c>
      <c r="B1791" s="3"/>
      <c r="C1791" s="3"/>
      <c r="D1791" s="4">
        <v>41583</v>
      </c>
      <c r="E1791" s="3" t="s">
        <v>9328</v>
      </c>
      <c r="F1791" s="3" t="s">
        <v>0</v>
      </c>
      <c r="G1791" s="3" t="s">
        <v>3387</v>
      </c>
      <c r="H1791" s="3" t="s">
        <v>3386</v>
      </c>
      <c r="I1791" s="3" t="s">
        <v>3391</v>
      </c>
      <c r="J1791" s="3" t="s">
        <v>20</v>
      </c>
      <c r="K1791" s="3" t="s">
        <v>184</v>
      </c>
      <c r="L1791" s="3">
        <v>7430066</v>
      </c>
      <c r="M1791" s="3"/>
      <c r="N1791" s="3" t="s">
        <v>687</v>
      </c>
      <c r="O1791" s="3"/>
      <c r="P1791" s="3">
        <v>23917620</v>
      </c>
      <c r="Q1791" s="3"/>
      <c r="R1791" s="3"/>
      <c r="S1791" s="3">
        <v>8624.75</v>
      </c>
      <c r="T1791" s="3">
        <f t="shared" si="27"/>
        <v>0</v>
      </c>
      <c r="U1791" s="3">
        <f>VLOOKUP(A1791,[1]BD_REVISAR!$A$2:$U$2778,21,0)</f>
        <v>0</v>
      </c>
    </row>
    <row r="1792" spans="1:21" x14ac:dyDescent="0.25">
      <c r="A1792" s="3" t="s">
        <v>3390</v>
      </c>
      <c r="B1792" s="3"/>
      <c r="C1792" s="3"/>
      <c r="D1792" s="4">
        <v>41583</v>
      </c>
      <c r="E1792" s="3" t="s">
        <v>9328</v>
      </c>
      <c r="F1792" s="3" t="s">
        <v>0</v>
      </c>
      <c r="G1792" s="3" t="s">
        <v>3387</v>
      </c>
      <c r="H1792" s="3" t="s">
        <v>3386</v>
      </c>
      <c r="I1792" s="3" t="s">
        <v>3389</v>
      </c>
      <c r="J1792" s="3" t="s">
        <v>20</v>
      </c>
      <c r="K1792" s="3" t="s">
        <v>184</v>
      </c>
      <c r="L1792" s="3">
        <v>7430066</v>
      </c>
      <c r="M1792" s="3"/>
      <c r="N1792" s="3" t="s">
        <v>687</v>
      </c>
      <c r="O1792" s="3"/>
      <c r="P1792" s="3">
        <v>23917620</v>
      </c>
      <c r="Q1792" s="3"/>
      <c r="R1792" s="3"/>
      <c r="S1792" s="3">
        <v>8258.5499999999993</v>
      </c>
      <c r="T1792" s="3">
        <f t="shared" si="27"/>
        <v>0</v>
      </c>
      <c r="U1792" s="3">
        <f>VLOOKUP(A1792,[1]BD_REVISAR!$A$2:$U$2778,21,0)</f>
        <v>0</v>
      </c>
    </row>
    <row r="1793" spans="1:21" x14ac:dyDescent="0.25">
      <c r="A1793" s="3" t="s">
        <v>3388</v>
      </c>
      <c r="B1793" s="3"/>
      <c r="C1793" s="3"/>
      <c r="D1793" s="4">
        <v>41583</v>
      </c>
      <c r="E1793" s="3" t="s">
        <v>9328</v>
      </c>
      <c r="F1793" s="3" t="s">
        <v>0</v>
      </c>
      <c r="G1793" s="3" t="s">
        <v>3387</v>
      </c>
      <c r="H1793" s="3" t="s">
        <v>3386</v>
      </c>
      <c r="I1793" s="3" t="s">
        <v>3385</v>
      </c>
      <c r="J1793" s="3" t="s">
        <v>20</v>
      </c>
      <c r="K1793" s="3" t="s">
        <v>184</v>
      </c>
      <c r="L1793" s="3">
        <v>7430066</v>
      </c>
      <c r="M1793" s="3"/>
      <c r="N1793" s="3" t="s">
        <v>133</v>
      </c>
      <c r="O1793" s="3"/>
      <c r="P1793" s="3">
        <v>242056053</v>
      </c>
      <c r="Q1793" s="3"/>
      <c r="R1793" s="3"/>
      <c r="S1793" s="3">
        <v>6048.89</v>
      </c>
      <c r="T1793" s="3">
        <f t="shared" si="27"/>
        <v>0</v>
      </c>
      <c r="U1793" s="3">
        <f>VLOOKUP(A1793,[1]BD_REVISAR!$A$2:$U$2778,21,0)</f>
        <v>0</v>
      </c>
    </row>
    <row r="1794" spans="1:21" x14ac:dyDescent="0.25">
      <c r="A1794" s="3" t="s">
        <v>3384</v>
      </c>
      <c r="B1794" s="3"/>
      <c r="C1794" s="3"/>
      <c r="D1794" s="4">
        <v>41585</v>
      </c>
      <c r="E1794" s="3" t="s">
        <v>9328</v>
      </c>
      <c r="F1794" s="3" t="s">
        <v>0</v>
      </c>
      <c r="G1794" s="3" t="s">
        <v>3383</v>
      </c>
      <c r="H1794" s="3" t="s">
        <v>3382</v>
      </c>
      <c r="I1794" s="3" t="s">
        <v>3381</v>
      </c>
      <c r="J1794" s="3" t="s">
        <v>6</v>
      </c>
      <c r="K1794" s="3" t="s">
        <v>184</v>
      </c>
      <c r="L1794" s="3">
        <v>2117663</v>
      </c>
      <c r="M1794" s="3"/>
      <c r="N1794" s="3" t="s">
        <v>602</v>
      </c>
      <c r="O1794" s="3"/>
      <c r="P1794" s="3">
        <v>6000000</v>
      </c>
      <c r="Q1794" s="3"/>
      <c r="R1794" s="3"/>
      <c r="S1794" s="3">
        <v>735</v>
      </c>
      <c r="T1794" s="3">
        <f t="shared" si="27"/>
        <v>0</v>
      </c>
      <c r="U1794" s="3">
        <f>VLOOKUP(A1794,[1]BD_REVISAR!$A$2:$U$2778,21,0)</f>
        <v>0</v>
      </c>
    </row>
    <row r="1795" spans="1:21" x14ac:dyDescent="0.25">
      <c r="A1795" s="3" t="s">
        <v>3380</v>
      </c>
      <c r="B1795" s="3"/>
      <c r="C1795" s="3"/>
      <c r="D1795" s="4">
        <v>41590</v>
      </c>
      <c r="E1795" s="3" t="s">
        <v>9328</v>
      </c>
      <c r="F1795" s="3" t="s">
        <v>0</v>
      </c>
      <c r="G1795" s="3" t="s">
        <v>3377</v>
      </c>
      <c r="H1795" s="3" t="s">
        <v>3376</v>
      </c>
      <c r="I1795" s="3" t="s">
        <v>3379</v>
      </c>
      <c r="J1795" s="3" t="s">
        <v>6</v>
      </c>
      <c r="K1795" s="3" t="s">
        <v>150</v>
      </c>
      <c r="L1795" s="3">
        <v>7556076</v>
      </c>
      <c r="M1795" s="3"/>
      <c r="N1795" s="3" t="s">
        <v>602</v>
      </c>
      <c r="O1795" s="3"/>
      <c r="P1795" s="3">
        <v>5800000</v>
      </c>
      <c r="Q1795" s="3"/>
      <c r="R1795" s="3"/>
      <c r="S1795" s="3">
        <v>2127.52</v>
      </c>
      <c r="T1795" s="3">
        <f t="shared" ref="T1795:T1858" si="28">IF(OR(D1795="",E1795="",F1795="",G1795="",H1795="",I1795="",J1795="",K1795="",P1795=""),1,0)</f>
        <v>0</v>
      </c>
      <c r="U1795" s="3">
        <f>VLOOKUP(A1795,[1]BD_REVISAR!$A$2:$U$2778,21,0)</f>
        <v>0</v>
      </c>
    </row>
    <row r="1796" spans="1:21" x14ac:dyDescent="0.25">
      <c r="A1796" s="3" t="s">
        <v>3378</v>
      </c>
      <c r="B1796" s="3"/>
      <c r="C1796" s="3"/>
      <c r="D1796" s="4">
        <v>41590</v>
      </c>
      <c r="E1796" s="3" t="s">
        <v>9328</v>
      </c>
      <c r="F1796" s="3" t="s">
        <v>0</v>
      </c>
      <c r="G1796" s="3" t="s">
        <v>3377</v>
      </c>
      <c r="H1796" s="3" t="s">
        <v>3376</v>
      </c>
      <c r="I1796" s="3" t="s">
        <v>3375</v>
      </c>
      <c r="J1796" s="3" t="s">
        <v>6</v>
      </c>
      <c r="K1796" s="3" t="s">
        <v>150</v>
      </c>
      <c r="L1796" s="3">
        <v>7556076</v>
      </c>
      <c r="M1796" s="3"/>
      <c r="N1796" s="3" t="s">
        <v>602</v>
      </c>
      <c r="O1796" s="3"/>
      <c r="P1796" s="3">
        <v>5800000</v>
      </c>
      <c r="Q1796" s="3"/>
      <c r="R1796" s="3"/>
      <c r="S1796" s="3">
        <v>1777.95</v>
      </c>
      <c r="T1796" s="3">
        <f t="shared" si="28"/>
        <v>0</v>
      </c>
      <c r="U1796" s="3">
        <f>VLOOKUP(A1796,[1]BD_REVISAR!$A$2:$U$2778,21,0)</f>
        <v>0</v>
      </c>
    </row>
    <row r="1797" spans="1:21" x14ac:dyDescent="0.25">
      <c r="A1797" s="3" t="s">
        <v>3374</v>
      </c>
      <c r="B1797" s="3"/>
      <c r="C1797" s="3"/>
      <c r="D1797" s="4">
        <v>41590</v>
      </c>
      <c r="E1797" s="3" t="s">
        <v>9329</v>
      </c>
      <c r="F1797" s="3" t="s">
        <v>0</v>
      </c>
      <c r="G1797" s="3" t="s">
        <v>3373</v>
      </c>
      <c r="H1797" s="3" t="s">
        <v>3372</v>
      </c>
      <c r="I1797" s="3" t="s">
        <v>3371</v>
      </c>
      <c r="J1797" s="3" t="s">
        <v>20</v>
      </c>
      <c r="K1797" s="3" t="s">
        <v>124</v>
      </c>
      <c r="L1797" s="3" t="s">
        <v>3370</v>
      </c>
      <c r="M1797" s="3" t="s">
        <v>133</v>
      </c>
      <c r="N1797" s="3"/>
      <c r="O1797" s="3"/>
      <c r="P1797" s="3">
        <v>845171144</v>
      </c>
      <c r="Q1797" s="3"/>
      <c r="R1797" s="3"/>
      <c r="S1797" s="3"/>
      <c r="T1797" s="3">
        <f t="shared" si="28"/>
        <v>0</v>
      </c>
      <c r="U1797" s="3">
        <f>VLOOKUP(A1797,[1]BD_REVISAR!$A$2:$U$2778,21,0)</f>
        <v>0</v>
      </c>
    </row>
    <row r="1798" spans="1:21" x14ac:dyDescent="0.25">
      <c r="A1798" s="3" t="s">
        <v>3369</v>
      </c>
      <c r="B1798" s="3"/>
      <c r="C1798" s="3"/>
      <c r="D1798" s="4">
        <v>41590</v>
      </c>
      <c r="E1798" s="3" t="s">
        <v>9328</v>
      </c>
      <c r="F1798" s="3" t="s">
        <v>0</v>
      </c>
      <c r="G1798" s="3" t="s">
        <v>3368</v>
      </c>
      <c r="H1798" s="3" t="s">
        <v>3367</v>
      </c>
      <c r="I1798" s="3" t="s">
        <v>3366</v>
      </c>
      <c r="J1798" s="3" t="s">
        <v>6</v>
      </c>
      <c r="K1798" s="3" t="s">
        <v>184</v>
      </c>
      <c r="L1798" s="3">
        <v>2369056</v>
      </c>
      <c r="M1798" s="3"/>
      <c r="N1798" s="3" t="s">
        <v>602</v>
      </c>
      <c r="O1798" s="3"/>
      <c r="P1798" s="3">
        <v>16000000</v>
      </c>
      <c r="Q1798" s="3"/>
      <c r="R1798" s="3"/>
      <c r="S1798" s="3">
        <v>19482.87</v>
      </c>
      <c r="T1798" s="3">
        <f t="shared" si="28"/>
        <v>0</v>
      </c>
      <c r="U1798" s="3">
        <f>VLOOKUP(A1798,[1]BD_REVISAR!$A$2:$U$2778,21,0)</f>
        <v>0</v>
      </c>
    </row>
    <row r="1799" spans="1:21" x14ac:dyDescent="0.25">
      <c r="A1799" s="3" t="s">
        <v>3365</v>
      </c>
      <c r="B1799" s="3"/>
      <c r="C1799" s="3"/>
      <c r="D1799" s="4">
        <v>41592</v>
      </c>
      <c r="E1799" s="3" t="s">
        <v>9328</v>
      </c>
      <c r="F1799" s="3" t="s">
        <v>0</v>
      </c>
      <c r="G1799" s="3" t="s">
        <v>3364</v>
      </c>
      <c r="H1799" s="3" t="s">
        <v>3363</v>
      </c>
      <c r="I1799" s="3" t="s">
        <v>3362</v>
      </c>
      <c r="J1799" s="3" t="s">
        <v>1</v>
      </c>
      <c r="K1799" s="3" t="s">
        <v>184</v>
      </c>
      <c r="L1799" s="3">
        <v>6233000</v>
      </c>
      <c r="M1799" s="3"/>
      <c r="N1799" s="3" t="s">
        <v>602</v>
      </c>
      <c r="O1799" s="3"/>
      <c r="P1799" s="3">
        <v>463961743</v>
      </c>
      <c r="Q1799" s="3"/>
      <c r="R1799" s="3"/>
      <c r="S1799" s="3">
        <v>3633</v>
      </c>
      <c r="T1799" s="3">
        <f t="shared" si="28"/>
        <v>0</v>
      </c>
      <c r="U1799" s="3">
        <f>VLOOKUP(A1799,[1]BD_REVISAR!$A$2:$U$2778,21,0)</f>
        <v>0</v>
      </c>
    </row>
    <row r="1800" spans="1:21" x14ac:dyDescent="0.25">
      <c r="A1800" s="3" t="s">
        <v>3361</v>
      </c>
      <c r="B1800" s="3"/>
      <c r="C1800" s="3"/>
      <c r="D1800" s="4">
        <v>41593</v>
      </c>
      <c r="E1800" s="3" t="s">
        <v>9329</v>
      </c>
      <c r="F1800" s="3" t="s">
        <v>0</v>
      </c>
      <c r="G1800" s="3" t="s">
        <v>3360</v>
      </c>
      <c r="H1800" s="3" t="s">
        <v>3359</v>
      </c>
      <c r="I1800" s="3" t="s">
        <v>3358</v>
      </c>
      <c r="J1800" s="3" t="s">
        <v>6</v>
      </c>
      <c r="K1800" s="3" t="s">
        <v>87</v>
      </c>
      <c r="L1800" s="3">
        <v>3136308317</v>
      </c>
      <c r="M1800" s="3" t="s">
        <v>75</v>
      </c>
      <c r="N1800" s="3"/>
      <c r="O1800" s="3"/>
      <c r="P1800" s="3">
        <v>26200000</v>
      </c>
      <c r="Q1800" s="3">
        <v>26200000</v>
      </c>
      <c r="R1800" s="3"/>
      <c r="S1800" s="3">
        <v>9000</v>
      </c>
      <c r="T1800" s="3">
        <f t="shared" si="28"/>
        <v>0</v>
      </c>
      <c r="U1800" s="3">
        <f>VLOOKUP(A1800,[1]BD_REVISAR!$A$2:$U$2778,21,0)</f>
        <v>1</v>
      </c>
    </row>
    <row r="1801" spans="1:21" x14ac:dyDescent="0.25">
      <c r="A1801" s="3" t="s">
        <v>3357</v>
      </c>
      <c r="B1801" s="3"/>
      <c r="C1801" s="3"/>
      <c r="D1801" s="4">
        <v>41596</v>
      </c>
      <c r="E1801" s="3" t="s">
        <v>9328</v>
      </c>
      <c r="F1801" s="3" t="s">
        <v>0</v>
      </c>
      <c r="G1801" s="3" t="s">
        <v>3356</v>
      </c>
      <c r="H1801" s="3" t="s">
        <v>3355</v>
      </c>
      <c r="I1801" s="3" t="s">
        <v>3354</v>
      </c>
      <c r="J1801" s="3" t="s">
        <v>6</v>
      </c>
      <c r="K1801" s="3" t="s">
        <v>198</v>
      </c>
      <c r="L1801" s="3" t="s">
        <v>3353</v>
      </c>
      <c r="M1801" s="3"/>
      <c r="N1801" s="3" t="s">
        <v>625</v>
      </c>
      <c r="O1801" s="3"/>
      <c r="P1801" s="3">
        <v>6000000</v>
      </c>
      <c r="Q1801" s="3">
        <v>6000000</v>
      </c>
      <c r="R1801" s="3"/>
      <c r="S1801" s="3">
        <v>5700</v>
      </c>
      <c r="T1801" s="3">
        <f t="shared" si="28"/>
        <v>0</v>
      </c>
      <c r="U1801" s="3">
        <f>VLOOKUP(A1801,[1]BD_REVISAR!$A$2:$U$2778,21,0)</f>
        <v>1</v>
      </c>
    </row>
    <row r="1802" spans="1:21" x14ac:dyDescent="0.25">
      <c r="A1802" s="3" t="s">
        <v>3352</v>
      </c>
      <c r="B1802" s="3"/>
      <c r="C1802" s="3"/>
      <c r="D1802" s="4">
        <v>41596</v>
      </c>
      <c r="E1802" s="3" t="s">
        <v>9328</v>
      </c>
      <c r="F1802" s="3" t="s">
        <v>0</v>
      </c>
      <c r="G1802" s="3" t="s">
        <v>3351</v>
      </c>
      <c r="H1802" s="3" t="s">
        <v>3350</v>
      </c>
      <c r="I1802" s="3" t="s">
        <v>3349</v>
      </c>
      <c r="J1802" s="3" t="s">
        <v>20</v>
      </c>
      <c r="K1802" s="3" t="s">
        <v>184</v>
      </c>
      <c r="L1802" s="3"/>
      <c r="M1802" s="3"/>
      <c r="N1802" s="3" t="s">
        <v>75</v>
      </c>
      <c r="O1802" s="3"/>
      <c r="P1802" s="3">
        <v>24778325</v>
      </c>
      <c r="Q1802" s="3">
        <v>15000000</v>
      </c>
      <c r="R1802" s="3"/>
      <c r="S1802" s="3">
        <v>10500</v>
      </c>
      <c r="T1802" s="3">
        <f t="shared" si="28"/>
        <v>0</v>
      </c>
      <c r="U1802" s="3">
        <f>VLOOKUP(A1802,[1]BD_REVISAR!$A$2:$U$2778,21,0)</f>
        <v>1</v>
      </c>
    </row>
    <row r="1803" spans="1:21" x14ac:dyDescent="0.25">
      <c r="A1803" s="3" t="s">
        <v>3348</v>
      </c>
      <c r="B1803" s="3"/>
      <c r="C1803" s="3"/>
      <c r="D1803" s="4">
        <v>41596</v>
      </c>
      <c r="E1803" s="3" t="s">
        <v>9328</v>
      </c>
      <c r="F1803" s="3" t="s">
        <v>0</v>
      </c>
      <c r="G1803" s="3" t="s">
        <v>3322</v>
      </c>
      <c r="H1803" s="3" t="s">
        <v>3321</v>
      </c>
      <c r="I1803" s="3" t="s">
        <v>3347</v>
      </c>
      <c r="J1803" s="3" t="s">
        <v>20</v>
      </c>
      <c r="K1803" s="3" t="s">
        <v>184</v>
      </c>
      <c r="L1803" s="3"/>
      <c r="M1803" s="3"/>
      <c r="N1803" s="3" t="s">
        <v>133</v>
      </c>
      <c r="O1803" s="3"/>
      <c r="P1803" s="3">
        <v>317567898</v>
      </c>
      <c r="Q1803" s="3"/>
      <c r="R1803" s="3"/>
      <c r="S1803" s="3">
        <v>16500</v>
      </c>
      <c r="T1803" s="3">
        <f t="shared" si="28"/>
        <v>0</v>
      </c>
      <c r="U1803" s="3">
        <f>VLOOKUP(A1803,[1]BD_REVISAR!$A$2:$U$2778,21,0)</f>
        <v>0</v>
      </c>
    </row>
    <row r="1804" spans="1:21" x14ac:dyDescent="0.25">
      <c r="A1804" s="3" t="s">
        <v>3346</v>
      </c>
      <c r="B1804" s="3"/>
      <c r="C1804" s="3"/>
      <c r="D1804" s="4">
        <v>41596</v>
      </c>
      <c r="E1804" s="3" t="s">
        <v>9328</v>
      </c>
      <c r="F1804" s="3" t="s">
        <v>0</v>
      </c>
      <c r="G1804" s="3" t="s">
        <v>3322</v>
      </c>
      <c r="H1804" s="3" t="s">
        <v>3345</v>
      </c>
      <c r="I1804" s="3" t="s">
        <v>3344</v>
      </c>
      <c r="J1804" s="3" t="s">
        <v>20</v>
      </c>
      <c r="K1804" s="3" t="s">
        <v>184</v>
      </c>
      <c r="L1804" s="3"/>
      <c r="M1804" s="3"/>
      <c r="N1804" s="3" t="s">
        <v>133</v>
      </c>
      <c r="O1804" s="3" t="s">
        <v>2452</v>
      </c>
      <c r="P1804" s="3">
        <v>533142885</v>
      </c>
      <c r="Q1804" s="3"/>
      <c r="R1804" s="3"/>
      <c r="S1804" s="3">
        <v>43900</v>
      </c>
      <c r="T1804" s="3">
        <f t="shared" si="28"/>
        <v>0</v>
      </c>
      <c r="U1804" s="3">
        <f>VLOOKUP(A1804,[1]BD_REVISAR!$A$2:$U$2778,21,0)</f>
        <v>0</v>
      </c>
    </row>
    <row r="1805" spans="1:21" x14ac:dyDescent="0.25">
      <c r="A1805" s="3" t="s">
        <v>3343</v>
      </c>
      <c r="B1805" s="3"/>
      <c r="C1805" s="3"/>
      <c r="D1805" s="4">
        <v>41596</v>
      </c>
      <c r="E1805" s="3" t="s">
        <v>9328</v>
      </c>
      <c r="F1805" s="3" t="s">
        <v>0</v>
      </c>
      <c r="G1805" s="3" t="s">
        <v>3342</v>
      </c>
      <c r="H1805" s="3" t="s">
        <v>3341</v>
      </c>
      <c r="I1805" s="3" t="s">
        <v>3340</v>
      </c>
      <c r="J1805" s="3" t="s">
        <v>20</v>
      </c>
      <c r="K1805" s="3" t="s">
        <v>184</v>
      </c>
      <c r="L1805" s="3" t="s">
        <v>3339</v>
      </c>
      <c r="M1805" s="3"/>
      <c r="N1805" s="3" t="s">
        <v>687</v>
      </c>
      <c r="O1805" s="3"/>
      <c r="P1805" s="3">
        <v>2150541358</v>
      </c>
      <c r="Q1805" s="3"/>
      <c r="R1805" s="3"/>
      <c r="S1805" s="3">
        <v>119900</v>
      </c>
      <c r="T1805" s="3">
        <f t="shared" si="28"/>
        <v>0</v>
      </c>
      <c r="U1805" s="3">
        <f>VLOOKUP(A1805,[1]BD_REVISAR!$A$2:$U$2778,21,0)</f>
        <v>0</v>
      </c>
    </row>
    <row r="1806" spans="1:21" x14ac:dyDescent="0.25">
      <c r="A1806" s="3" t="s">
        <v>3338</v>
      </c>
      <c r="B1806" s="3"/>
      <c r="C1806" s="3"/>
      <c r="D1806" s="4">
        <v>41597</v>
      </c>
      <c r="E1806" s="3" t="s">
        <v>9328</v>
      </c>
      <c r="F1806" s="3" t="s">
        <v>0</v>
      </c>
      <c r="G1806" s="3" t="s">
        <v>153</v>
      </c>
      <c r="H1806" s="3" t="s">
        <v>3270</v>
      </c>
      <c r="I1806" s="3" t="s">
        <v>3294</v>
      </c>
      <c r="J1806" s="3" t="s">
        <v>20</v>
      </c>
      <c r="K1806" s="3" t="s">
        <v>150</v>
      </c>
      <c r="L1806" s="3"/>
      <c r="M1806" s="3"/>
      <c r="N1806" s="3" t="s">
        <v>133</v>
      </c>
      <c r="O1806" s="3"/>
      <c r="P1806" s="3">
        <v>159508183</v>
      </c>
      <c r="Q1806" s="3"/>
      <c r="R1806" s="3"/>
      <c r="S1806" s="3">
        <v>95000</v>
      </c>
      <c r="T1806" s="3">
        <f t="shared" si="28"/>
        <v>0</v>
      </c>
      <c r="U1806" s="3">
        <f>VLOOKUP(A1806,[1]BD_REVISAR!$A$2:$U$2778,21,0)</f>
        <v>0</v>
      </c>
    </row>
    <row r="1807" spans="1:21" x14ac:dyDescent="0.25">
      <c r="A1807" s="3" t="s">
        <v>3337</v>
      </c>
      <c r="B1807" s="3"/>
      <c r="C1807" s="3"/>
      <c r="D1807" s="4">
        <v>41598</v>
      </c>
      <c r="E1807" s="3" t="s">
        <v>9329</v>
      </c>
      <c r="F1807" s="3" t="s">
        <v>0</v>
      </c>
      <c r="G1807" s="3" t="s">
        <v>3336</v>
      </c>
      <c r="H1807" s="3" t="s">
        <v>3335</v>
      </c>
      <c r="I1807" s="3" t="s">
        <v>3334</v>
      </c>
      <c r="J1807" s="3" t="s">
        <v>20</v>
      </c>
      <c r="K1807" s="3" t="s">
        <v>124</v>
      </c>
      <c r="L1807" s="3">
        <v>3239300</v>
      </c>
      <c r="M1807" s="3"/>
      <c r="N1807" s="3" t="s">
        <v>133</v>
      </c>
      <c r="O1807" s="3"/>
      <c r="P1807" s="3">
        <v>3013435800</v>
      </c>
      <c r="Q1807" s="3"/>
      <c r="R1807" s="3"/>
      <c r="S1807" s="3">
        <v>28374</v>
      </c>
      <c r="T1807" s="3">
        <f t="shared" si="28"/>
        <v>0</v>
      </c>
      <c r="U1807" s="3">
        <f>VLOOKUP(A1807,[1]BD_REVISAR!$A$2:$U$2778,21,0)</f>
        <v>0</v>
      </c>
    </row>
    <row r="1808" spans="1:21" x14ac:dyDescent="0.25">
      <c r="A1808" s="3" t="s">
        <v>3333</v>
      </c>
      <c r="B1808" s="3"/>
      <c r="C1808" s="3"/>
      <c r="D1808" s="4">
        <v>41598</v>
      </c>
      <c r="E1808" s="3" t="s">
        <v>9328</v>
      </c>
      <c r="F1808" s="3" t="s">
        <v>0</v>
      </c>
      <c r="G1808" s="3" t="s">
        <v>2786</v>
      </c>
      <c r="H1808" s="3" t="s">
        <v>3332</v>
      </c>
      <c r="I1808" s="3" t="s">
        <v>2898</v>
      </c>
      <c r="J1808" s="3" t="s">
        <v>1</v>
      </c>
      <c r="K1808" s="3" t="s">
        <v>87</v>
      </c>
      <c r="L1808" s="3" t="s">
        <v>3331</v>
      </c>
      <c r="M1808" s="3"/>
      <c r="N1808" s="3" t="s">
        <v>75</v>
      </c>
      <c r="O1808" s="3"/>
      <c r="P1808" s="3">
        <v>4158423362</v>
      </c>
      <c r="Q1808" s="3">
        <v>3371033218</v>
      </c>
      <c r="R1808" s="3"/>
      <c r="S1808" s="3">
        <v>155198</v>
      </c>
      <c r="T1808" s="3">
        <f t="shared" si="28"/>
        <v>0</v>
      </c>
      <c r="U1808" s="3">
        <f>VLOOKUP(A1808,[1]BD_REVISAR!$A$2:$U$2778,21,0)</f>
        <v>1</v>
      </c>
    </row>
    <row r="1809" spans="1:21" x14ac:dyDescent="0.25">
      <c r="A1809" s="3" t="s">
        <v>3330</v>
      </c>
      <c r="B1809" s="3"/>
      <c r="C1809" s="3"/>
      <c r="D1809" s="4">
        <v>41605</v>
      </c>
      <c r="E1809" s="3" t="s">
        <v>9328</v>
      </c>
      <c r="F1809" s="3" t="s">
        <v>0</v>
      </c>
      <c r="G1809" s="3" t="s">
        <v>3329</v>
      </c>
      <c r="H1809" s="3" t="s">
        <v>3328</v>
      </c>
      <c r="I1809" s="3" t="s">
        <v>3327</v>
      </c>
      <c r="J1809" s="3" t="s">
        <v>6</v>
      </c>
      <c r="K1809" s="3" t="s">
        <v>184</v>
      </c>
      <c r="L1809" s="3" t="s">
        <v>3326</v>
      </c>
      <c r="M1809" s="3"/>
      <c r="N1809" s="3" t="s">
        <v>133</v>
      </c>
      <c r="O1809" s="3"/>
      <c r="P1809" s="3">
        <v>19900000</v>
      </c>
      <c r="Q1809" s="3"/>
      <c r="R1809" s="3"/>
      <c r="S1809" s="3">
        <v>23000</v>
      </c>
      <c r="T1809" s="3">
        <f t="shared" si="28"/>
        <v>0</v>
      </c>
      <c r="U1809" s="3">
        <f>VLOOKUP(A1809,[1]BD_REVISAR!$A$2:$U$2778,21,0)</f>
        <v>0</v>
      </c>
    </row>
    <row r="1810" spans="1:21" x14ac:dyDescent="0.25">
      <c r="A1810" s="3" t="s">
        <v>3325</v>
      </c>
      <c r="B1810" s="3"/>
      <c r="C1810" s="3"/>
      <c r="D1810" s="4">
        <v>41605</v>
      </c>
      <c r="E1810" s="3" t="s">
        <v>9328</v>
      </c>
      <c r="F1810" s="3" t="s">
        <v>0</v>
      </c>
      <c r="G1810" s="3" t="s">
        <v>3322</v>
      </c>
      <c r="H1810" s="3" t="s">
        <v>3321</v>
      </c>
      <c r="I1810" s="3" t="s">
        <v>3324</v>
      </c>
      <c r="J1810" s="3" t="s">
        <v>20</v>
      </c>
      <c r="K1810" s="3" t="s">
        <v>184</v>
      </c>
      <c r="L1810" s="3"/>
      <c r="M1810" s="3"/>
      <c r="N1810" s="3" t="s">
        <v>133</v>
      </c>
      <c r="O1810" s="3"/>
      <c r="P1810" s="3">
        <v>668906813</v>
      </c>
      <c r="Q1810" s="3"/>
      <c r="R1810" s="3"/>
      <c r="S1810" s="3">
        <v>39000</v>
      </c>
      <c r="T1810" s="3">
        <f t="shared" si="28"/>
        <v>0</v>
      </c>
      <c r="U1810" s="3">
        <f>VLOOKUP(A1810,[1]BD_REVISAR!$A$2:$U$2778,21,0)</f>
        <v>0</v>
      </c>
    </row>
    <row r="1811" spans="1:21" x14ac:dyDescent="0.25">
      <c r="A1811" s="3" t="s">
        <v>3323</v>
      </c>
      <c r="B1811" s="3"/>
      <c r="C1811" s="3"/>
      <c r="D1811" s="4">
        <v>41605</v>
      </c>
      <c r="E1811" s="3" t="s">
        <v>9328</v>
      </c>
      <c r="F1811" s="3" t="s">
        <v>0</v>
      </c>
      <c r="G1811" s="3" t="s">
        <v>3322</v>
      </c>
      <c r="H1811" s="3" t="s">
        <v>3321</v>
      </c>
      <c r="I1811" s="3" t="s">
        <v>3320</v>
      </c>
      <c r="J1811" s="3" t="s">
        <v>20</v>
      </c>
      <c r="K1811" s="3" t="s">
        <v>184</v>
      </c>
      <c r="L1811" s="3"/>
      <c r="M1811" s="3"/>
      <c r="N1811" s="3" t="s">
        <v>133</v>
      </c>
      <c r="O1811" s="3"/>
      <c r="P1811" s="3">
        <v>374615690</v>
      </c>
      <c r="Q1811" s="3"/>
      <c r="R1811" s="3"/>
      <c r="S1811" s="3">
        <v>17200</v>
      </c>
      <c r="T1811" s="3">
        <f t="shared" si="28"/>
        <v>0</v>
      </c>
      <c r="U1811" s="3">
        <f>VLOOKUP(A1811,[1]BD_REVISAR!$A$2:$U$2778,21,0)</f>
        <v>0</v>
      </c>
    </row>
    <row r="1812" spans="1:21" x14ac:dyDescent="0.25">
      <c r="A1812" s="3" t="s">
        <v>3319</v>
      </c>
      <c r="B1812" s="3"/>
      <c r="C1812" s="3"/>
      <c r="D1812" s="4">
        <v>41607</v>
      </c>
      <c r="E1812" s="3" t="s">
        <v>9328</v>
      </c>
      <c r="F1812" s="3" t="s">
        <v>0</v>
      </c>
      <c r="G1812" s="3" t="s">
        <v>3318</v>
      </c>
      <c r="H1812" s="3" t="s">
        <v>3317</v>
      </c>
      <c r="I1812" s="3" t="s">
        <v>3316</v>
      </c>
      <c r="J1812" s="3" t="s">
        <v>6</v>
      </c>
      <c r="K1812" s="3" t="s">
        <v>198</v>
      </c>
      <c r="L1812" s="3" t="s">
        <v>3315</v>
      </c>
      <c r="M1812" s="3"/>
      <c r="N1812" s="3" t="s">
        <v>133</v>
      </c>
      <c r="O1812" s="3"/>
      <c r="P1812" s="3">
        <v>11500000</v>
      </c>
      <c r="Q1812" s="3"/>
      <c r="R1812" s="3"/>
      <c r="S1812" s="3">
        <v>131322</v>
      </c>
      <c r="T1812" s="3">
        <f t="shared" si="28"/>
        <v>0</v>
      </c>
      <c r="U1812" s="3">
        <f>VLOOKUP(A1812,[1]BD_REVISAR!$A$2:$U$2778,21,0)</f>
        <v>0</v>
      </c>
    </row>
    <row r="1813" spans="1:21" x14ac:dyDescent="0.25">
      <c r="A1813" s="3" t="s">
        <v>3314</v>
      </c>
      <c r="B1813" s="3"/>
      <c r="C1813" s="3"/>
      <c r="D1813" s="4">
        <v>41607</v>
      </c>
      <c r="E1813" s="3" t="s">
        <v>9328</v>
      </c>
      <c r="F1813" s="3" t="s">
        <v>0</v>
      </c>
      <c r="G1813" s="3" t="s">
        <v>3313</v>
      </c>
      <c r="H1813" s="3" t="s">
        <v>1662</v>
      </c>
      <c r="I1813" s="3" t="s">
        <v>3312</v>
      </c>
      <c r="J1813" s="3" t="s">
        <v>6</v>
      </c>
      <c r="K1813" s="3" t="s">
        <v>184</v>
      </c>
      <c r="L1813" s="3">
        <v>5425955</v>
      </c>
      <c r="M1813" s="3"/>
      <c r="N1813" s="3" t="s">
        <v>133</v>
      </c>
      <c r="O1813" s="3"/>
      <c r="P1813" s="3">
        <v>15600000</v>
      </c>
      <c r="Q1813" s="3"/>
      <c r="R1813" s="3"/>
      <c r="S1813" s="3">
        <v>10464</v>
      </c>
      <c r="T1813" s="3">
        <f t="shared" si="28"/>
        <v>0</v>
      </c>
      <c r="U1813" s="3">
        <f>VLOOKUP(A1813,[1]BD_REVISAR!$A$2:$U$2778,21,0)</f>
        <v>0</v>
      </c>
    </row>
    <row r="1814" spans="1:21" x14ac:dyDescent="0.25">
      <c r="A1814" s="3" t="s">
        <v>3311</v>
      </c>
      <c r="B1814" s="3"/>
      <c r="C1814" s="3"/>
      <c r="D1814" s="4">
        <v>41607</v>
      </c>
      <c r="E1814" s="3" t="s">
        <v>9328</v>
      </c>
      <c r="F1814" s="3" t="s">
        <v>0</v>
      </c>
      <c r="G1814" s="3" t="s">
        <v>3310</v>
      </c>
      <c r="H1814" s="3" t="s">
        <v>3309</v>
      </c>
      <c r="I1814" s="3" t="s">
        <v>3308</v>
      </c>
      <c r="J1814" s="3" t="s">
        <v>6</v>
      </c>
      <c r="K1814" s="3" t="s">
        <v>124</v>
      </c>
      <c r="L1814" s="3">
        <v>6767700</v>
      </c>
      <c r="M1814" s="3"/>
      <c r="N1814" s="3" t="s">
        <v>133</v>
      </c>
      <c r="O1814" s="3"/>
      <c r="P1814" s="3">
        <v>20000000</v>
      </c>
      <c r="Q1814" s="3"/>
      <c r="R1814" s="3"/>
      <c r="S1814" s="3">
        <v>19213</v>
      </c>
      <c r="T1814" s="3">
        <f t="shared" si="28"/>
        <v>0</v>
      </c>
      <c r="U1814" s="3">
        <f>VLOOKUP(A1814,[1]BD_REVISAR!$A$2:$U$2778,21,0)</f>
        <v>0</v>
      </c>
    </row>
    <row r="1815" spans="1:21" x14ac:dyDescent="0.25">
      <c r="A1815" s="3" t="s">
        <v>3307</v>
      </c>
      <c r="B1815" s="3"/>
      <c r="C1815" s="3"/>
      <c r="D1815" s="4">
        <v>41607</v>
      </c>
      <c r="E1815" s="3" t="s">
        <v>9328</v>
      </c>
      <c r="F1815" s="3" t="s">
        <v>0</v>
      </c>
      <c r="G1815" s="3" t="s">
        <v>3306</v>
      </c>
      <c r="H1815" s="3" t="s">
        <v>3305</v>
      </c>
      <c r="I1815" s="3" t="s">
        <v>3304</v>
      </c>
      <c r="J1815" s="3" t="s">
        <v>6</v>
      </c>
      <c r="K1815" s="3" t="s">
        <v>192</v>
      </c>
      <c r="L1815" s="3">
        <v>2105000</v>
      </c>
      <c r="M1815" s="3"/>
      <c r="N1815" s="3" t="s">
        <v>602</v>
      </c>
      <c r="O1815" s="3"/>
      <c r="P1815" s="3">
        <v>20000000</v>
      </c>
      <c r="Q1815" s="3"/>
      <c r="R1815" s="3"/>
      <c r="S1815" s="3">
        <v>7500</v>
      </c>
      <c r="T1815" s="3">
        <f t="shared" si="28"/>
        <v>0</v>
      </c>
      <c r="U1815" s="3">
        <f>VLOOKUP(A1815,[1]BD_REVISAR!$A$2:$U$2778,21,0)</f>
        <v>0</v>
      </c>
    </row>
    <row r="1816" spans="1:21" x14ac:dyDescent="0.25">
      <c r="A1816" s="3" t="s">
        <v>3303</v>
      </c>
      <c r="B1816" s="3"/>
      <c r="C1816" s="3"/>
      <c r="D1816" s="4">
        <v>41611</v>
      </c>
      <c r="E1816" s="3" t="s">
        <v>9328</v>
      </c>
      <c r="F1816" s="3" t="s">
        <v>0</v>
      </c>
      <c r="G1816" s="3" t="s">
        <v>3302</v>
      </c>
      <c r="H1816" s="3" t="s">
        <v>3301</v>
      </c>
      <c r="I1816" s="3" t="s">
        <v>3300</v>
      </c>
      <c r="J1816" s="3" t="s">
        <v>6</v>
      </c>
      <c r="K1816" s="3" t="s">
        <v>184</v>
      </c>
      <c r="L1816" s="3">
        <v>3108811828</v>
      </c>
      <c r="M1816" s="3"/>
      <c r="N1816" s="3" t="s">
        <v>687</v>
      </c>
      <c r="O1816" s="3"/>
      <c r="P1816" s="3">
        <v>11730000</v>
      </c>
      <c r="Q1816" s="3"/>
      <c r="R1816" s="3"/>
      <c r="S1816" s="3">
        <v>3718.63</v>
      </c>
      <c r="T1816" s="3">
        <f t="shared" si="28"/>
        <v>0</v>
      </c>
      <c r="U1816" s="3">
        <f>VLOOKUP(A1816,[1]BD_REVISAR!$A$2:$U$2778,21,0)</f>
        <v>0</v>
      </c>
    </row>
    <row r="1817" spans="1:21" x14ac:dyDescent="0.25">
      <c r="A1817" s="3" t="s">
        <v>3299</v>
      </c>
      <c r="B1817" s="3"/>
      <c r="C1817" s="3"/>
      <c r="D1817" s="4">
        <v>41611</v>
      </c>
      <c r="E1817" s="3" t="s">
        <v>9328</v>
      </c>
      <c r="F1817" s="3" t="s">
        <v>0</v>
      </c>
      <c r="G1817" s="3" t="s">
        <v>3298</v>
      </c>
      <c r="H1817" s="3" t="s">
        <v>3297</v>
      </c>
      <c r="I1817" s="3" t="s">
        <v>3296</v>
      </c>
      <c r="J1817" s="3" t="s">
        <v>20</v>
      </c>
      <c r="K1817" s="3" t="s">
        <v>192</v>
      </c>
      <c r="L1817" s="3">
        <v>6324400</v>
      </c>
      <c r="M1817" s="3"/>
      <c r="N1817" s="3" t="s">
        <v>602</v>
      </c>
      <c r="O1817" s="3"/>
      <c r="P1817" s="3">
        <v>14014680</v>
      </c>
      <c r="Q1817" s="3"/>
      <c r="R1817" s="3"/>
      <c r="S1817" s="3">
        <v>2200</v>
      </c>
      <c r="T1817" s="3">
        <f t="shared" si="28"/>
        <v>0</v>
      </c>
      <c r="U1817" s="3">
        <f>VLOOKUP(A1817,[1]BD_REVISAR!$A$2:$U$2778,21,0)</f>
        <v>0</v>
      </c>
    </row>
    <row r="1818" spans="1:21" x14ac:dyDescent="0.25">
      <c r="A1818" s="3" t="s">
        <v>3295</v>
      </c>
      <c r="B1818" s="3"/>
      <c r="C1818" s="3"/>
      <c r="D1818" s="4">
        <v>41611</v>
      </c>
      <c r="E1818" s="3" t="s">
        <v>9328</v>
      </c>
      <c r="F1818" s="3" t="s">
        <v>0</v>
      </c>
      <c r="G1818" s="3" t="s">
        <v>153</v>
      </c>
      <c r="H1818" s="3" t="s">
        <v>3270</v>
      </c>
      <c r="I1818" s="3" t="s">
        <v>3294</v>
      </c>
      <c r="J1818" s="3" t="s">
        <v>20</v>
      </c>
      <c r="K1818" s="3" t="s">
        <v>150</v>
      </c>
      <c r="L1818" s="3">
        <v>7458787</v>
      </c>
      <c r="M1818" s="3"/>
      <c r="N1818" s="3" t="s">
        <v>133</v>
      </c>
      <c r="O1818" s="3"/>
      <c r="P1818" s="3">
        <v>144442183</v>
      </c>
      <c r="Q1818" s="3"/>
      <c r="R1818" s="3"/>
      <c r="S1818" s="3">
        <v>95000</v>
      </c>
      <c r="T1818" s="3">
        <f t="shared" si="28"/>
        <v>0</v>
      </c>
      <c r="U1818" s="3">
        <f>VLOOKUP(A1818,[1]BD_REVISAR!$A$2:$U$2778,21,0)</f>
        <v>0</v>
      </c>
    </row>
    <row r="1819" spans="1:21" x14ac:dyDescent="0.25">
      <c r="A1819" s="3" t="s">
        <v>3293</v>
      </c>
      <c r="B1819" s="3"/>
      <c r="C1819" s="3"/>
      <c r="D1819" s="4">
        <v>41613</v>
      </c>
      <c r="E1819" s="3" t="s">
        <v>9328</v>
      </c>
      <c r="F1819" s="3" t="s">
        <v>0</v>
      </c>
      <c r="G1819" s="3" t="s">
        <v>3292</v>
      </c>
      <c r="H1819" s="3" t="s">
        <v>3291</v>
      </c>
      <c r="I1819" s="3" t="s">
        <v>3290</v>
      </c>
      <c r="J1819" s="3" t="s">
        <v>20</v>
      </c>
      <c r="K1819" s="3" t="s">
        <v>124</v>
      </c>
      <c r="L1819" s="3">
        <v>3394949</v>
      </c>
      <c r="M1819" s="3"/>
      <c r="N1819" s="3" t="s">
        <v>625</v>
      </c>
      <c r="O1819" s="3"/>
      <c r="P1819" s="3">
        <v>35487865</v>
      </c>
      <c r="Q1819" s="3">
        <v>35487865</v>
      </c>
      <c r="R1819" s="3"/>
      <c r="S1819" s="3" t="s">
        <v>263</v>
      </c>
      <c r="T1819" s="3">
        <f t="shared" si="28"/>
        <v>0</v>
      </c>
      <c r="U1819" s="3">
        <f>VLOOKUP(A1819,[1]BD_REVISAR!$A$2:$U$2778,21,0)</f>
        <v>1</v>
      </c>
    </row>
    <row r="1820" spans="1:21" x14ac:dyDescent="0.25">
      <c r="A1820" s="3" t="s">
        <v>3289</v>
      </c>
      <c r="B1820" s="3"/>
      <c r="C1820" s="3"/>
      <c r="D1820" s="4">
        <v>41613</v>
      </c>
      <c r="E1820" s="3" t="s">
        <v>9328</v>
      </c>
      <c r="F1820" s="3" t="s">
        <v>0</v>
      </c>
      <c r="G1820" s="3" t="s">
        <v>3288</v>
      </c>
      <c r="H1820" s="3" t="s">
        <v>3287</v>
      </c>
      <c r="I1820" s="3" t="s">
        <v>3286</v>
      </c>
      <c r="J1820" s="3" t="s">
        <v>20</v>
      </c>
      <c r="K1820" s="3" t="s">
        <v>184</v>
      </c>
      <c r="L1820" s="3" t="s">
        <v>3285</v>
      </c>
      <c r="M1820" s="3"/>
      <c r="N1820" s="3" t="s">
        <v>602</v>
      </c>
      <c r="O1820" s="3"/>
      <c r="P1820" s="3">
        <v>250719187</v>
      </c>
      <c r="Q1820" s="3"/>
      <c r="R1820" s="3"/>
      <c r="S1820" s="3">
        <v>5040</v>
      </c>
      <c r="T1820" s="3">
        <f t="shared" si="28"/>
        <v>0</v>
      </c>
      <c r="U1820" s="3">
        <f>VLOOKUP(A1820,[1]BD_REVISAR!$A$2:$U$2778,21,0)</f>
        <v>0</v>
      </c>
    </row>
    <row r="1821" spans="1:21" x14ac:dyDescent="0.25">
      <c r="A1821" s="3" t="s">
        <v>3284</v>
      </c>
      <c r="B1821" s="3"/>
      <c r="C1821" s="3"/>
      <c r="D1821" s="4">
        <v>41614</v>
      </c>
      <c r="E1821" s="3" t="s">
        <v>9328</v>
      </c>
      <c r="F1821" s="3" t="s">
        <v>0</v>
      </c>
      <c r="G1821" s="3" t="s">
        <v>17</v>
      </c>
      <c r="H1821" s="3" t="s">
        <v>3283</v>
      </c>
      <c r="I1821" s="3" t="s">
        <v>3282</v>
      </c>
      <c r="J1821" s="3" t="s">
        <v>20</v>
      </c>
      <c r="K1821" s="3" t="s">
        <v>124</v>
      </c>
      <c r="L1821" s="3">
        <v>3394949</v>
      </c>
      <c r="M1821" s="3"/>
      <c r="N1821" s="3" t="s">
        <v>625</v>
      </c>
      <c r="O1821" s="3"/>
      <c r="P1821" s="3">
        <v>0</v>
      </c>
      <c r="Q1821" s="3">
        <v>0</v>
      </c>
      <c r="R1821" s="3"/>
      <c r="S1821" s="3"/>
      <c r="T1821" s="3">
        <f t="shared" si="28"/>
        <v>0</v>
      </c>
      <c r="U1821" s="3">
        <f>VLOOKUP(A1821,[1]BD_REVISAR!$A$2:$U$2778,21,0)</f>
        <v>1</v>
      </c>
    </row>
    <row r="1822" spans="1:21" x14ac:dyDescent="0.25">
      <c r="A1822" s="3" t="s">
        <v>3281</v>
      </c>
      <c r="B1822" s="3"/>
      <c r="C1822" s="3"/>
      <c r="D1822" s="4">
        <v>41614</v>
      </c>
      <c r="E1822" s="3" t="s">
        <v>9328</v>
      </c>
      <c r="F1822" s="3" t="s">
        <v>0</v>
      </c>
      <c r="G1822" s="3" t="s">
        <v>153</v>
      </c>
      <c r="H1822" s="3" t="s">
        <v>3280</v>
      </c>
      <c r="I1822" s="3" t="s">
        <v>3279</v>
      </c>
      <c r="J1822" s="3" t="s">
        <v>6</v>
      </c>
      <c r="K1822" s="3" t="s">
        <v>150</v>
      </c>
      <c r="L1822" s="3">
        <v>7458787</v>
      </c>
      <c r="M1822" s="3"/>
      <c r="N1822" s="3" t="s">
        <v>133</v>
      </c>
      <c r="O1822" s="3"/>
      <c r="P1822" s="3">
        <v>6000000</v>
      </c>
      <c r="Q1822" s="3"/>
      <c r="R1822" s="3"/>
      <c r="S1822" s="3">
        <v>84470</v>
      </c>
      <c r="T1822" s="3">
        <f t="shared" si="28"/>
        <v>0</v>
      </c>
      <c r="U1822" s="3">
        <f>VLOOKUP(A1822,[1]BD_REVISAR!$A$2:$U$2778,21,0)</f>
        <v>0</v>
      </c>
    </row>
    <row r="1823" spans="1:21" x14ac:dyDescent="0.25">
      <c r="A1823" s="3" t="s">
        <v>3278</v>
      </c>
      <c r="B1823" s="3"/>
      <c r="C1823" s="3"/>
      <c r="D1823" s="4">
        <v>41617</v>
      </c>
      <c r="E1823" s="3" t="s">
        <v>9328</v>
      </c>
      <c r="F1823" s="3" t="s">
        <v>0</v>
      </c>
      <c r="G1823" s="3" t="s">
        <v>421</v>
      </c>
      <c r="H1823" s="3" t="s">
        <v>1121</v>
      </c>
      <c r="I1823" s="3" t="s">
        <v>3277</v>
      </c>
      <c r="J1823" s="3" t="s">
        <v>6</v>
      </c>
      <c r="K1823" s="3" t="s">
        <v>184</v>
      </c>
      <c r="L1823" s="3"/>
      <c r="M1823" s="3"/>
      <c r="N1823" s="3" t="s">
        <v>602</v>
      </c>
      <c r="O1823" s="3"/>
      <c r="P1823" s="3">
        <v>16000000</v>
      </c>
      <c r="Q1823" s="3"/>
      <c r="R1823" s="3"/>
      <c r="S1823" s="3">
        <v>33525</v>
      </c>
      <c r="T1823" s="3">
        <f t="shared" si="28"/>
        <v>0</v>
      </c>
      <c r="U1823" s="3">
        <f>VLOOKUP(A1823,[1]BD_REVISAR!$A$2:$U$2778,21,0)</f>
        <v>0</v>
      </c>
    </row>
    <row r="1824" spans="1:21" x14ac:dyDescent="0.25">
      <c r="A1824" s="3" t="s">
        <v>3276</v>
      </c>
      <c r="B1824" s="3"/>
      <c r="C1824" s="3"/>
      <c r="D1824" s="4">
        <v>41620</v>
      </c>
      <c r="E1824" s="3" t="s">
        <v>9328</v>
      </c>
      <c r="F1824" s="3" t="s">
        <v>0</v>
      </c>
      <c r="G1824" s="3" t="s">
        <v>3275</v>
      </c>
      <c r="H1824" s="3" t="s">
        <v>3274</v>
      </c>
      <c r="I1824" s="3" t="s">
        <v>3273</v>
      </c>
      <c r="J1824" s="3" t="s">
        <v>1</v>
      </c>
      <c r="K1824" s="3" t="s">
        <v>87</v>
      </c>
      <c r="L1824" s="3" t="s">
        <v>3272</v>
      </c>
      <c r="M1824" s="3"/>
      <c r="N1824" s="3" t="s">
        <v>75</v>
      </c>
      <c r="O1824" s="3"/>
      <c r="P1824" s="3">
        <v>471157444</v>
      </c>
      <c r="Q1824" s="3">
        <v>630977381</v>
      </c>
      <c r="R1824" s="3"/>
      <c r="S1824" s="3">
        <v>4600</v>
      </c>
      <c r="T1824" s="3">
        <f t="shared" si="28"/>
        <v>0</v>
      </c>
      <c r="U1824" s="3">
        <f>VLOOKUP(A1824,[1]BD_REVISAR!$A$2:$U$2778,21,0)</f>
        <v>1</v>
      </c>
    </row>
    <row r="1825" spans="1:21" x14ac:dyDescent="0.25">
      <c r="A1825" s="3" t="s">
        <v>3271</v>
      </c>
      <c r="B1825" s="3"/>
      <c r="C1825" s="3"/>
      <c r="D1825" s="4">
        <v>41619</v>
      </c>
      <c r="E1825" s="3" t="s">
        <v>9328</v>
      </c>
      <c r="F1825" s="3" t="s">
        <v>0</v>
      </c>
      <c r="G1825" s="3" t="s">
        <v>153</v>
      </c>
      <c r="H1825" s="3" t="s">
        <v>3270</v>
      </c>
      <c r="I1825" s="3" t="s">
        <v>3269</v>
      </c>
      <c r="J1825" s="3" t="s">
        <v>801</v>
      </c>
      <c r="K1825" s="3" t="s">
        <v>150</v>
      </c>
      <c r="L1825" s="3" t="s">
        <v>3268</v>
      </c>
      <c r="M1825" s="3"/>
      <c r="N1825" s="3" t="s">
        <v>133</v>
      </c>
      <c r="O1825" s="3"/>
      <c r="P1825" s="3">
        <v>164000000</v>
      </c>
      <c r="Q1825" s="3"/>
      <c r="R1825" s="3"/>
      <c r="S1825" s="3">
        <v>95000</v>
      </c>
      <c r="T1825" s="3">
        <f t="shared" si="28"/>
        <v>0</v>
      </c>
      <c r="U1825" s="3">
        <f>VLOOKUP(A1825,[1]BD_REVISAR!$A$2:$U$2778,21,0)</f>
        <v>0</v>
      </c>
    </row>
    <row r="1826" spans="1:21" x14ac:dyDescent="0.25">
      <c r="A1826" s="3" t="s">
        <v>3267</v>
      </c>
      <c r="B1826" s="3"/>
      <c r="C1826" s="3"/>
      <c r="D1826" s="4">
        <v>41621</v>
      </c>
      <c r="E1826" s="3" t="s">
        <v>9329</v>
      </c>
      <c r="F1826" s="3" t="s">
        <v>0</v>
      </c>
      <c r="G1826" s="3" t="s">
        <v>3266</v>
      </c>
      <c r="H1826" s="3" t="s">
        <v>3265</v>
      </c>
      <c r="I1826" s="3" t="s">
        <v>3264</v>
      </c>
      <c r="J1826" s="3" t="s">
        <v>20</v>
      </c>
      <c r="K1826" s="3" t="s">
        <v>563</v>
      </c>
      <c r="L1826" s="3" t="s">
        <v>3263</v>
      </c>
      <c r="M1826" s="3"/>
      <c r="N1826" s="3" t="s">
        <v>133</v>
      </c>
      <c r="O1826" s="3"/>
      <c r="P1826" s="3">
        <v>1409009471</v>
      </c>
      <c r="Q1826" s="3"/>
      <c r="R1826" s="3"/>
      <c r="S1826" s="3">
        <v>254215</v>
      </c>
      <c r="T1826" s="3">
        <f t="shared" si="28"/>
        <v>0</v>
      </c>
      <c r="U1826" s="3">
        <f>VLOOKUP(A1826,[1]BD_REVISAR!$A$2:$U$2778,21,0)</f>
        <v>0</v>
      </c>
    </row>
    <row r="1827" spans="1:21" x14ac:dyDescent="0.25">
      <c r="A1827" s="3" t="s">
        <v>3262</v>
      </c>
      <c r="B1827" s="3"/>
      <c r="C1827" s="3"/>
      <c r="D1827" s="4">
        <v>41625</v>
      </c>
      <c r="E1827" s="3" t="s">
        <v>9328</v>
      </c>
      <c r="F1827" s="3" t="s">
        <v>0</v>
      </c>
      <c r="G1827" s="3" t="s">
        <v>3261</v>
      </c>
      <c r="H1827" s="3" t="s">
        <v>3260</v>
      </c>
      <c r="I1827" s="3" t="s">
        <v>3259</v>
      </c>
      <c r="J1827" s="3" t="s">
        <v>20</v>
      </c>
      <c r="K1827" s="3" t="s">
        <v>198</v>
      </c>
      <c r="L1827" s="3" t="s">
        <v>3258</v>
      </c>
      <c r="M1827" s="3"/>
      <c r="N1827" s="3" t="s">
        <v>133</v>
      </c>
      <c r="O1827" s="3"/>
      <c r="P1827" s="3">
        <v>81447600</v>
      </c>
      <c r="Q1827" s="3"/>
      <c r="R1827" s="3"/>
      <c r="S1827" s="3">
        <v>2300</v>
      </c>
      <c r="T1827" s="3">
        <f t="shared" si="28"/>
        <v>0</v>
      </c>
      <c r="U1827" s="3">
        <f>VLOOKUP(A1827,[1]BD_REVISAR!$A$2:$U$2778,21,0)</f>
        <v>0</v>
      </c>
    </row>
    <row r="1828" spans="1:21" x14ac:dyDescent="0.25">
      <c r="A1828" s="3" t="s">
        <v>3257</v>
      </c>
      <c r="B1828" s="3"/>
      <c r="C1828" s="3"/>
      <c r="D1828" s="4">
        <v>41625</v>
      </c>
      <c r="E1828" s="3" t="s">
        <v>9328</v>
      </c>
      <c r="F1828" s="3" t="s">
        <v>0</v>
      </c>
      <c r="G1828" s="3" t="s">
        <v>1292</v>
      </c>
      <c r="H1828" s="3" t="s">
        <v>3256</v>
      </c>
      <c r="I1828" s="3" t="s">
        <v>3255</v>
      </c>
      <c r="J1828" s="3" t="s">
        <v>20</v>
      </c>
      <c r="K1828" s="3" t="s">
        <v>150</v>
      </c>
      <c r="L1828" s="3" t="s">
        <v>2452</v>
      </c>
      <c r="M1828" s="3"/>
      <c r="N1828" s="3" t="s">
        <v>625</v>
      </c>
      <c r="O1828" s="3"/>
      <c r="P1828" s="3">
        <v>429579000</v>
      </c>
      <c r="Q1828" s="3">
        <v>429579000</v>
      </c>
      <c r="R1828" s="3"/>
      <c r="S1828" s="3"/>
      <c r="T1828" s="3">
        <f t="shared" si="28"/>
        <v>0</v>
      </c>
      <c r="U1828" s="3">
        <f>VLOOKUP(A1828,[1]BD_REVISAR!$A$2:$U$2778,21,0)</f>
        <v>1</v>
      </c>
    </row>
    <row r="1829" spans="1:21" x14ac:dyDescent="0.25">
      <c r="A1829" s="3" t="s">
        <v>3254</v>
      </c>
      <c r="B1829" s="3"/>
      <c r="C1829" s="3"/>
      <c r="D1829" s="4">
        <v>41626</v>
      </c>
      <c r="E1829" s="3" t="s">
        <v>9328</v>
      </c>
      <c r="F1829" s="3" t="s">
        <v>0</v>
      </c>
      <c r="G1829" s="3" t="s">
        <v>3253</v>
      </c>
      <c r="H1829" s="3" t="s">
        <v>3252</v>
      </c>
      <c r="I1829" s="3" t="s">
        <v>3251</v>
      </c>
      <c r="J1829" s="3" t="s">
        <v>6</v>
      </c>
      <c r="K1829" s="3" t="s">
        <v>184</v>
      </c>
      <c r="L1829" s="3" t="s">
        <v>3250</v>
      </c>
      <c r="M1829" s="3"/>
      <c r="N1829" s="3" t="s">
        <v>625</v>
      </c>
      <c r="O1829" s="3"/>
      <c r="P1829" s="3">
        <v>15000000</v>
      </c>
      <c r="Q1829" s="3">
        <v>15000000</v>
      </c>
      <c r="R1829" s="3"/>
      <c r="S1829" s="3">
        <v>8780</v>
      </c>
      <c r="T1829" s="3">
        <f t="shared" si="28"/>
        <v>0</v>
      </c>
      <c r="U1829" s="3">
        <f>VLOOKUP(A1829,[1]BD_REVISAR!$A$2:$U$2778,21,0)</f>
        <v>1</v>
      </c>
    </row>
    <row r="1830" spans="1:21" x14ac:dyDescent="0.25">
      <c r="A1830" s="3" t="s">
        <v>3249</v>
      </c>
      <c r="B1830" s="3"/>
      <c r="C1830" s="3"/>
      <c r="D1830" s="4">
        <v>41626</v>
      </c>
      <c r="E1830" s="3" t="s">
        <v>9328</v>
      </c>
      <c r="F1830" s="3" t="s">
        <v>0</v>
      </c>
      <c r="G1830" s="3" t="s">
        <v>3248</v>
      </c>
      <c r="H1830" s="3" t="s">
        <v>3247</v>
      </c>
      <c r="I1830" s="3" t="s">
        <v>3246</v>
      </c>
      <c r="J1830" s="3" t="s">
        <v>20</v>
      </c>
      <c r="K1830" s="3" t="s">
        <v>440</v>
      </c>
      <c r="L1830" s="3">
        <v>2422092</v>
      </c>
      <c r="M1830" s="3"/>
      <c r="N1830" s="3" t="s">
        <v>133</v>
      </c>
      <c r="O1830" s="3"/>
      <c r="P1830" s="3">
        <v>930486256</v>
      </c>
      <c r="Q1830" s="3"/>
      <c r="R1830" s="3"/>
      <c r="S1830" s="3"/>
      <c r="T1830" s="3">
        <f t="shared" si="28"/>
        <v>0</v>
      </c>
      <c r="U1830" s="3">
        <f>VLOOKUP(A1830,[1]BD_REVISAR!$A$2:$U$2778,21,0)</f>
        <v>0</v>
      </c>
    </row>
    <row r="1831" spans="1:21" x14ac:dyDescent="0.25">
      <c r="A1831" s="3" t="s">
        <v>3245</v>
      </c>
      <c r="B1831" s="3"/>
      <c r="C1831" s="3"/>
      <c r="D1831" s="4">
        <v>41627</v>
      </c>
      <c r="E1831" s="3" t="s">
        <v>9328</v>
      </c>
      <c r="F1831" s="3" t="s">
        <v>0</v>
      </c>
      <c r="G1831" s="3" t="s">
        <v>702</v>
      </c>
      <c r="H1831" s="3" t="s">
        <v>3244</v>
      </c>
      <c r="I1831" s="3" t="s">
        <v>3243</v>
      </c>
      <c r="J1831" s="3" t="s">
        <v>20</v>
      </c>
      <c r="K1831" s="3" t="s">
        <v>192</v>
      </c>
      <c r="L1831" s="3">
        <v>2182470</v>
      </c>
      <c r="M1831" s="3"/>
      <c r="N1831" s="3" t="s">
        <v>133</v>
      </c>
      <c r="O1831" s="3"/>
      <c r="P1831" s="3">
        <v>444582880</v>
      </c>
      <c r="Q1831" s="3"/>
      <c r="R1831" s="3"/>
      <c r="S1831" s="3">
        <v>8675</v>
      </c>
      <c r="T1831" s="3">
        <f t="shared" si="28"/>
        <v>0</v>
      </c>
      <c r="U1831" s="3">
        <f>VLOOKUP(A1831,[1]BD_REVISAR!$A$2:$U$2778,21,0)</f>
        <v>0</v>
      </c>
    </row>
    <row r="1832" spans="1:21" x14ac:dyDescent="0.25">
      <c r="A1832" s="3" t="s">
        <v>3242</v>
      </c>
      <c r="B1832" s="3"/>
      <c r="C1832" s="3"/>
      <c r="D1832" s="4">
        <v>41628</v>
      </c>
      <c r="E1832" s="3" t="s">
        <v>9328</v>
      </c>
      <c r="F1832" s="3" t="s">
        <v>0</v>
      </c>
      <c r="G1832" s="3" t="s">
        <v>153</v>
      </c>
      <c r="H1832" s="3" t="s">
        <v>3241</v>
      </c>
      <c r="I1832" s="3" t="s">
        <v>3240</v>
      </c>
      <c r="J1832" s="3" t="s">
        <v>20</v>
      </c>
      <c r="K1832" s="3" t="s">
        <v>150</v>
      </c>
      <c r="L1832" s="3" t="s">
        <v>2452</v>
      </c>
      <c r="M1832" s="3"/>
      <c r="N1832" s="3" t="s">
        <v>625</v>
      </c>
      <c r="O1832" s="3"/>
      <c r="P1832" s="3">
        <v>254609319.51779285</v>
      </c>
      <c r="Q1832" s="3">
        <v>254609319.51779285</v>
      </c>
      <c r="R1832" s="3"/>
      <c r="S1832" s="3"/>
      <c r="T1832" s="3">
        <f t="shared" si="28"/>
        <v>0</v>
      </c>
      <c r="U1832" s="3">
        <f>VLOOKUP(A1832,[1]BD_REVISAR!$A$2:$U$2778,21,0)</f>
        <v>1</v>
      </c>
    </row>
    <row r="1833" spans="1:21" x14ac:dyDescent="0.25">
      <c r="A1833" s="3" t="s">
        <v>3239</v>
      </c>
      <c r="B1833" s="3"/>
      <c r="C1833" s="3"/>
      <c r="D1833" s="4">
        <v>41628</v>
      </c>
      <c r="E1833" s="3" t="s">
        <v>9328</v>
      </c>
      <c r="F1833" s="3" t="s">
        <v>0</v>
      </c>
      <c r="G1833" s="3" t="s">
        <v>2665</v>
      </c>
      <c r="H1833" s="3" t="s">
        <v>3238</v>
      </c>
      <c r="I1833" s="3" t="s">
        <v>3237</v>
      </c>
      <c r="J1833" s="3" t="s">
        <v>20</v>
      </c>
      <c r="K1833" s="3" t="s">
        <v>0</v>
      </c>
      <c r="L1833" s="3"/>
      <c r="M1833" s="3"/>
      <c r="N1833" s="3" t="s">
        <v>625</v>
      </c>
      <c r="O1833" s="3"/>
      <c r="P1833" s="3">
        <v>34956196</v>
      </c>
      <c r="Q1833" s="3">
        <v>12854444</v>
      </c>
      <c r="R1833" s="3"/>
      <c r="S1833" s="3"/>
      <c r="T1833" s="3">
        <f t="shared" si="28"/>
        <v>0</v>
      </c>
      <c r="U1833" s="3">
        <f>VLOOKUP(A1833,[1]BD_REVISAR!$A$2:$U$2778,21,0)</f>
        <v>1</v>
      </c>
    </row>
    <row r="1834" spans="1:21" x14ac:dyDescent="0.25">
      <c r="A1834" s="3" t="s">
        <v>3236</v>
      </c>
      <c r="B1834" s="3"/>
      <c r="C1834" s="3"/>
      <c r="D1834" s="4">
        <v>41631</v>
      </c>
      <c r="E1834" s="3" t="s">
        <v>9328</v>
      </c>
      <c r="F1834" s="3" t="s">
        <v>0</v>
      </c>
      <c r="G1834" s="3" t="s">
        <v>3235</v>
      </c>
      <c r="H1834" s="3" t="s">
        <v>3234</v>
      </c>
      <c r="I1834" s="3" t="s">
        <v>3233</v>
      </c>
      <c r="J1834" s="3" t="s">
        <v>20</v>
      </c>
      <c r="K1834" s="3" t="s">
        <v>150</v>
      </c>
      <c r="L1834" s="3" t="s">
        <v>3232</v>
      </c>
      <c r="M1834" s="3"/>
      <c r="N1834" s="3" t="s">
        <v>602</v>
      </c>
      <c r="O1834" s="3"/>
      <c r="P1834" s="3">
        <v>18405600</v>
      </c>
      <c r="Q1834" s="3"/>
      <c r="R1834" s="3"/>
      <c r="S1834" s="3"/>
      <c r="T1834" s="3">
        <f t="shared" si="28"/>
        <v>0</v>
      </c>
      <c r="U1834" s="3">
        <f>VLOOKUP(A1834,[1]BD_REVISAR!$A$2:$U$2778,21,0)</f>
        <v>0</v>
      </c>
    </row>
    <row r="1835" spans="1:21" x14ac:dyDescent="0.25">
      <c r="A1835" s="3" t="s">
        <v>3231</v>
      </c>
      <c r="B1835" s="3"/>
      <c r="C1835" s="3"/>
      <c r="D1835" s="4">
        <v>41638</v>
      </c>
      <c r="E1835" s="3" t="s">
        <v>9328</v>
      </c>
      <c r="F1835" s="3" t="s">
        <v>0</v>
      </c>
      <c r="G1835" s="3" t="s">
        <v>442</v>
      </c>
      <c r="H1835" s="3" t="s">
        <v>3230</v>
      </c>
      <c r="I1835" s="3" t="s">
        <v>3229</v>
      </c>
      <c r="J1835" s="3" t="s">
        <v>20</v>
      </c>
      <c r="K1835" s="3" t="s">
        <v>150</v>
      </c>
      <c r="L1835" s="3" t="s">
        <v>3228</v>
      </c>
      <c r="M1835" s="3"/>
      <c r="N1835" s="3" t="s">
        <v>75</v>
      </c>
      <c r="O1835" s="3"/>
      <c r="P1835" s="3">
        <v>50412737.600000001</v>
      </c>
      <c r="Q1835" s="3">
        <v>50412737.600000001</v>
      </c>
      <c r="R1835" s="3"/>
      <c r="S1835" s="3">
        <v>778.21</v>
      </c>
      <c r="T1835" s="3">
        <f t="shared" si="28"/>
        <v>0</v>
      </c>
      <c r="U1835" s="3">
        <f>VLOOKUP(A1835,[1]BD_REVISAR!$A$2:$U$2778,21,0)</f>
        <v>1</v>
      </c>
    </row>
    <row r="1836" spans="1:21" x14ac:dyDescent="0.25">
      <c r="A1836" s="3" t="s">
        <v>3227</v>
      </c>
      <c r="B1836" s="3"/>
      <c r="C1836" s="3"/>
      <c r="D1836" s="4">
        <v>40919</v>
      </c>
      <c r="E1836" s="3" t="s">
        <v>9328</v>
      </c>
      <c r="F1836" s="3" t="s">
        <v>0</v>
      </c>
      <c r="G1836" s="3" t="s">
        <v>3226</v>
      </c>
      <c r="H1836" s="3" t="s">
        <v>2949</v>
      </c>
      <c r="I1836" s="3" t="s">
        <v>3225</v>
      </c>
      <c r="J1836" s="3" t="s">
        <v>6</v>
      </c>
      <c r="K1836" s="3" t="s">
        <v>184</v>
      </c>
      <c r="L1836" s="3"/>
      <c r="M1836" s="3"/>
      <c r="N1836" s="3" t="s">
        <v>687</v>
      </c>
      <c r="O1836" s="3"/>
      <c r="P1836" s="3">
        <v>3000000</v>
      </c>
      <c r="Q1836" s="3"/>
      <c r="R1836" s="3"/>
      <c r="S1836" s="3"/>
      <c r="T1836" s="3">
        <f t="shared" si="28"/>
        <v>0</v>
      </c>
      <c r="U1836" s="3">
        <f>VLOOKUP(A1836,[1]BD_REVISAR!$A$2:$U$2778,21,0)</f>
        <v>0</v>
      </c>
    </row>
    <row r="1837" spans="1:21" x14ac:dyDescent="0.25">
      <c r="A1837" s="3" t="s">
        <v>3224</v>
      </c>
      <c r="B1837" s="3"/>
      <c r="C1837" s="3"/>
      <c r="D1837" s="4">
        <v>40924</v>
      </c>
      <c r="E1837" s="3" t="s">
        <v>9328</v>
      </c>
      <c r="F1837" s="3" t="s">
        <v>0</v>
      </c>
      <c r="G1837" s="3" t="s">
        <v>2630</v>
      </c>
      <c r="H1837" s="3" t="s">
        <v>3223</v>
      </c>
      <c r="I1837" s="3" t="s">
        <v>3222</v>
      </c>
      <c r="J1837" s="3" t="s">
        <v>20</v>
      </c>
      <c r="K1837" s="3" t="s">
        <v>440</v>
      </c>
      <c r="L1837" s="3"/>
      <c r="M1837" s="3"/>
      <c r="N1837" s="3" t="s">
        <v>75</v>
      </c>
      <c r="O1837" s="3">
        <v>1368</v>
      </c>
      <c r="P1837" s="3">
        <v>96000000</v>
      </c>
      <c r="Q1837" s="3">
        <v>93794800</v>
      </c>
      <c r="R1837" s="3"/>
      <c r="S1837" s="3">
        <v>830</v>
      </c>
      <c r="T1837" s="3">
        <f t="shared" si="28"/>
        <v>0</v>
      </c>
      <c r="U1837" s="3">
        <f>VLOOKUP(A1837,[1]BD_REVISAR!$A$2:$U$2778,21,0)</f>
        <v>1</v>
      </c>
    </row>
    <row r="1838" spans="1:21" x14ac:dyDescent="0.25">
      <c r="A1838" s="3" t="s">
        <v>3221</v>
      </c>
      <c r="B1838" s="3"/>
      <c r="C1838" s="3"/>
      <c r="D1838" s="4">
        <v>40925</v>
      </c>
      <c r="E1838" s="3" t="s">
        <v>9328</v>
      </c>
      <c r="F1838" s="3" t="s">
        <v>0</v>
      </c>
      <c r="G1838" s="3" t="s">
        <v>3220</v>
      </c>
      <c r="H1838" s="3" t="s">
        <v>3219</v>
      </c>
      <c r="I1838" s="3" t="s">
        <v>3218</v>
      </c>
      <c r="J1838" s="3" t="s">
        <v>6</v>
      </c>
      <c r="K1838" s="3" t="s">
        <v>184</v>
      </c>
      <c r="L1838" s="3">
        <v>3192335</v>
      </c>
      <c r="M1838" s="3"/>
      <c r="N1838" s="3" t="s">
        <v>687</v>
      </c>
      <c r="O1838" s="3"/>
      <c r="P1838" s="3">
        <v>44559500</v>
      </c>
      <c r="Q1838" s="3"/>
      <c r="R1838" s="3"/>
      <c r="S1838" s="3">
        <v>210000</v>
      </c>
      <c r="T1838" s="3">
        <f t="shared" si="28"/>
        <v>0</v>
      </c>
      <c r="U1838" s="3">
        <f>VLOOKUP(A1838,[1]BD_REVISAR!$A$2:$U$2778,21,0)</f>
        <v>0</v>
      </c>
    </row>
    <row r="1839" spans="1:21" x14ac:dyDescent="0.25">
      <c r="A1839" s="3" t="s">
        <v>3217</v>
      </c>
      <c r="B1839" s="3"/>
      <c r="C1839" s="3"/>
      <c r="D1839" s="4">
        <v>40932</v>
      </c>
      <c r="E1839" s="3" t="s">
        <v>9329</v>
      </c>
      <c r="F1839" s="3" t="s">
        <v>0</v>
      </c>
      <c r="G1839" s="3" t="s">
        <v>3021</v>
      </c>
      <c r="H1839" s="3" t="s">
        <v>3216</v>
      </c>
      <c r="I1839" s="3" t="s">
        <v>3215</v>
      </c>
      <c r="J1839" s="3" t="s">
        <v>20</v>
      </c>
      <c r="K1839" s="3" t="s">
        <v>198</v>
      </c>
      <c r="L1839" s="3">
        <v>3159000</v>
      </c>
      <c r="M1839" s="3" t="s">
        <v>75</v>
      </c>
      <c r="N1839" s="3"/>
      <c r="O1839" s="3">
        <v>1355</v>
      </c>
      <c r="P1839" s="3">
        <v>262995039</v>
      </c>
      <c r="Q1839" s="3">
        <v>262995039</v>
      </c>
      <c r="R1839" s="3"/>
      <c r="S1839" s="3">
        <v>4000</v>
      </c>
      <c r="T1839" s="3">
        <f t="shared" si="28"/>
        <v>0</v>
      </c>
      <c r="U1839" s="3">
        <f>VLOOKUP(A1839,[1]BD_REVISAR!$A$2:$U$2778,21,0)</f>
        <v>1</v>
      </c>
    </row>
    <row r="1840" spans="1:21" x14ac:dyDescent="0.25">
      <c r="A1840" s="3" t="s">
        <v>3214</v>
      </c>
      <c r="B1840" s="3"/>
      <c r="C1840" s="3"/>
      <c r="D1840" s="4">
        <v>40932</v>
      </c>
      <c r="E1840" s="3" t="s">
        <v>9328</v>
      </c>
      <c r="F1840" s="3" t="s">
        <v>0</v>
      </c>
      <c r="G1840" s="3" t="s">
        <v>839</v>
      </c>
      <c r="H1840" s="3" t="s">
        <v>1559</v>
      </c>
      <c r="I1840" s="3" t="s">
        <v>3213</v>
      </c>
      <c r="J1840" s="3" t="s">
        <v>20</v>
      </c>
      <c r="K1840" s="3" t="s">
        <v>150</v>
      </c>
      <c r="L1840" s="3">
        <v>5460000</v>
      </c>
      <c r="M1840" s="3"/>
      <c r="N1840" s="3" t="s">
        <v>75</v>
      </c>
      <c r="O1840" s="3">
        <v>1249</v>
      </c>
      <c r="P1840" s="3">
        <v>28880530</v>
      </c>
      <c r="Q1840" s="3">
        <v>28880530</v>
      </c>
      <c r="R1840" s="3"/>
      <c r="S1840" s="3"/>
      <c r="T1840" s="3">
        <f t="shared" si="28"/>
        <v>0</v>
      </c>
      <c r="U1840" s="3">
        <f>VLOOKUP(A1840,[1]BD_REVISAR!$A$2:$U$2778,21,0)</f>
        <v>1</v>
      </c>
    </row>
    <row r="1841" spans="1:21" x14ac:dyDescent="0.25">
      <c r="A1841" s="3" t="s">
        <v>3212</v>
      </c>
      <c r="B1841" s="3"/>
      <c r="C1841" s="3"/>
      <c r="D1841" s="4">
        <v>40932</v>
      </c>
      <c r="E1841" s="3" t="s">
        <v>9328</v>
      </c>
      <c r="F1841" s="3" t="s">
        <v>0</v>
      </c>
      <c r="G1841" s="3" t="s">
        <v>1581</v>
      </c>
      <c r="H1841" s="3" t="s">
        <v>1580</v>
      </c>
      <c r="I1841" s="3" t="s">
        <v>3211</v>
      </c>
      <c r="J1841" s="3" t="s">
        <v>1</v>
      </c>
      <c r="K1841" s="3" t="s">
        <v>150</v>
      </c>
      <c r="L1841" s="3"/>
      <c r="M1841" s="3"/>
      <c r="N1841" s="3" t="s">
        <v>133</v>
      </c>
      <c r="O1841" s="3"/>
      <c r="P1841" s="3">
        <v>179354707</v>
      </c>
      <c r="Q1841" s="3"/>
      <c r="R1841" s="3"/>
      <c r="S1841" s="3"/>
      <c r="T1841" s="3">
        <f t="shared" si="28"/>
        <v>0</v>
      </c>
      <c r="U1841" s="3">
        <f>VLOOKUP(A1841,[1]BD_REVISAR!$A$2:$U$2778,21,0)</f>
        <v>0</v>
      </c>
    </row>
    <row r="1842" spans="1:21" x14ac:dyDescent="0.25">
      <c r="A1842" s="3" t="s">
        <v>3210</v>
      </c>
      <c r="B1842" s="3"/>
      <c r="C1842" s="3"/>
      <c r="D1842" s="4">
        <v>40933</v>
      </c>
      <c r="E1842" s="3" t="s">
        <v>9328</v>
      </c>
      <c r="F1842" s="3" t="s">
        <v>0</v>
      </c>
      <c r="G1842" s="3" t="s">
        <v>839</v>
      </c>
      <c r="H1842" s="3" t="s">
        <v>1559</v>
      </c>
      <c r="I1842" s="3" t="s">
        <v>2133</v>
      </c>
      <c r="J1842" s="3" t="s">
        <v>20</v>
      </c>
      <c r="K1842" s="3" t="s">
        <v>150</v>
      </c>
      <c r="L1842" s="3">
        <v>5460000</v>
      </c>
      <c r="M1842" s="3"/>
      <c r="N1842" s="3" t="s">
        <v>75</v>
      </c>
      <c r="O1842" s="3">
        <v>1296</v>
      </c>
      <c r="P1842" s="3">
        <v>171242550</v>
      </c>
      <c r="Q1842" s="3">
        <v>168742550</v>
      </c>
      <c r="R1842" s="3"/>
      <c r="S1842" s="3">
        <v>11000</v>
      </c>
      <c r="T1842" s="3">
        <f t="shared" si="28"/>
        <v>0</v>
      </c>
      <c r="U1842" s="3">
        <f>VLOOKUP(A1842,[1]BD_REVISAR!$A$2:$U$2778,21,0)</f>
        <v>1</v>
      </c>
    </row>
    <row r="1843" spans="1:21" x14ac:dyDescent="0.25">
      <c r="A1843" s="3" t="s">
        <v>3209</v>
      </c>
      <c r="B1843" s="3"/>
      <c r="C1843" s="3"/>
      <c r="D1843" s="4">
        <v>40934</v>
      </c>
      <c r="E1843" s="3" t="s">
        <v>9328</v>
      </c>
      <c r="F1843" s="3" t="s">
        <v>0</v>
      </c>
      <c r="G1843" s="3" t="s">
        <v>1918</v>
      </c>
      <c r="H1843" s="3" t="s">
        <v>3208</v>
      </c>
      <c r="I1843" s="3" t="s">
        <v>3207</v>
      </c>
      <c r="J1843" s="3" t="s">
        <v>20</v>
      </c>
      <c r="K1843" s="3" t="s">
        <v>440</v>
      </c>
      <c r="L1843" s="3"/>
      <c r="M1843" s="3"/>
      <c r="N1843" s="3" t="s">
        <v>912</v>
      </c>
      <c r="O1843" s="3"/>
      <c r="P1843" s="3">
        <v>252394080</v>
      </c>
      <c r="Q1843" s="3"/>
      <c r="R1843" s="3"/>
      <c r="S1843" s="3"/>
      <c r="T1843" s="3">
        <f t="shared" si="28"/>
        <v>0</v>
      </c>
      <c r="U1843" s="3">
        <f>VLOOKUP(A1843,[1]BD_REVISAR!$A$2:$U$2778,21,0)</f>
        <v>0</v>
      </c>
    </row>
    <row r="1844" spans="1:21" x14ac:dyDescent="0.25">
      <c r="A1844" s="3" t="s">
        <v>3206</v>
      </c>
      <c r="B1844" s="3"/>
      <c r="C1844" s="3"/>
      <c r="D1844" s="4">
        <v>40934</v>
      </c>
      <c r="E1844" s="3" t="s">
        <v>9328</v>
      </c>
      <c r="F1844" s="3" t="s">
        <v>0</v>
      </c>
      <c r="G1844" s="3" t="s">
        <v>938</v>
      </c>
      <c r="H1844" s="3" t="s">
        <v>1231</v>
      </c>
      <c r="I1844" s="3" t="s">
        <v>3205</v>
      </c>
      <c r="J1844" s="3" t="s">
        <v>1</v>
      </c>
      <c r="K1844" s="3" t="s">
        <v>87</v>
      </c>
      <c r="L1844" s="3">
        <v>6030303</v>
      </c>
      <c r="M1844" s="3"/>
      <c r="N1844" s="3" t="s">
        <v>75</v>
      </c>
      <c r="O1844" s="3">
        <v>1350</v>
      </c>
      <c r="P1844" s="3">
        <v>353397216</v>
      </c>
      <c r="Q1844" s="3">
        <v>65799360</v>
      </c>
      <c r="R1844" s="3"/>
      <c r="S1844" s="3">
        <v>1238</v>
      </c>
      <c r="T1844" s="3">
        <f t="shared" si="28"/>
        <v>0</v>
      </c>
      <c r="U1844" s="3">
        <f>VLOOKUP(A1844,[1]BD_REVISAR!$A$2:$U$2778,21,0)</f>
        <v>1</v>
      </c>
    </row>
    <row r="1845" spans="1:21" x14ac:dyDescent="0.25">
      <c r="A1845" s="3" t="s">
        <v>3204</v>
      </c>
      <c r="B1845" s="3"/>
      <c r="C1845" s="3"/>
      <c r="D1845" s="4">
        <v>40938</v>
      </c>
      <c r="E1845" s="3" t="s">
        <v>9328</v>
      </c>
      <c r="F1845" s="3" t="s">
        <v>0</v>
      </c>
      <c r="G1845" s="3" t="s">
        <v>3203</v>
      </c>
      <c r="H1845" s="3" t="s">
        <v>3202</v>
      </c>
      <c r="I1845" s="3" t="s">
        <v>3201</v>
      </c>
      <c r="J1845" s="3" t="s">
        <v>6</v>
      </c>
      <c r="K1845" s="3" t="s">
        <v>440</v>
      </c>
      <c r="L1845" s="3">
        <v>3132072813</v>
      </c>
      <c r="M1845" s="3"/>
      <c r="N1845" s="3" t="s">
        <v>687</v>
      </c>
      <c r="O1845" s="3"/>
      <c r="P1845" s="3">
        <v>4000000</v>
      </c>
      <c r="Q1845" s="3"/>
      <c r="R1845" s="3"/>
      <c r="S1845" s="3"/>
      <c r="T1845" s="3">
        <f t="shared" si="28"/>
        <v>0</v>
      </c>
      <c r="U1845" s="3">
        <f>VLOOKUP(A1845,[1]BD_REVISAR!$A$2:$U$2778,21,0)</f>
        <v>0</v>
      </c>
    </row>
    <row r="1846" spans="1:21" x14ac:dyDescent="0.25">
      <c r="A1846" s="3" t="s">
        <v>3200</v>
      </c>
      <c r="B1846" s="3"/>
      <c r="C1846" s="3"/>
      <c r="D1846" s="4">
        <v>40953</v>
      </c>
      <c r="E1846" s="3" t="s">
        <v>9328</v>
      </c>
      <c r="F1846" s="3" t="s">
        <v>0</v>
      </c>
      <c r="G1846" s="3" t="s">
        <v>3199</v>
      </c>
      <c r="H1846" s="3" t="s">
        <v>3198</v>
      </c>
      <c r="I1846" s="3" t="s">
        <v>3024</v>
      </c>
      <c r="J1846" s="3" t="s">
        <v>20</v>
      </c>
      <c r="K1846" s="3" t="s">
        <v>563</v>
      </c>
      <c r="L1846" s="3"/>
      <c r="M1846" s="3"/>
      <c r="N1846" s="3" t="s">
        <v>687</v>
      </c>
      <c r="O1846" s="3"/>
      <c r="P1846" s="3">
        <v>14229600</v>
      </c>
      <c r="Q1846" s="3"/>
      <c r="R1846" s="3"/>
      <c r="S1846" s="3"/>
      <c r="T1846" s="3">
        <f t="shared" si="28"/>
        <v>0</v>
      </c>
      <c r="U1846" s="3">
        <f>VLOOKUP(A1846,[1]BD_REVISAR!$A$2:$U$2778,21,0)</f>
        <v>0</v>
      </c>
    </row>
    <row r="1847" spans="1:21" x14ac:dyDescent="0.25">
      <c r="A1847" s="3" t="s">
        <v>3197</v>
      </c>
      <c r="B1847" s="3"/>
      <c r="C1847" s="3"/>
      <c r="D1847" s="4">
        <v>40953</v>
      </c>
      <c r="E1847" s="3" t="s">
        <v>9328</v>
      </c>
      <c r="F1847" s="3" t="s">
        <v>0</v>
      </c>
      <c r="G1847" s="3" t="s">
        <v>685</v>
      </c>
      <c r="H1847" s="3" t="s">
        <v>3196</v>
      </c>
      <c r="I1847" s="3" t="s">
        <v>3195</v>
      </c>
      <c r="J1847" s="3" t="s">
        <v>20</v>
      </c>
      <c r="K1847" s="3" t="s">
        <v>2458</v>
      </c>
      <c r="L1847" s="3"/>
      <c r="M1847" s="3"/>
      <c r="N1847" s="3" t="s">
        <v>687</v>
      </c>
      <c r="O1847" s="3"/>
      <c r="P1847" s="3">
        <v>14029600</v>
      </c>
      <c r="Q1847" s="3"/>
      <c r="R1847" s="3"/>
      <c r="S1847" s="3"/>
      <c r="T1847" s="3">
        <f t="shared" si="28"/>
        <v>0</v>
      </c>
      <c r="U1847" s="3">
        <f>VLOOKUP(A1847,[1]BD_REVISAR!$A$2:$U$2778,21,0)</f>
        <v>0</v>
      </c>
    </row>
    <row r="1848" spans="1:21" x14ac:dyDescent="0.25">
      <c r="A1848" s="3" t="s">
        <v>3194</v>
      </c>
      <c r="B1848" s="3"/>
      <c r="C1848" s="3"/>
      <c r="D1848" s="4">
        <v>40940</v>
      </c>
      <c r="E1848" s="3" t="s">
        <v>9328</v>
      </c>
      <c r="F1848" s="3" t="s">
        <v>0</v>
      </c>
      <c r="G1848" s="3" t="s">
        <v>839</v>
      </c>
      <c r="H1848" s="3" t="s">
        <v>1559</v>
      </c>
      <c r="I1848" s="3" t="s">
        <v>3193</v>
      </c>
      <c r="J1848" s="3" t="s">
        <v>20</v>
      </c>
      <c r="K1848" s="3" t="s">
        <v>150</v>
      </c>
      <c r="L1848" s="3">
        <v>5460000</v>
      </c>
      <c r="M1848" s="3"/>
      <c r="N1848" s="3" t="s">
        <v>687</v>
      </c>
      <c r="O1848" s="3"/>
      <c r="P1848" s="3">
        <v>320374380</v>
      </c>
      <c r="Q1848" s="3"/>
      <c r="R1848" s="3"/>
      <c r="S1848" s="3"/>
      <c r="T1848" s="3">
        <f t="shared" si="28"/>
        <v>0</v>
      </c>
      <c r="U1848" s="3">
        <f>VLOOKUP(A1848,[1]BD_REVISAR!$A$2:$U$2778,21,0)</f>
        <v>0</v>
      </c>
    </row>
    <row r="1849" spans="1:21" x14ac:dyDescent="0.25">
      <c r="A1849" s="3" t="s">
        <v>3192</v>
      </c>
      <c r="B1849" s="3"/>
      <c r="C1849" s="3"/>
      <c r="D1849" s="4">
        <v>40941</v>
      </c>
      <c r="E1849" s="3" t="s">
        <v>9328</v>
      </c>
      <c r="F1849" s="3" t="s">
        <v>0</v>
      </c>
      <c r="G1849" s="3" t="s">
        <v>644</v>
      </c>
      <c r="H1849" s="3" t="s">
        <v>643</v>
      </c>
      <c r="I1849" s="3" t="s">
        <v>3191</v>
      </c>
      <c r="J1849" s="3" t="s">
        <v>20</v>
      </c>
      <c r="K1849" s="3" t="s">
        <v>192</v>
      </c>
      <c r="L1849" s="3"/>
      <c r="M1849" s="3"/>
      <c r="N1849" s="3" t="s">
        <v>75</v>
      </c>
      <c r="O1849" s="3">
        <v>1169</v>
      </c>
      <c r="P1849" s="3">
        <v>79964591</v>
      </c>
      <c r="Q1849" s="3">
        <v>78964591</v>
      </c>
      <c r="R1849" s="3"/>
      <c r="S1849" s="3"/>
      <c r="T1849" s="3">
        <f t="shared" si="28"/>
        <v>0</v>
      </c>
      <c r="U1849" s="3">
        <f>VLOOKUP(A1849,[1]BD_REVISAR!$A$2:$U$2778,21,0)</f>
        <v>1</v>
      </c>
    </row>
    <row r="1850" spans="1:21" x14ac:dyDescent="0.25">
      <c r="A1850" s="3" t="s">
        <v>3190</v>
      </c>
      <c r="B1850" s="3"/>
      <c r="C1850" s="3"/>
      <c r="D1850" s="4">
        <v>40941</v>
      </c>
      <c r="E1850" s="3" t="s">
        <v>9328</v>
      </c>
      <c r="F1850" s="3" t="s">
        <v>0</v>
      </c>
      <c r="G1850" s="3" t="s">
        <v>665</v>
      </c>
      <c r="H1850" s="3" t="s">
        <v>664</v>
      </c>
      <c r="I1850" s="3" t="s">
        <v>2123</v>
      </c>
      <c r="J1850" s="3" t="s">
        <v>1</v>
      </c>
      <c r="K1850" s="3" t="s">
        <v>440</v>
      </c>
      <c r="L1850" s="3"/>
      <c r="M1850" s="3"/>
      <c r="N1850" s="3" t="s">
        <v>75</v>
      </c>
      <c r="O1850" s="3">
        <v>1209</v>
      </c>
      <c r="P1850" s="3">
        <v>132240318</v>
      </c>
      <c r="Q1850" s="3">
        <v>132240318</v>
      </c>
      <c r="R1850" s="3"/>
      <c r="S1850" s="3">
        <v>37500</v>
      </c>
      <c r="T1850" s="3">
        <f t="shared" si="28"/>
        <v>0</v>
      </c>
      <c r="U1850" s="3">
        <f>VLOOKUP(A1850,[1]BD_REVISAR!$A$2:$U$2778,21,0)</f>
        <v>1</v>
      </c>
    </row>
    <row r="1851" spans="1:21" x14ac:dyDescent="0.25">
      <c r="A1851" s="3" t="s">
        <v>3189</v>
      </c>
      <c r="B1851" s="3"/>
      <c r="C1851" s="3"/>
      <c r="D1851" s="4">
        <v>40941</v>
      </c>
      <c r="E1851" s="3" t="s">
        <v>9329</v>
      </c>
      <c r="F1851" s="3" t="s">
        <v>0</v>
      </c>
      <c r="G1851" s="3" t="s">
        <v>512</v>
      </c>
      <c r="H1851" s="3" t="s">
        <v>3188</v>
      </c>
      <c r="I1851" s="3" t="s">
        <v>3187</v>
      </c>
      <c r="J1851" s="3" t="s">
        <v>20</v>
      </c>
      <c r="K1851" s="3" t="s">
        <v>124</v>
      </c>
      <c r="L1851" s="3"/>
      <c r="M1851" s="3"/>
      <c r="N1851" s="3" t="s">
        <v>75</v>
      </c>
      <c r="O1851" s="3">
        <v>1291</v>
      </c>
      <c r="P1851" s="3">
        <v>392901725</v>
      </c>
      <c r="Q1851" s="3">
        <v>438261725</v>
      </c>
      <c r="R1851" s="3"/>
      <c r="S1851" s="3"/>
      <c r="T1851" s="3">
        <f t="shared" si="28"/>
        <v>0</v>
      </c>
      <c r="U1851" s="3">
        <f>VLOOKUP(A1851,[1]BD_REVISAR!$A$2:$U$2778,21,0)</f>
        <v>1</v>
      </c>
    </row>
    <row r="1852" spans="1:21" x14ac:dyDescent="0.25">
      <c r="A1852" s="3" t="s">
        <v>3186</v>
      </c>
      <c r="B1852" s="3"/>
      <c r="C1852" s="3"/>
      <c r="D1852" s="4">
        <v>40945</v>
      </c>
      <c r="E1852" s="3" t="s">
        <v>9328</v>
      </c>
      <c r="F1852" s="3" t="s">
        <v>0</v>
      </c>
      <c r="G1852" s="3" t="s">
        <v>839</v>
      </c>
      <c r="H1852" s="3" t="s">
        <v>1559</v>
      </c>
      <c r="I1852" s="3" t="s">
        <v>3185</v>
      </c>
      <c r="J1852" s="3" t="s">
        <v>20</v>
      </c>
      <c r="K1852" s="3" t="s">
        <v>150</v>
      </c>
      <c r="L1852" s="3"/>
      <c r="M1852" s="3"/>
      <c r="N1852" s="3" t="s">
        <v>133</v>
      </c>
      <c r="O1852" s="3"/>
      <c r="P1852" s="3">
        <v>25000000</v>
      </c>
      <c r="Q1852" s="3"/>
      <c r="R1852" s="3"/>
      <c r="S1852" s="3"/>
      <c r="T1852" s="3">
        <f t="shared" si="28"/>
        <v>0</v>
      </c>
      <c r="U1852" s="3">
        <f>VLOOKUP(A1852,[1]BD_REVISAR!$A$2:$U$2778,21,0)</f>
        <v>0</v>
      </c>
    </row>
    <row r="1853" spans="1:21" x14ac:dyDescent="0.25">
      <c r="A1853" s="3" t="s">
        <v>3184</v>
      </c>
      <c r="B1853" s="3"/>
      <c r="C1853" s="3"/>
      <c r="D1853" s="4">
        <v>40945</v>
      </c>
      <c r="E1853" s="3" t="s">
        <v>9328</v>
      </c>
      <c r="F1853" s="3" t="s">
        <v>0</v>
      </c>
      <c r="G1853" s="3" t="s">
        <v>3183</v>
      </c>
      <c r="H1853" s="3" t="s">
        <v>3182</v>
      </c>
      <c r="I1853" s="3" t="s">
        <v>3181</v>
      </c>
      <c r="J1853" s="3" t="s">
        <v>20</v>
      </c>
      <c r="K1853" s="3" t="s">
        <v>198</v>
      </c>
      <c r="L1853" s="3"/>
      <c r="M1853" s="3"/>
      <c r="N1853" s="3" t="s">
        <v>687</v>
      </c>
      <c r="O1853" s="3"/>
      <c r="P1853" s="3">
        <v>15053600</v>
      </c>
      <c r="Q1853" s="3"/>
      <c r="R1853" s="3"/>
      <c r="S1853" s="3">
        <v>220</v>
      </c>
      <c r="T1853" s="3">
        <f t="shared" si="28"/>
        <v>0</v>
      </c>
      <c r="U1853" s="3">
        <f>VLOOKUP(A1853,[1]BD_REVISAR!$A$2:$U$2778,21,0)</f>
        <v>0</v>
      </c>
    </row>
    <row r="1854" spans="1:21" x14ac:dyDescent="0.25">
      <c r="A1854" s="3" t="s">
        <v>3180</v>
      </c>
      <c r="B1854" s="3"/>
      <c r="C1854" s="3"/>
      <c r="D1854" s="4">
        <v>40945</v>
      </c>
      <c r="E1854" s="3" t="s">
        <v>9328</v>
      </c>
      <c r="F1854" s="3" t="s">
        <v>0</v>
      </c>
      <c r="G1854" s="3" t="s">
        <v>839</v>
      </c>
      <c r="H1854" s="3" t="s">
        <v>1559</v>
      </c>
      <c r="I1854" s="3" t="s">
        <v>3179</v>
      </c>
      <c r="J1854" s="3" t="s">
        <v>20</v>
      </c>
      <c r="K1854" s="3" t="s">
        <v>150</v>
      </c>
      <c r="L1854" s="3">
        <v>5460000</v>
      </c>
      <c r="M1854" s="3"/>
      <c r="N1854" s="3" t="s">
        <v>75</v>
      </c>
      <c r="O1854" s="3">
        <v>1225</v>
      </c>
      <c r="P1854" s="3">
        <v>105079820</v>
      </c>
      <c r="Q1854" s="3">
        <v>105079820</v>
      </c>
      <c r="R1854" s="3"/>
      <c r="S1854" s="3"/>
      <c r="T1854" s="3">
        <f t="shared" si="28"/>
        <v>0</v>
      </c>
      <c r="U1854" s="3">
        <f>VLOOKUP(A1854,[1]BD_REVISAR!$A$2:$U$2778,21,0)</f>
        <v>1</v>
      </c>
    </row>
    <row r="1855" spans="1:21" x14ac:dyDescent="0.25">
      <c r="A1855" s="3" t="s">
        <v>3178</v>
      </c>
      <c r="B1855" s="3"/>
      <c r="C1855" s="3"/>
      <c r="D1855" s="4">
        <v>40946</v>
      </c>
      <c r="E1855" s="3" t="s">
        <v>9328</v>
      </c>
      <c r="F1855" s="3" t="s">
        <v>0</v>
      </c>
      <c r="G1855" s="3" t="s">
        <v>3177</v>
      </c>
      <c r="H1855" s="3" t="s">
        <v>3176</v>
      </c>
      <c r="I1855" s="3" t="s">
        <v>3175</v>
      </c>
      <c r="J1855" s="3" t="s">
        <v>1627</v>
      </c>
      <c r="K1855" s="3" t="s">
        <v>198</v>
      </c>
      <c r="L1855" s="3">
        <v>3108581987</v>
      </c>
      <c r="M1855" s="3"/>
      <c r="N1855" s="3" t="s">
        <v>912</v>
      </c>
      <c r="O1855" s="3"/>
      <c r="P1855" s="3">
        <v>128000000</v>
      </c>
      <c r="Q1855" s="3"/>
      <c r="R1855" s="3"/>
      <c r="S1855" s="3">
        <v>30075</v>
      </c>
      <c r="T1855" s="3">
        <f t="shared" si="28"/>
        <v>0</v>
      </c>
      <c r="U1855" s="3">
        <f>VLOOKUP(A1855,[1]BD_REVISAR!$A$2:$U$2778,21,0)</f>
        <v>0</v>
      </c>
    </row>
    <row r="1856" spans="1:21" x14ac:dyDescent="0.25">
      <c r="A1856" s="3" t="s">
        <v>3174</v>
      </c>
      <c r="B1856" s="3"/>
      <c r="C1856" s="3"/>
      <c r="D1856" s="4">
        <v>40947</v>
      </c>
      <c r="E1856" s="3" t="s">
        <v>9328</v>
      </c>
      <c r="F1856" s="3" t="s">
        <v>0</v>
      </c>
      <c r="G1856" s="3" t="s">
        <v>1572</v>
      </c>
      <c r="H1856" s="3" t="s">
        <v>1432</v>
      </c>
      <c r="I1856" s="3" t="s">
        <v>3173</v>
      </c>
      <c r="J1856" s="3" t="s">
        <v>20</v>
      </c>
      <c r="K1856" s="3" t="s">
        <v>124</v>
      </c>
      <c r="L1856" s="3"/>
      <c r="M1856" s="3"/>
      <c r="N1856" s="3" t="s">
        <v>75</v>
      </c>
      <c r="O1856" s="3">
        <v>1145</v>
      </c>
      <c r="P1856" s="3">
        <v>22543920</v>
      </c>
      <c r="Q1856" s="3">
        <v>22543920</v>
      </c>
      <c r="R1856" s="3"/>
      <c r="S1856" s="3"/>
      <c r="T1856" s="3">
        <f t="shared" si="28"/>
        <v>0</v>
      </c>
      <c r="U1856" s="3">
        <f>VLOOKUP(A1856,[1]BD_REVISAR!$A$2:$U$2778,21,0)</f>
        <v>1</v>
      </c>
    </row>
    <row r="1857" spans="1:21" x14ac:dyDescent="0.25">
      <c r="A1857" s="3" t="s">
        <v>3172</v>
      </c>
      <c r="B1857" s="3"/>
      <c r="C1857" s="3"/>
      <c r="D1857" s="4">
        <v>40949</v>
      </c>
      <c r="E1857" s="3" t="s">
        <v>9328</v>
      </c>
      <c r="F1857" s="3" t="s">
        <v>0</v>
      </c>
      <c r="G1857" s="3" t="s">
        <v>2253</v>
      </c>
      <c r="H1857" s="3" t="s">
        <v>2252</v>
      </c>
      <c r="I1857" s="3" t="s">
        <v>3171</v>
      </c>
      <c r="J1857" s="3" t="s">
        <v>20</v>
      </c>
      <c r="K1857" s="3" t="s">
        <v>124</v>
      </c>
      <c r="L1857" s="3">
        <v>2745866</v>
      </c>
      <c r="M1857" s="3"/>
      <c r="N1857" s="3" t="s">
        <v>687</v>
      </c>
      <c r="O1857" s="3"/>
      <c r="P1857" s="3">
        <v>9695700</v>
      </c>
      <c r="Q1857" s="3"/>
      <c r="R1857" s="3"/>
      <c r="S1857" s="3"/>
      <c r="T1857" s="3">
        <f t="shared" si="28"/>
        <v>0</v>
      </c>
      <c r="U1857" s="3">
        <f>VLOOKUP(A1857,[1]BD_REVISAR!$A$2:$U$2778,21,0)</f>
        <v>0</v>
      </c>
    </row>
    <row r="1858" spans="1:21" x14ac:dyDescent="0.25">
      <c r="A1858" s="3" t="s">
        <v>3170</v>
      </c>
      <c r="B1858" s="3"/>
      <c r="C1858" s="3"/>
      <c r="D1858" s="4">
        <v>40952</v>
      </c>
      <c r="E1858" s="3" t="s">
        <v>9328</v>
      </c>
      <c r="F1858" s="3" t="s">
        <v>0</v>
      </c>
      <c r="G1858" s="3" t="s">
        <v>22</v>
      </c>
      <c r="H1858" s="3" t="s">
        <v>3169</v>
      </c>
      <c r="I1858" s="3" t="s">
        <v>3168</v>
      </c>
      <c r="J1858" s="3" t="s">
        <v>1</v>
      </c>
      <c r="K1858" s="3" t="s">
        <v>192</v>
      </c>
      <c r="L1858" s="3"/>
      <c r="M1858" s="3"/>
      <c r="N1858" s="3" t="s">
        <v>912</v>
      </c>
      <c r="O1858" s="3"/>
      <c r="P1858" s="3">
        <v>12350231580</v>
      </c>
      <c r="Q1858" s="3"/>
      <c r="R1858" s="3"/>
      <c r="S1858" s="3"/>
      <c r="T1858" s="3">
        <f t="shared" si="28"/>
        <v>0</v>
      </c>
      <c r="U1858" s="3">
        <f>VLOOKUP(A1858,[1]BD_REVISAR!$A$2:$U$2778,21,0)</f>
        <v>0</v>
      </c>
    </row>
    <row r="1859" spans="1:21" x14ac:dyDescent="0.25">
      <c r="A1859" s="3" t="s">
        <v>3167</v>
      </c>
      <c r="B1859" s="3"/>
      <c r="C1859" s="3"/>
      <c r="D1859" s="4">
        <v>40953</v>
      </c>
      <c r="E1859" s="3" t="s">
        <v>9328</v>
      </c>
      <c r="F1859" s="3" t="s">
        <v>0</v>
      </c>
      <c r="G1859" s="3" t="s">
        <v>1957</v>
      </c>
      <c r="H1859" s="3" t="s">
        <v>1956</v>
      </c>
      <c r="I1859" s="3" t="s">
        <v>3166</v>
      </c>
      <c r="J1859" s="3" t="s">
        <v>1</v>
      </c>
      <c r="K1859" s="3" t="s">
        <v>198</v>
      </c>
      <c r="L1859" s="3">
        <v>6324400</v>
      </c>
      <c r="M1859" s="3"/>
      <c r="N1859" s="3" t="s">
        <v>75</v>
      </c>
      <c r="O1859" s="3">
        <v>987</v>
      </c>
      <c r="P1859" s="3">
        <v>86463185</v>
      </c>
      <c r="Q1859" s="3">
        <v>86463185</v>
      </c>
      <c r="R1859" s="3"/>
      <c r="S1859" s="3"/>
      <c r="T1859" s="3">
        <f t="shared" ref="T1859:T1922" si="29">IF(OR(D1859="",E1859="",F1859="",G1859="",H1859="",I1859="",J1859="",K1859="",P1859=""),1,0)</f>
        <v>0</v>
      </c>
      <c r="U1859" s="3">
        <f>VLOOKUP(A1859,[1]BD_REVISAR!$A$2:$U$2778,21,0)</f>
        <v>1</v>
      </c>
    </row>
    <row r="1860" spans="1:21" x14ac:dyDescent="0.25">
      <c r="A1860" s="3" t="s">
        <v>3165</v>
      </c>
      <c r="B1860" s="3"/>
      <c r="C1860" s="3"/>
      <c r="D1860" s="4">
        <v>40954</v>
      </c>
      <c r="E1860" s="3" t="s">
        <v>9328</v>
      </c>
      <c r="F1860" s="3" t="s">
        <v>0</v>
      </c>
      <c r="G1860" s="3" t="s">
        <v>2950</v>
      </c>
      <c r="H1860" s="3" t="s">
        <v>2949</v>
      </c>
      <c r="I1860" s="3" t="s">
        <v>3164</v>
      </c>
      <c r="J1860" s="3" t="s">
        <v>6</v>
      </c>
      <c r="K1860" s="3" t="s">
        <v>440</v>
      </c>
      <c r="L1860" s="3">
        <v>6912745</v>
      </c>
      <c r="M1860" s="3"/>
      <c r="N1860" s="3" t="s">
        <v>912</v>
      </c>
      <c r="O1860" s="3"/>
      <c r="P1860" s="3">
        <v>8500000</v>
      </c>
      <c r="Q1860" s="3"/>
      <c r="R1860" s="3"/>
      <c r="S1860" s="3">
        <v>675</v>
      </c>
      <c r="T1860" s="3">
        <f t="shared" si="29"/>
        <v>0</v>
      </c>
      <c r="U1860" s="3">
        <f>VLOOKUP(A1860,[1]BD_REVISAR!$A$2:$U$2778,21,0)</f>
        <v>0</v>
      </c>
    </row>
    <row r="1861" spans="1:21" x14ac:dyDescent="0.25">
      <c r="A1861" s="3" t="s">
        <v>3163</v>
      </c>
      <c r="B1861" s="3"/>
      <c r="C1861" s="3"/>
      <c r="D1861" s="4">
        <v>40955</v>
      </c>
      <c r="E1861" s="3" t="s">
        <v>9328</v>
      </c>
      <c r="F1861" s="3" t="s">
        <v>0</v>
      </c>
      <c r="G1861" s="3" t="s">
        <v>17</v>
      </c>
      <c r="H1861" s="3" t="s">
        <v>724</v>
      </c>
      <c r="I1861" s="3" t="s">
        <v>3162</v>
      </c>
      <c r="J1861" s="3" t="s">
        <v>1</v>
      </c>
      <c r="K1861" s="3" t="s">
        <v>124</v>
      </c>
      <c r="L1861" s="3">
        <v>3394949</v>
      </c>
      <c r="M1861" s="3"/>
      <c r="N1861" s="3" t="s">
        <v>75</v>
      </c>
      <c r="O1861" s="3">
        <v>1222</v>
      </c>
      <c r="P1861" s="3">
        <v>0</v>
      </c>
      <c r="Q1861" s="3">
        <v>0</v>
      </c>
      <c r="R1861" s="3"/>
      <c r="S1861" s="3"/>
      <c r="T1861" s="3">
        <f t="shared" si="29"/>
        <v>0</v>
      </c>
      <c r="U1861" s="3">
        <f>VLOOKUP(A1861,[1]BD_REVISAR!$A$2:$U$2778,21,0)</f>
        <v>1</v>
      </c>
    </row>
    <row r="1862" spans="1:21" x14ac:dyDescent="0.25">
      <c r="A1862" s="3" t="s">
        <v>3161</v>
      </c>
      <c r="B1862" s="3"/>
      <c r="C1862" s="3"/>
      <c r="D1862" s="4">
        <v>40955</v>
      </c>
      <c r="E1862" s="3" t="s">
        <v>9328</v>
      </c>
      <c r="F1862" s="3" t="s">
        <v>0</v>
      </c>
      <c r="G1862" s="3" t="s">
        <v>17</v>
      </c>
      <c r="H1862" s="3" t="s">
        <v>724</v>
      </c>
      <c r="I1862" s="3" t="s">
        <v>3160</v>
      </c>
      <c r="J1862" s="3" t="s">
        <v>1</v>
      </c>
      <c r="K1862" s="3" t="s">
        <v>124</v>
      </c>
      <c r="L1862" s="3">
        <v>3394949</v>
      </c>
      <c r="M1862" s="3"/>
      <c r="N1862" s="3" t="s">
        <v>75</v>
      </c>
      <c r="O1862" s="3">
        <v>1221</v>
      </c>
      <c r="P1862" s="3">
        <v>10358053</v>
      </c>
      <c r="Q1862" s="3">
        <v>10358053</v>
      </c>
      <c r="R1862" s="3"/>
      <c r="S1862" s="3"/>
      <c r="T1862" s="3">
        <f t="shared" si="29"/>
        <v>0</v>
      </c>
      <c r="U1862" s="3">
        <f>VLOOKUP(A1862,[1]BD_REVISAR!$A$2:$U$2778,21,0)</f>
        <v>1</v>
      </c>
    </row>
    <row r="1863" spans="1:21" x14ac:dyDescent="0.25">
      <c r="A1863" s="3" t="s">
        <v>3159</v>
      </c>
      <c r="B1863" s="3"/>
      <c r="C1863" s="3"/>
      <c r="D1863" s="4">
        <v>40955</v>
      </c>
      <c r="E1863" s="3" t="s">
        <v>9328</v>
      </c>
      <c r="F1863" s="3" t="s">
        <v>0</v>
      </c>
      <c r="G1863" s="3" t="s">
        <v>2016</v>
      </c>
      <c r="H1863" s="3" t="s">
        <v>3158</v>
      </c>
      <c r="I1863" s="3" t="s">
        <v>3157</v>
      </c>
      <c r="J1863" s="3" t="s">
        <v>20</v>
      </c>
      <c r="K1863" s="3" t="s">
        <v>150</v>
      </c>
      <c r="L1863" s="3">
        <v>3214537723</v>
      </c>
      <c r="M1863" s="3"/>
      <c r="N1863" s="3" t="s">
        <v>687</v>
      </c>
      <c r="O1863" s="3"/>
      <c r="P1863" s="3">
        <v>71479200</v>
      </c>
      <c r="Q1863" s="3"/>
      <c r="R1863" s="3"/>
      <c r="S1863" s="3">
        <v>7500</v>
      </c>
      <c r="T1863" s="3">
        <f t="shared" si="29"/>
        <v>0</v>
      </c>
      <c r="U1863" s="3">
        <f>VLOOKUP(A1863,[1]BD_REVISAR!$A$2:$U$2778,21,0)</f>
        <v>0</v>
      </c>
    </row>
    <row r="1864" spans="1:21" x14ac:dyDescent="0.25">
      <c r="A1864" s="3" t="s">
        <v>3156</v>
      </c>
      <c r="B1864" s="3"/>
      <c r="C1864" s="3"/>
      <c r="D1864" s="4">
        <v>40960</v>
      </c>
      <c r="E1864" s="3" t="s">
        <v>9328</v>
      </c>
      <c r="F1864" s="3" t="s">
        <v>0</v>
      </c>
      <c r="G1864" s="3" t="s">
        <v>2989</v>
      </c>
      <c r="H1864" s="3" t="s">
        <v>2988</v>
      </c>
      <c r="I1864" s="3" t="s">
        <v>2987</v>
      </c>
      <c r="J1864" s="3" t="s">
        <v>6</v>
      </c>
      <c r="K1864" s="3" t="s">
        <v>192</v>
      </c>
      <c r="L1864" s="3">
        <v>3267171</v>
      </c>
      <c r="M1864" s="3"/>
      <c r="N1864" s="3" t="s">
        <v>75</v>
      </c>
      <c r="O1864" s="3">
        <v>1370</v>
      </c>
      <c r="P1864" s="3">
        <v>40000000</v>
      </c>
      <c r="Q1864" s="3">
        <v>40000000</v>
      </c>
      <c r="R1864" s="3"/>
      <c r="S1864" s="3">
        <v>87500</v>
      </c>
      <c r="T1864" s="3">
        <f t="shared" si="29"/>
        <v>0</v>
      </c>
      <c r="U1864" s="3">
        <f>VLOOKUP(A1864,[1]BD_REVISAR!$A$2:$U$2778,21,0)</f>
        <v>1</v>
      </c>
    </row>
    <row r="1865" spans="1:21" x14ac:dyDescent="0.25">
      <c r="A1865" s="3" t="s">
        <v>3155</v>
      </c>
      <c r="B1865" s="3"/>
      <c r="C1865" s="3"/>
      <c r="D1865" s="4">
        <v>40960</v>
      </c>
      <c r="E1865" s="3" t="s">
        <v>9328</v>
      </c>
      <c r="F1865" s="3" t="s">
        <v>0</v>
      </c>
      <c r="G1865" s="3" t="s">
        <v>1585</v>
      </c>
      <c r="H1865" s="3" t="s">
        <v>1584</v>
      </c>
      <c r="I1865" s="3" t="s">
        <v>3154</v>
      </c>
      <c r="J1865" s="3" t="s">
        <v>6</v>
      </c>
      <c r="K1865" s="3" t="s">
        <v>184</v>
      </c>
      <c r="L1865" s="3"/>
      <c r="M1865" s="3"/>
      <c r="N1865" s="3" t="s">
        <v>75</v>
      </c>
      <c r="O1865" s="3">
        <v>1362</v>
      </c>
      <c r="P1865" s="3">
        <v>5500000</v>
      </c>
      <c r="Q1865" s="3">
        <v>5000000</v>
      </c>
      <c r="R1865" s="3"/>
      <c r="S1865" s="3">
        <v>387</v>
      </c>
      <c r="T1865" s="3">
        <f t="shared" si="29"/>
        <v>0</v>
      </c>
      <c r="U1865" s="3">
        <f>VLOOKUP(A1865,[1]BD_REVISAR!$A$2:$U$2778,21,0)</f>
        <v>1</v>
      </c>
    </row>
    <row r="1866" spans="1:21" x14ac:dyDescent="0.25">
      <c r="A1866" s="3" t="s">
        <v>3153</v>
      </c>
      <c r="B1866" s="3"/>
      <c r="C1866" s="3"/>
      <c r="D1866" s="4">
        <v>40962</v>
      </c>
      <c r="E1866" s="3" t="s">
        <v>9328</v>
      </c>
      <c r="F1866" s="3" t="s">
        <v>0</v>
      </c>
      <c r="G1866" s="3" t="s">
        <v>839</v>
      </c>
      <c r="H1866" s="3" t="s">
        <v>1559</v>
      </c>
      <c r="I1866" s="3" t="s">
        <v>3152</v>
      </c>
      <c r="J1866" s="3" t="s">
        <v>20</v>
      </c>
      <c r="K1866" s="3" t="s">
        <v>150</v>
      </c>
      <c r="L1866" s="3" t="s">
        <v>3151</v>
      </c>
      <c r="M1866" s="3"/>
      <c r="N1866" s="3" t="s">
        <v>75</v>
      </c>
      <c r="O1866" s="3">
        <v>1325</v>
      </c>
      <c r="P1866" s="3">
        <v>11523512</v>
      </c>
      <c r="Q1866" s="3">
        <v>11523512</v>
      </c>
      <c r="R1866" s="3"/>
      <c r="S1866" s="3"/>
      <c r="T1866" s="3">
        <f t="shared" si="29"/>
        <v>0</v>
      </c>
      <c r="U1866" s="3">
        <f>VLOOKUP(A1866,[1]BD_REVISAR!$A$2:$U$2778,21,0)</f>
        <v>1</v>
      </c>
    </row>
    <row r="1867" spans="1:21" x14ac:dyDescent="0.25">
      <c r="A1867" s="3" t="s">
        <v>3150</v>
      </c>
      <c r="B1867" s="3"/>
      <c r="C1867" s="3"/>
      <c r="D1867" s="4">
        <v>40963</v>
      </c>
      <c r="E1867" s="3" t="s">
        <v>9328</v>
      </c>
      <c r="F1867" s="3" t="s">
        <v>0</v>
      </c>
      <c r="G1867" s="3" t="s">
        <v>2786</v>
      </c>
      <c r="H1867" s="3" t="s">
        <v>3149</v>
      </c>
      <c r="I1867" s="3" t="s">
        <v>2898</v>
      </c>
      <c r="J1867" s="3" t="s">
        <v>6</v>
      </c>
      <c r="K1867" s="3" t="s">
        <v>87</v>
      </c>
      <c r="L1867" s="3"/>
      <c r="M1867" s="3"/>
      <c r="N1867" s="3" t="s">
        <v>912</v>
      </c>
      <c r="O1867" s="3"/>
      <c r="P1867" s="3">
        <v>102659600</v>
      </c>
      <c r="Q1867" s="3"/>
      <c r="R1867" s="3"/>
      <c r="S1867" s="3">
        <v>155198</v>
      </c>
      <c r="T1867" s="3">
        <f t="shared" si="29"/>
        <v>0</v>
      </c>
      <c r="U1867" s="3">
        <f>VLOOKUP(A1867,[1]BD_REVISAR!$A$2:$U$2778,21,0)</f>
        <v>0</v>
      </c>
    </row>
    <row r="1868" spans="1:21" x14ac:dyDescent="0.25">
      <c r="A1868" s="3" t="s">
        <v>3148</v>
      </c>
      <c r="B1868" s="3"/>
      <c r="C1868" s="3"/>
      <c r="D1868" s="4">
        <v>40967</v>
      </c>
      <c r="E1868" s="3" t="s">
        <v>9328</v>
      </c>
      <c r="F1868" s="3" t="s">
        <v>0</v>
      </c>
      <c r="G1868" s="3" t="s">
        <v>717</v>
      </c>
      <c r="H1868" s="3" t="s">
        <v>1662</v>
      </c>
      <c r="I1868" s="3" t="s">
        <v>1870</v>
      </c>
      <c r="J1868" s="3" t="s">
        <v>6</v>
      </c>
      <c r="K1868" s="3" t="s">
        <v>184</v>
      </c>
      <c r="L1868" s="3">
        <v>5425555</v>
      </c>
      <c r="M1868" s="3"/>
      <c r="N1868" s="3" t="s">
        <v>687</v>
      </c>
      <c r="O1868" s="3"/>
      <c r="P1868" s="3">
        <v>3000000</v>
      </c>
      <c r="Q1868" s="3"/>
      <c r="R1868" s="3"/>
      <c r="S1868" s="3">
        <v>9010.02</v>
      </c>
      <c r="T1868" s="3">
        <f t="shared" si="29"/>
        <v>0</v>
      </c>
      <c r="U1868" s="3">
        <f>VLOOKUP(A1868,[1]BD_REVISAR!$A$2:$U$2778,21,0)</f>
        <v>0</v>
      </c>
    </row>
    <row r="1869" spans="1:21" x14ac:dyDescent="0.25">
      <c r="A1869" s="3" t="s">
        <v>3147</v>
      </c>
      <c r="B1869" s="3"/>
      <c r="C1869" s="3"/>
      <c r="D1869" s="4">
        <v>40967</v>
      </c>
      <c r="E1869" s="3" t="s">
        <v>9328</v>
      </c>
      <c r="F1869" s="3" t="s">
        <v>0</v>
      </c>
      <c r="G1869" s="3" t="s">
        <v>2559</v>
      </c>
      <c r="H1869" s="3" t="s">
        <v>2558</v>
      </c>
      <c r="I1869" s="3" t="s">
        <v>3146</v>
      </c>
      <c r="J1869" s="3" t="s">
        <v>6</v>
      </c>
      <c r="K1869" s="3" t="s">
        <v>184</v>
      </c>
      <c r="L1869" s="3">
        <v>2150023</v>
      </c>
      <c r="M1869" s="3"/>
      <c r="N1869" s="3" t="s">
        <v>687</v>
      </c>
      <c r="O1869" s="3"/>
      <c r="P1869" s="3">
        <v>11100000</v>
      </c>
      <c r="Q1869" s="3"/>
      <c r="R1869" s="3"/>
      <c r="S1869" s="3">
        <v>3500</v>
      </c>
      <c r="T1869" s="3">
        <f t="shared" si="29"/>
        <v>0</v>
      </c>
      <c r="U1869" s="3">
        <f>VLOOKUP(A1869,[1]BD_REVISAR!$A$2:$U$2778,21,0)</f>
        <v>0</v>
      </c>
    </row>
    <row r="1870" spans="1:21" x14ac:dyDescent="0.25">
      <c r="A1870" s="3" t="s">
        <v>3145</v>
      </c>
      <c r="B1870" s="3"/>
      <c r="C1870" s="3"/>
      <c r="D1870" s="4">
        <v>40970</v>
      </c>
      <c r="E1870" s="3" t="s">
        <v>9328</v>
      </c>
      <c r="F1870" s="3" t="s">
        <v>0</v>
      </c>
      <c r="G1870" s="3" t="s">
        <v>3144</v>
      </c>
      <c r="H1870" s="3" t="s">
        <v>3143</v>
      </c>
      <c r="I1870" s="3" t="s">
        <v>3142</v>
      </c>
      <c r="J1870" s="3" t="s">
        <v>20</v>
      </c>
      <c r="K1870" s="3" t="s">
        <v>184</v>
      </c>
      <c r="L1870" s="3">
        <v>2140588</v>
      </c>
      <c r="M1870" s="3"/>
      <c r="N1870" s="3" t="s">
        <v>687</v>
      </c>
      <c r="O1870" s="3"/>
      <c r="P1870" s="3">
        <v>341535744</v>
      </c>
      <c r="Q1870" s="3"/>
      <c r="R1870" s="3"/>
      <c r="S1870" s="3">
        <v>6909</v>
      </c>
      <c r="T1870" s="3">
        <f t="shared" si="29"/>
        <v>0</v>
      </c>
      <c r="U1870" s="3">
        <f>VLOOKUP(A1870,[1]BD_REVISAR!$A$2:$U$2778,21,0)</f>
        <v>0</v>
      </c>
    </row>
    <row r="1871" spans="1:21" x14ac:dyDescent="0.25">
      <c r="A1871" s="3" t="s">
        <v>3141</v>
      </c>
      <c r="B1871" s="3"/>
      <c r="C1871" s="3"/>
      <c r="D1871" s="4">
        <v>40970</v>
      </c>
      <c r="E1871" s="3" t="s">
        <v>9328</v>
      </c>
      <c r="F1871" s="3" t="s">
        <v>0</v>
      </c>
      <c r="G1871" s="3" t="s">
        <v>3140</v>
      </c>
      <c r="H1871" s="3" t="s">
        <v>3139</v>
      </c>
      <c r="I1871" s="3" t="s">
        <v>3138</v>
      </c>
      <c r="J1871" s="3" t="s">
        <v>6</v>
      </c>
      <c r="K1871" s="3" t="s">
        <v>124</v>
      </c>
      <c r="L1871" s="3">
        <v>5952441</v>
      </c>
      <c r="M1871" s="3"/>
      <c r="N1871" s="3" t="s">
        <v>912</v>
      </c>
      <c r="O1871" s="3"/>
      <c r="P1871" s="3">
        <v>13600000</v>
      </c>
      <c r="Q1871" s="3"/>
      <c r="R1871" s="3"/>
      <c r="S1871" s="3">
        <v>2200</v>
      </c>
      <c r="T1871" s="3">
        <f t="shared" si="29"/>
        <v>0</v>
      </c>
      <c r="U1871" s="3">
        <f>VLOOKUP(A1871,[1]BD_REVISAR!$A$2:$U$2778,21,0)</f>
        <v>0</v>
      </c>
    </row>
    <row r="1872" spans="1:21" x14ac:dyDescent="0.25">
      <c r="A1872" s="3" t="s">
        <v>3137</v>
      </c>
      <c r="B1872" s="3"/>
      <c r="C1872" s="3"/>
      <c r="D1872" s="4">
        <v>40970</v>
      </c>
      <c r="E1872" s="3" t="s">
        <v>9328</v>
      </c>
      <c r="F1872" s="3" t="s">
        <v>0</v>
      </c>
      <c r="G1872" s="3" t="s">
        <v>973</v>
      </c>
      <c r="H1872" s="3" t="s">
        <v>2012</v>
      </c>
      <c r="I1872" s="3" t="s">
        <v>2523</v>
      </c>
      <c r="J1872" s="3" t="s">
        <v>1</v>
      </c>
      <c r="K1872" s="3" t="s">
        <v>440</v>
      </c>
      <c r="L1872" s="3"/>
      <c r="M1872" s="3"/>
      <c r="N1872" s="3" t="s">
        <v>912</v>
      </c>
      <c r="O1872" s="3"/>
      <c r="P1872" s="3">
        <v>2395633993.4410667</v>
      </c>
      <c r="Q1872" s="3"/>
      <c r="R1872" s="3"/>
      <c r="S1872" s="3">
        <v>75871</v>
      </c>
      <c r="T1872" s="3">
        <f t="shared" si="29"/>
        <v>0</v>
      </c>
      <c r="U1872" s="3">
        <f>VLOOKUP(A1872,[1]BD_REVISAR!$A$2:$U$2778,21,0)</f>
        <v>0</v>
      </c>
    </row>
    <row r="1873" spans="1:21" x14ac:dyDescent="0.25">
      <c r="A1873" s="3" t="s">
        <v>3136</v>
      </c>
      <c r="B1873" s="3"/>
      <c r="C1873" s="3"/>
      <c r="D1873" s="4">
        <v>40974</v>
      </c>
      <c r="E1873" s="3" t="s">
        <v>9328</v>
      </c>
      <c r="F1873" s="3" t="s">
        <v>0</v>
      </c>
      <c r="G1873" s="3" t="s">
        <v>1012</v>
      </c>
      <c r="H1873" s="3" t="s">
        <v>1637</v>
      </c>
      <c r="I1873" s="3" t="s">
        <v>1636</v>
      </c>
      <c r="J1873" s="3" t="s">
        <v>6</v>
      </c>
      <c r="K1873" s="3" t="s">
        <v>184</v>
      </c>
      <c r="L1873" s="3"/>
      <c r="M1873" s="3"/>
      <c r="N1873" s="3" t="s">
        <v>912</v>
      </c>
      <c r="O1873" s="3"/>
      <c r="P1873" s="3">
        <v>3000000</v>
      </c>
      <c r="Q1873" s="3"/>
      <c r="R1873" s="3"/>
      <c r="S1873" s="3">
        <v>5145</v>
      </c>
      <c r="T1873" s="3">
        <f t="shared" si="29"/>
        <v>0</v>
      </c>
      <c r="U1873" s="3">
        <f>VLOOKUP(A1873,[1]BD_REVISAR!$A$2:$U$2778,21,0)</f>
        <v>0</v>
      </c>
    </row>
    <row r="1874" spans="1:21" x14ac:dyDescent="0.25">
      <c r="A1874" s="3" t="s">
        <v>3135</v>
      </c>
      <c r="B1874" s="3"/>
      <c r="C1874" s="3"/>
      <c r="D1874" s="4">
        <v>40976</v>
      </c>
      <c r="E1874" s="3" t="s">
        <v>9328</v>
      </c>
      <c r="F1874" s="3" t="s">
        <v>0</v>
      </c>
      <c r="G1874" s="3" t="s">
        <v>1028</v>
      </c>
      <c r="H1874" s="3" t="s">
        <v>1769</v>
      </c>
      <c r="I1874" s="3" t="s">
        <v>3134</v>
      </c>
      <c r="J1874" s="3" t="s">
        <v>6</v>
      </c>
      <c r="K1874" s="3" t="s">
        <v>2458</v>
      </c>
      <c r="L1874" s="3" t="s">
        <v>3133</v>
      </c>
      <c r="M1874" s="3"/>
      <c r="N1874" s="3" t="s">
        <v>912</v>
      </c>
      <c r="O1874" s="3"/>
      <c r="P1874" s="3">
        <v>68000000</v>
      </c>
      <c r="Q1874" s="3"/>
      <c r="R1874" s="3"/>
      <c r="S1874" s="3">
        <v>23358</v>
      </c>
      <c r="T1874" s="3">
        <f t="shared" si="29"/>
        <v>0</v>
      </c>
      <c r="U1874" s="3">
        <f>VLOOKUP(A1874,[1]BD_REVISAR!$A$2:$U$2778,21,0)</f>
        <v>0</v>
      </c>
    </row>
    <row r="1875" spans="1:21" x14ac:dyDescent="0.25">
      <c r="A1875" s="3" t="s">
        <v>3132</v>
      </c>
      <c r="B1875" s="3"/>
      <c r="C1875" s="3"/>
      <c r="D1875" s="4">
        <v>40976</v>
      </c>
      <c r="E1875" s="3" t="s">
        <v>9328</v>
      </c>
      <c r="F1875" s="3" t="s">
        <v>0</v>
      </c>
      <c r="G1875" s="3" t="s">
        <v>839</v>
      </c>
      <c r="H1875" s="3" t="s">
        <v>3131</v>
      </c>
      <c r="I1875" s="3" t="s">
        <v>3130</v>
      </c>
      <c r="J1875" s="3" t="s">
        <v>20</v>
      </c>
      <c r="K1875" s="3" t="s">
        <v>150</v>
      </c>
      <c r="L1875" s="3"/>
      <c r="M1875" s="3"/>
      <c r="N1875" s="3" t="s">
        <v>75</v>
      </c>
      <c r="O1875" s="3">
        <v>1249</v>
      </c>
      <c r="P1875" s="3">
        <v>18395241</v>
      </c>
      <c r="Q1875" s="3">
        <v>18395241</v>
      </c>
      <c r="R1875" s="3"/>
      <c r="S1875" s="3"/>
      <c r="T1875" s="3">
        <f t="shared" si="29"/>
        <v>0</v>
      </c>
      <c r="U1875" s="3">
        <f>VLOOKUP(A1875,[1]BD_REVISAR!$A$2:$U$2778,21,0)</f>
        <v>1</v>
      </c>
    </row>
    <row r="1876" spans="1:21" x14ac:dyDescent="0.25">
      <c r="A1876" s="3" t="s">
        <v>3129</v>
      </c>
      <c r="B1876" s="3"/>
      <c r="C1876" s="3"/>
      <c r="D1876" s="4">
        <v>40981</v>
      </c>
      <c r="E1876" s="3" t="s">
        <v>9328</v>
      </c>
      <c r="F1876" s="3" t="s">
        <v>0</v>
      </c>
      <c r="G1876" s="3" t="s">
        <v>3128</v>
      </c>
      <c r="H1876" s="3" t="s">
        <v>1555</v>
      </c>
      <c r="I1876" s="3" t="s">
        <v>3127</v>
      </c>
      <c r="J1876" s="3" t="s">
        <v>1</v>
      </c>
      <c r="K1876" s="3" t="s">
        <v>87</v>
      </c>
      <c r="L1876" s="3"/>
      <c r="M1876" s="3"/>
      <c r="N1876" s="3" t="s">
        <v>75</v>
      </c>
      <c r="O1876" s="3">
        <v>1309</v>
      </c>
      <c r="P1876" s="3">
        <v>49349548</v>
      </c>
      <c r="Q1876" s="3">
        <v>49349548</v>
      </c>
      <c r="R1876" s="3"/>
      <c r="S1876" s="3"/>
      <c r="T1876" s="3">
        <f t="shared" si="29"/>
        <v>0</v>
      </c>
      <c r="U1876" s="3">
        <f>VLOOKUP(A1876,[1]BD_REVISAR!$A$2:$U$2778,21,0)</f>
        <v>1</v>
      </c>
    </row>
    <row r="1877" spans="1:21" x14ac:dyDescent="0.25">
      <c r="A1877" s="3" t="s">
        <v>3126</v>
      </c>
      <c r="B1877" s="3"/>
      <c r="C1877" s="3"/>
      <c r="D1877" s="4">
        <v>40984</v>
      </c>
      <c r="E1877" s="3" t="s">
        <v>9328</v>
      </c>
      <c r="F1877" s="3" t="s">
        <v>0</v>
      </c>
      <c r="G1877" s="3" t="s">
        <v>3125</v>
      </c>
      <c r="H1877" s="3" t="s">
        <v>3124</v>
      </c>
      <c r="I1877" s="3" t="s">
        <v>3123</v>
      </c>
      <c r="J1877" s="3" t="s">
        <v>1</v>
      </c>
      <c r="K1877" s="3" t="s">
        <v>150</v>
      </c>
      <c r="L1877" s="3"/>
      <c r="M1877" s="3"/>
      <c r="N1877" s="3" t="s">
        <v>687</v>
      </c>
      <c r="O1877" s="3"/>
      <c r="P1877" s="3">
        <v>387298908</v>
      </c>
      <c r="Q1877" s="3"/>
      <c r="R1877" s="3"/>
      <c r="S1877" s="3"/>
      <c r="T1877" s="3">
        <f t="shared" si="29"/>
        <v>0</v>
      </c>
      <c r="U1877" s="3">
        <f>VLOOKUP(A1877,[1]BD_REVISAR!$A$2:$U$2778,21,0)</f>
        <v>0</v>
      </c>
    </row>
    <row r="1878" spans="1:21" x14ac:dyDescent="0.25">
      <c r="A1878" s="3" t="s">
        <v>3122</v>
      </c>
      <c r="B1878" s="3"/>
      <c r="C1878" s="3"/>
      <c r="D1878" s="4">
        <v>40989</v>
      </c>
      <c r="E1878" s="3" t="s">
        <v>9328</v>
      </c>
      <c r="F1878" s="3" t="s">
        <v>0</v>
      </c>
      <c r="G1878" s="3" t="s">
        <v>3121</v>
      </c>
      <c r="H1878" s="3" t="s">
        <v>3120</v>
      </c>
      <c r="I1878" s="3" t="s">
        <v>3119</v>
      </c>
      <c r="J1878" s="3" t="s">
        <v>6</v>
      </c>
      <c r="K1878" s="3" t="s">
        <v>198</v>
      </c>
      <c r="L1878" s="3"/>
      <c r="M1878" s="3"/>
      <c r="N1878" s="3" t="s">
        <v>75</v>
      </c>
      <c r="O1878" s="3">
        <v>1364</v>
      </c>
      <c r="P1878" s="3">
        <v>11000000</v>
      </c>
      <c r="Q1878" s="3">
        <v>11000000</v>
      </c>
      <c r="R1878" s="3"/>
      <c r="S1878" s="3"/>
      <c r="T1878" s="3">
        <f t="shared" si="29"/>
        <v>0</v>
      </c>
      <c r="U1878" s="3">
        <f>VLOOKUP(A1878,[1]BD_REVISAR!$A$2:$U$2778,21,0)</f>
        <v>1</v>
      </c>
    </row>
    <row r="1879" spans="1:21" x14ac:dyDescent="0.25">
      <c r="A1879" s="3" t="s">
        <v>3118</v>
      </c>
      <c r="B1879" s="3"/>
      <c r="C1879" s="3"/>
      <c r="D1879" s="4">
        <v>40981</v>
      </c>
      <c r="E1879" s="3" t="s">
        <v>9328</v>
      </c>
      <c r="F1879" s="3" t="s">
        <v>0</v>
      </c>
      <c r="G1879" s="3" t="s">
        <v>3117</v>
      </c>
      <c r="H1879" s="3" t="s">
        <v>1654</v>
      </c>
      <c r="I1879" s="3" t="s">
        <v>3116</v>
      </c>
      <c r="J1879" s="3" t="s">
        <v>20</v>
      </c>
      <c r="K1879" s="3" t="s">
        <v>184</v>
      </c>
      <c r="L1879" s="3">
        <v>3120425</v>
      </c>
      <c r="M1879" s="3"/>
      <c r="N1879" s="3" t="s">
        <v>687</v>
      </c>
      <c r="O1879" s="3"/>
      <c r="P1879" s="3">
        <v>35059500</v>
      </c>
      <c r="Q1879" s="3"/>
      <c r="R1879" s="3"/>
      <c r="S1879" s="3">
        <v>8000</v>
      </c>
      <c r="T1879" s="3">
        <f t="shared" si="29"/>
        <v>0</v>
      </c>
      <c r="U1879" s="3">
        <f>VLOOKUP(A1879,[1]BD_REVISAR!$A$2:$U$2778,21,0)</f>
        <v>0</v>
      </c>
    </row>
    <row r="1880" spans="1:21" x14ac:dyDescent="0.25">
      <c r="A1880" s="3" t="s">
        <v>3115</v>
      </c>
      <c r="B1880" s="3"/>
      <c r="C1880" s="3"/>
      <c r="D1880" s="4">
        <v>40980</v>
      </c>
      <c r="E1880" s="3" t="s">
        <v>9328</v>
      </c>
      <c r="F1880" s="3" t="s">
        <v>0</v>
      </c>
      <c r="G1880" s="3" t="s">
        <v>1756</v>
      </c>
      <c r="H1880" s="3" t="s">
        <v>1755</v>
      </c>
      <c r="I1880" s="3" t="s">
        <v>1754</v>
      </c>
      <c r="J1880" s="3" t="s">
        <v>20</v>
      </c>
      <c r="K1880" s="3" t="s">
        <v>184</v>
      </c>
      <c r="L1880" s="3">
        <v>2135183</v>
      </c>
      <c r="M1880" s="3"/>
      <c r="N1880" s="3" t="s">
        <v>687</v>
      </c>
      <c r="O1880" s="3"/>
      <c r="P1880" s="3">
        <v>576167752</v>
      </c>
      <c r="Q1880" s="3"/>
      <c r="R1880" s="3"/>
      <c r="S1880" s="3">
        <v>13000</v>
      </c>
      <c r="T1880" s="3">
        <f t="shared" si="29"/>
        <v>0</v>
      </c>
      <c r="U1880" s="3">
        <f>VLOOKUP(A1880,[1]BD_REVISAR!$A$2:$U$2778,21,0)</f>
        <v>0</v>
      </c>
    </row>
    <row r="1881" spans="1:21" x14ac:dyDescent="0.25">
      <c r="A1881" s="3" t="s">
        <v>3114</v>
      </c>
      <c r="B1881" s="3"/>
      <c r="C1881" s="3"/>
      <c r="D1881" s="4">
        <v>40992</v>
      </c>
      <c r="E1881" s="3" t="s">
        <v>9328</v>
      </c>
      <c r="F1881" s="3" t="s">
        <v>0</v>
      </c>
      <c r="G1881" s="3" t="s">
        <v>311</v>
      </c>
      <c r="H1881" s="3" t="s">
        <v>1899</v>
      </c>
      <c r="I1881" s="3" t="s">
        <v>3113</v>
      </c>
      <c r="J1881" s="3" t="s">
        <v>1</v>
      </c>
      <c r="K1881" s="3" t="s">
        <v>150</v>
      </c>
      <c r="L1881" s="3">
        <v>4115055</v>
      </c>
      <c r="M1881" s="3"/>
      <c r="N1881" s="3" t="s">
        <v>75</v>
      </c>
      <c r="O1881" s="3">
        <v>1357</v>
      </c>
      <c r="P1881" s="3">
        <v>39776298</v>
      </c>
      <c r="Q1881" s="3">
        <v>27000000</v>
      </c>
      <c r="R1881" s="3"/>
      <c r="S1881" s="3"/>
      <c r="T1881" s="3">
        <f t="shared" si="29"/>
        <v>0</v>
      </c>
      <c r="U1881" s="3">
        <f>VLOOKUP(A1881,[1]BD_REVISAR!$A$2:$U$2778,21,0)</f>
        <v>1</v>
      </c>
    </row>
    <row r="1882" spans="1:21" x14ac:dyDescent="0.25">
      <c r="A1882" s="3" t="s">
        <v>3112</v>
      </c>
      <c r="B1882" s="3"/>
      <c r="C1882" s="3"/>
      <c r="D1882" s="4">
        <v>40992</v>
      </c>
      <c r="E1882" s="3" t="s">
        <v>9328</v>
      </c>
      <c r="F1882" s="3" t="s">
        <v>0</v>
      </c>
      <c r="G1882" s="3" t="s">
        <v>311</v>
      </c>
      <c r="H1882" s="3" t="s">
        <v>1899</v>
      </c>
      <c r="I1882" s="3" t="s">
        <v>3111</v>
      </c>
      <c r="J1882" s="3" t="s">
        <v>1</v>
      </c>
      <c r="K1882" s="3" t="s">
        <v>150</v>
      </c>
      <c r="L1882" s="3">
        <v>4115055</v>
      </c>
      <c r="M1882" s="3"/>
      <c r="N1882" s="3" t="s">
        <v>75</v>
      </c>
      <c r="O1882" s="3">
        <v>1356</v>
      </c>
      <c r="P1882" s="3">
        <v>42102624</v>
      </c>
      <c r="Q1882" s="3">
        <v>27000000</v>
      </c>
      <c r="R1882" s="3"/>
      <c r="S1882" s="3"/>
      <c r="T1882" s="3">
        <f t="shared" si="29"/>
        <v>0</v>
      </c>
      <c r="U1882" s="3">
        <f>VLOOKUP(A1882,[1]BD_REVISAR!$A$2:$U$2778,21,0)</f>
        <v>1</v>
      </c>
    </row>
    <row r="1883" spans="1:21" x14ac:dyDescent="0.25">
      <c r="A1883" s="3" t="s">
        <v>3110</v>
      </c>
      <c r="B1883" s="3"/>
      <c r="C1883" s="3"/>
      <c r="D1883" s="4">
        <v>40994</v>
      </c>
      <c r="E1883" s="3" t="s">
        <v>9328</v>
      </c>
      <c r="F1883" s="3" t="s">
        <v>0</v>
      </c>
      <c r="G1883" s="3" t="s">
        <v>3109</v>
      </c>
      <c r="H1883" s="3" t="s">
        <v>1618</v>
      </c>
      <c r="I1883" s="3" t="s">
        <v>3108</v>
      </c>
      <c r="J1883" s="3" t="s">
        <v>1</v>
      </c>
      <c r="K1883" s="3" t="s">
        <v>87</v>
      </c>
      <c r="L1883" s="3"/>
      <c r="M1883" s="3"/>
      <c r="N1883" s="3" t="s">
        <v>75</v>
      </c>
      <c r="O1883" s="3">
        <v>1345</v>
      </c>
      <c r="P1883" s="3">
        <v>12426981</v>
      </c>
      <c r="Q1883" s="3">
        <v>12426981</v>
      </c>
      <c r="R1883" s="3"/>
      <c r="S1883" s="3"/>
      <c r="T1883" s="3">
        <f t="shared" si="29"/>
        <v>0</v>
      </c>
      <c r="U1883" s="3">
        <f>VLOOKUP(A1883,[1]BD_REVISAR!$A$2:$U$2778,21,0)</f>
        <v>1</v>
      </c>
    </row>
    <row r="1884" spans="1:21" x14ac:dyDescent="0.25">
      <c r="A1884" s="3" t="s">
        <v>3107</v>
      </c>
      <c r="B1884" s="3"/>
      <c r="C1884" s="3"/>
      <c r="D1884" s="4">
        <v>40996</v>
      </c>
      <c r="E1884" s="3" t="s">
        <v>9329</v>
      </c>
      <c r="F1884" s="3" t="s">
        <v>0</v>
      </c>
      <c r="G1884" s="3" t="s">
        <v>3106</v>
      </c>
      <c r="H1884" s="3" t="s">
        <v>3105</v>
      </c>
      <c r="I1884" s="3" t="s">
        <v>3104</v>
      </c>
      <c r="J1884" s="3" t="s">
        <v>1</v>
      </c>
      <c r="K1884" s="3" t="s">
        <v>198</v>
      </c>
      <c r="L1884" s="3" t="s">
        <v>3103</v>
      </c>
      <c r="M1884" s="3"/>
      <c r="N1884" s="3" t="s">
        <v>687</v>
      </c>
      <c r="O1884" s="3"/>
      <c r="P1884" s="3">
        <v>769643975</v>
      </c>
      <c r="Q1884" s="3"/>
      <c r="R1884" s="3"/>
      <c r="S1884" s="3">
        <v>6642</v>
      </c>
      <c r="T1884" s="3">
        <f t="shared" si="29"/>
        <v>0</v>
      </c>
      <c r="U1884" s="3">
        <f>VLOOKUP(A1884,[1]BD_REVISAR!$A$2:$U$2778,21,0)</f>
        <v>0</v>
      </c>
    </row>
    <row r="1885" spans="1:21" x14ac:dyDescent="0.25">
      <c r="A1885" s="3" t="s">
        <v>3102</v>
      </c>
      <c r="B1885" s="3"/>
      <c r="C1885" s="3"/>
      <c r="D1885" s="4">
        <v>40990</v>
      </c>
      <c r="E1885" s="3" t="s">
        <v>9328</v>
      </c>
      <c r="F1885" s="3" t="s">
        <v>0</v>
      </c>
      <c r="G1885" s="3" t="s">
        <v>3101</v>
      </c>
      <c r="H1885" s="3" t="s">
        <v>3100</v>
      </c>
      <c r="I1885" s="3" t="s">
        <v>3100</v>
      </c>
      <c r="J1885" s="3" t="s">
        <v>20</v>
      </c>
      <c r="K1885" s="3" t="s">
        <v>2458</v>
      </c>
      <c r="L1885" s="3"/>
      <c r="M1885" s="3"/>
      <c r="N1885" s="3" t="s">
        <v>687</v>
      </c>
      <c r="O1885" s="3"/>
      <c r="P1885" s="3">
        <v>173678400</v>
      </c>
      <c r="Q1885" s="3"/>
      <c r="R1885" s="3"/>
      <c r="S1885" s="3">
        <v>3600</v>
      </c>
      <c r="T1885" s="3">
        <f t="shared" si="29"/>
        <v>0</v>
      </c>
      <c r="U1885" s="3">
        <f>VLOOKUP(A1885,[1]BD_REVISAR!$A$2:$U$2778,21,0)</f>
        <v>0</v>
      </c>
    </row>
    <row r="1886" spans="1:21" x14ac:dyDescent="0.25">
      <c r="A1886" s="3" t="s">
        <v>3099</v>
      </c>
      <c r="B1886" s="3"/>
      <c r="C1886" s="3"/>
      <c r="D1886" s="4">
        <v>40629</v>
      </c>
      <c r="E1886" s="3" t="s">
        <v>9328</v>
      </c>
      <c r="F1886" s="3" t="s">
        <v>0</v>
      </c>
      <c r="G1886" s="3" t="s">
        <v>717</v>
      </c>
      <c r="H1886" s="3" t="s">
        <v>1662</v>
      </c>
      <c r="I1886" s="3" t="s">
        <v>3098</v>
      </c>
      <c r="J1886" s="3" t="s">
        <v>20</v>
      </c>
      <c r="K1886" s="3" t="s">
        <v>184</v>
      </c>
      <c r="L1886" s="3"/>
      <c r="M1886" s="3"/>
      <c r="N1886" s="3" t="s">
        <v>133</v>
      </c>
      <c r="O1886" s="3"/>
      <c r="P1886" s="3">
        <v>495625573</v>
      </c>
      <c r="Q1886" s="3"/>
      <c r="R1886" s="3"/>
      <c r="S1886" s="3">
        <v>10613</v>
      </c>
      <c r="T1886" s="3">
        <f t="shared" si="29"/>
        <v>0</v>
      </c>
      <c r="U1886" s="3">
        <f>VLOOKUP(A1886,[1]BD_REVISAR!$A$2:$U$2778,21,0)</f>
        <v>0</v>
      </c>
    </row>
    <row r="1887" spans="1:21" x14ac:dyDescent="0.25">
      <c r="A1887" s="3" t="s">
        <v>3097</v>
      </c>
      <c r="B1887" s="3"/>
      <c r="C1887" s="3"/>
      <c r="D1887" s="4">
        <v>40981</v>
      </c>
      <c r="E1887" s="3" t="s">
        <v>9328</v>
      </c>
      <c r="F1887" s="3" t="s">
        <v>0</v>
      </c>
      <c r="G1887" s="3" t="s">
        <v>1853</v>
      </c>
      <c r="H1887" s="3" t="s">
        <v>1476</v>
      </c>
      <c r="I1887" s="3" t="s">
        <v>3096</v>
      </c>
      <c r="J1887" s="3" t="s">
        <v>1</v>
      </c>
      <c r="K1887" s="3" t="s">
        <v>150</v>
      </c>
      <c r="L1887" s="3"/>
      <c r="M1887" s="3"/>
      <c r="N1887" s="3" t="s">
        <v>912</v>
      </c>
      <c r="O1887" s="3"/>
      <c r="P1887" s="3">
        <v>146355200</v>
      </c>
      <c r="Q1887" s="3"/>
      <c r="R1887" s="3"/>
      <c r="S1887" s="3"/>
      <c r="T1887" s="3">
        <f t="shared" si="29"/>
        <v>0</v>
      </c>
      <c r="U1887" s="3">
        <f>VLOOKUP(A1887,[1]BD_REVISAR!$A$2:$U$2778,21,0)</f>
        <v>0</v>
      </c>
    </row>
    <row r="1888" spans="1:21" x14ac:dyDescent="0.25">
      <c r="A1888" s="3" t="s">
        <v>3095</v>
      </c>
      <c r="B1888" s="3"/>
      <c r="C1888" s="3"/>
      <c r="D1888" s="4">
        <v>40996</v>
      </c>
      <c r="E1888" s="3" t="s">
        <v>9328</v>
      </c>
      <c r="F1888" s="3" t="s">
        <v>0</v>
      </c>
      <c r="G1888" s="3" t="s">
        <v>697</v>
      </c>
      <c r="H1888" s="3" t="s">
        <v>1988</v>
      </c>
      <c r="I1888" s="3" t="s">
        <v>3094</v>
      </c>
      <c r="J1888" s="3" t="s">
        <v>20</v>
      </c>
      <c r="K1888" s="3" t="s">
        <v>440</v>
      </c>
      <c r="L1888" s="3"/>
      <c r="M1888" s="3"/>
      <c r="N1888" s="3" t="s">
        <v>912</v>
      </c>
      <c r="O1888" s="3"/>
      <c r="P1888" s="3">
        <v>733564140</v>
      </c>
      <c r="Q1888" s="3"/>
      <c r="R1888" s="3"/>
      <c r="S1888" s="3"/>
      <c r="T1888" s="3">
        <f t="shared" si="29"/>
        <v>0</v>
      </c>
      <c r="U1888" s="3">
        <f>VLOOKUP(A1888,[1]BD_REVISAR!$A$2:$U$2778,21,0)</f>
        <v>0</v>
      </c>
    </row>
    <row r="1889" spans="1:21" x14ac:dyDescent="0.25">
      <c r="A1889" s="3" t="s">
        <v>3093</v>
      </c>
      <c r="B1889" s="3"/>
      <c r="C1889" s="3"/>
      <c r="D1889" s="4">
        <v>40998</v>
      </c>
      <c r="E1889" s="3" t="s">
        <v>9328</v>
      </c>
      <c r="F1889" s="3" t="s">
        <v>0</v>
      </c>
      <c r="G1889" s="3" t="s">
        <v>1675</v>
      </c>
      <c r="H1889" s="3" t="s">
        <v>3092</v>
      </c>
      <c r="I1889" s="3" t="s">
        <v>3091</v>
      </c>
      <c r="J1889" s="3" t="s">
        <v>20</v>
      </c>
      <c r="K1889" s="3" t="s">
        <v>440</v>
      </c>
      <c r="L1889" s="3">
        <v>7426060</v>
      </c>
      <c r="M1889" s="3"/>
      <c r="N1889" s="3" t="s">
        <v>687</v>
      </c>
      <c r="O1889" s="3"/>
      <c r="P1889" s="3">
        <v>296264000</v>
      </c>
      <c r="Q1889" s="3"/>
      <c r="R1889" s="3"/>
      <c r="S1889" s="3"/>
      <c r="T1889" s="3">
        <f t="shared" si="29"/>
        <v>0</v>
      </c>
      <c r="U1889" s="3">
        <f>VLOOKUP(A1889,[1]BD_REVISAR!$A$2:$U$2778,21,0)</f>
        <v>0</v>
      </c>
    </row>
    <row r="1890" spans="1:21" x14ac:dyDescent="0.25">
      <c r="A1890" s="3" t="s">
        <v>3090</v>
      </c>
      <c r="B1890" s="3"/>
      <c r="C1890" s="3"/>
      <c r="D1890" s="4">
        <v>40997</v>
      </c>
      <c r="E1890" s="3" t="s">
        <v>9328</v>
      </c>
      <c r="F1890" s="3" t="s">
        <v>0</v>
      </c>
      <c r="G1890" s="3" t="s">
        <v>311</v>
      </c>
      <c r="H1890" s="3" t="s">
        <v>1899</v>
      </c>
      <c r="I1890" s="3" t="s">
        <v>3089</v>
      </c>
      <c r="J1890" s="3" t="s">
        <v>1</v>
      </c>
      <c r="K1890" s="3" t="s">
        <v>150</v>
      </c>
      <c r="L1890" s="3">
        <v>4115055</v>
      </c>
      <c r="M1890" s="3"/>
      <c r="N1890" s="3" t="s">
        <v>75</v>
      </c>
      <c r="O1890" s="3">
        <v>1365</v>
      </c>
      <c r="P1890" s="3">
        <v>15122729</v>
      </c>
      <c r="Q1890" s="3">
        <v>22500000</v>
      </c>
      <c r="R1890" s="3"/>
      <c r="S1890" s="3"/>
      <c r="T1890" s="3">
        <f t="shared" si="29"/>
        <v>0</v>
      </c>
      <c r="U1890" s="3">
        <f>VLOOKUP(A1890,[1]BD_REVISAR!$A$2:$U$2778,21,0)</f>
        <v>1</v>
      </c>
    </row>
    <row r="1891" spans="1:21" x14ac:dyDescent="0.25">
      <c r="A1891" s="3" t="s">
        <v>3088</v>
      </c>
      <c r="B1891" s="3"/>
      <c r="C1891" s="3"/>
      <c r="D1891" s="4">
        <v>40998</v>
      </c>
      <c r="E1891" s="3" t="s">
        <v>9328</v>
      </c>
      <c r="F1891" s="3" t="s">
        <v>0</v>
      </c>
      <c r="G1891" s="3" t="s">
        <v>2710</v>
      </c>
      <c r="H1891" s="3" t="s">
        <v>2709</v>
      </c>
      <c r="I1891" s="3" t="s">
        <v>3087</v>
      </c>
      <c r="J1891" s="3" t="s">
        <v>1</v>
      </c>
      <c r="K1891" s="3" t="s">
        <v>184</v>
      </c>
      <c r="L1891" s="3"/>
      <c r="M1891" s="3"/>
      <c r="N1891" s="3" t="s">
        <v>75</v>
      </c>
      <c r="O1891" s="3" t="s">
        <v>3086</v>
      </c>
      <c r="P1891" s="3">
        <v>795293828</v>
      </c>
      <c r="Q1891" s="3">
        <v>99192000</v>
      </c>
      <c r="R1891" s="3"/>
      <c r="S1891" s="3">
        <v>3127.67</v>
      </c>
      <c r="T1891" s="3">
        <f t="shared" si="29"/>
        <v>0</v>
      </c>
      <c r="U1891" s="3">
        <f>VLOOKUP(A1891,[1]BD_REVISAR!$A$2:$U$2778,21,0)</f>
        <v>1</v>
      </c>
    </row>
    <row r="1892" spans="1:21" x14ac:dyDescent="0.25">
      <c r="A1892" s="3" t="s">
        <v>3085</v>
      </c>
      <c r="B1892" s="3"/>
      <c r="C1892" s="3"/>
      <c r="D1892" s="4">
        <v>40998</v>
      </c>
      <c r="E1892" s="3" t="s">
        <v>9328</v>
      </c>
      <c r="F1892" s="3" t="s">
        <v>0</v>
      </c>
      <c r="G1892" s="3" t="s">
        <v>3084</v>
      </c>
      <c r="H1892" s="3" t="s">
        <v>3083</v>
      </c>
      <c r="I1892" s="3" t="s">
        <v>3082</v>
      </c>
      <c r="J1892" s="3" t="s">
        <v>1</v>
      </c>
      <c r="K1892" s="3" t="s">
        <v>440</v>
      </c>
      <c r="L1892" s="3" t="s">
        <v>3081</v>
      </c>
      <c r="M1892" s="3"/>
      <c r="N1892" s="3" t="s">
        <v>912</v>
      </c>
      <c r="O1892" s="3"/>
      <c r="P1892" s="3">
        <v>22859000</v>
      </c>
      <c r="Q1892" s="3"/>
      <c r="R1892" s="3"/>
      <c r="S1892" s="3">
        <v>2500</v>
      </c>
      <c r="T1892" s="3">
        <f t="shared" si="29"/>
        <v>0</v>
      </c>
      <c r="U1892" s="3">
        <f>VLOOKUP(A1892,[1]BD_REVISAR!$A$2:$U$2778,21,0)</f>
        <v>0</v>
      </c>
    </row>
    <row r="1893" spans="1:21" x14ac:dyDescent="0.25">
      <c r="A1893" s="3" t="s">
        <v>3080</v>
      </c>
      <c r="B1893" s="3"/>
      <c r="C1893" s="3"/>
      <c r="D1893" s="4">
        <v>41001</v>
      </c>
      <c r="E1893" s="3" t="s">
        <v>9328</v>
      </c>
      <c r="F1893" s="3" t="s">
        <v>0</v>
      </c>
      <c r="G1893" s="3" t="s">
        <v>1946</v>
      </c>
      <c r="H1893" s="3" t="s">
        <v>2858</v>
      </c>
      <c r="I1893" s="3" t="s">
        <v>3079</v>
      </c>
      <c r="J1893" s="3" t="s">
        <v>20</v>
      </c>
      <c r="K1893" s="3" t="s">
        <v>198</v>
      </c>
      <c r="L1893" s="3" t="s">
        <v>3078</v>
      </c>
      <c r="M1893" s="3"/>
      <c r="N1893" s="3" t="s">
        <v>75</v>
      </c>
      <c r="O1893" s="3">
        <v>1369</v>
      </c>
      <c r="P1893" s="3">
        <v>39156000</v>
      </c>
      <c r="Q1893" s="3">
        <v>42828000</v>
      </c>
      <c r="R1893" s="3"/>
      <c r="S1893" s="3">
        <v>900</v>
      </c>
      <c r="T1893" s="3">
        <f t="shared" si="29"/>
        <v>0</v>
      </c>
      <c r="U1893" s="3">
        <f>VLOOKUP(A1893,[1]BD_REVISAR!$A$2:$U$2778,21,0)</f>
        <v>1</v>
      </c>
    </row>
    <row r="1894" spans="1:21" x14ac:dyDescent="0.25">
      <c r="A1894" s="3" t="s">
        <v>3077</v>
      </c>
      <c r="B1894" s="3"/>
      <c r="C1894" s="3"/>
      <c r="D1894" s="4">
        <v>41008</v>
      </c>
      <c r="E1894" s="3" t="s">
        <v>9328</v>
      </c>
      <c r="F1894" s="3" t="s">
        <v>0</v>
      </c>
      <c r="G1894" s="3" t="s">
        <v>2956</v>
      </c>
      <c r="H1894" s="3" t="s">
        <v>937</v>
      </c>
      <c r="I1894" s="3" t="s">
        <v>3076</v>
      </c>
      <c r="J1894" s="3" t="s">
        <v>1</v>
      </c>
      <c r="K1894" s="3" t="s">
        <v>87</v>
      </c>
      <c r="L1894" s="3">
        <v>6030303</v>
      </c>
      <c r="M1894" s="3"/>
      <c r="N1894" s="3" t="s">
        <v>75</v>
      </c>
      <c r="O1894" s="3">
        <v>1289</v>
      </c>
      <c r="P1894" s="3">
        <v>252000000</v>
      </c>
      <c r="Q1894" s="3">
        <v>252000000</v>
      </c>
      <c r="R1894" s="3"/>
      <c r="S1894" s="3">
        <v>37267.89</v>
      </c>
      <c r="T1894" s="3">
        <f t="shared" si="29"/>
        <v>0</v>
      </c>
      <c r="U1894" s="3">
        <f>VLOOKUP(A1894,[1]BD_REVISAR!$A$2:$U$2778,21,0)</f>
        <v>1</v>
      </c>
    </row>
    <row r="1895" spans="1:21" x14ac:dyDescent="0.25">
      <c r="A1895" s="3" t="s">
        <v>3075</v>
      </c>
      <c r="B1895" s="3"/>
      <c r="C1895" s="3"/>
      <c r="D1895" s="4">
        <v>41009</v>
      </c>
      <c r="E1895" s="3" t="s">
        <v>9328</v>
      </c>
      <c r="F1895" s="3" t="s">
        <v>0</v>
      </c>
      <c r="G1895" s="3" t="s">
        <v>2677</v>
      </c>
      <c r="H1895" s="3" t="s">
        <v>3074</v>
      </c>
      <c r="I1895" s="3" t="s">
        <v>3073</v>
      </c>
      <c r="J1895" s="3" t="s">
        <v>1</v>
      </c>
      <c r="K1895" s="3" t="s">
        <v>2458</v>
      </c>
      <c r="L1895" s="3"/>
      <c r="M1895" s="3"/>
      <c r="N1895" s="3" t="s">
        <v>75</v>
      </c>
      <c r="O1895" s="3">
        <v>1366</v>
      </c>
      <c r="P1895" s="3">
        <v>88345404</v>
      </c>
      <c r="Q1895" s="3">
        <v>88345404</v>
      </c>
      <c r="R1895" s="3"/>
      <c r="S1895" s="3"/>
      <c r="T1895" s="3">
        <f t="shared" si="29"/>
        <v>0</v>
      </c>
      <c r="U1895" s="3">
        <f>VLOOKUP(A1895,[1]BD_REVISAR!$A$2:$U$2778,21,0)</f>
        <v>1</v>
      </c>
    </row>
    <row r="1896" spans="1:21" x14ac:dyDescent="0.25">
      <c r="A1896" s="3" t="s">
        <v>3072</v>
      </c>
      <c r="B1896" s="3"/>
      <c r="C1896" s="3"/>
      <c r="D1896" s="4">
        <v>41012</v>
      </c>
      <c r="E1896" s="3" t="s">
        <v>9328</v>
      </c>
      <c r="F1896" s="3" t="s">
        <v>0</v>
      </c>
      <c r="G1896" s="3" t="s">
        <v>311</v>
      </c>
      <c r="H1896" s="3" t="s">
        <v>3071</v>
      </c>
      <c r="I1896" s="3" t="s">
        <v>3070</v>
      </c>
      <c r="J1896" s="3" t="s">
        <v>20</v>
      </c>
      <c r="K1896" s="3" t="s">
        <v>150</v>
      </c>
      <c r="L1896" s="3"/>
      <c r="M1896" s="3"/>
      <c r="N1896" s="3" t="s">
        <v>75</v>
      </c>
      <c r="O1896" s="3" t="s">
        <v>3069</v>
      </c>
      <c r="P1896" s="3">
        <v>18000000</v>
      </c>
      <c r="Q1896" s="3">
        <v>18000000</v>
      </c>
      <c r="R1896" s="3"/>
      <c r="S1896" s="3"/>
      <c r="T1896" s="3">
        <f t="shared" si="29"/>
        <v>0</v>
      </c>
      <c r="U1896" s="3">
        <f>VLOOKUP(A1896,[1]BD_REVISAR!$A$2:$U$2778,21,0)</f>
        <v>1</v>
      </c>
    </row>
    <row r="1897" spans="1:21" x14ac:dyDescent="0.25">
      <c r="A1897" s="3" t="s">
        <v>3068</v>
      </c>
      <c r="B1897" s="3"/>
      <c r="C1897" s="3"/>
      <c r="D1897" s="4">
        <v>41015</v>
      </c>
      <c r="E1897" s="3" t="s">
        <v>9328</v>
      </c>
      <c r="F1897" s="3" t="s">
        <v>0</v>
      </c>
      <c r="G1897" s="3" t="s">
        <v>2961</v>
      </c>
      <c r="H1897" s="3" t="s">
        <v>2029</v>
      </c>
      <c r="I1897" s="3" t="s">
        <v>3067</v>
      </c>
      <c r="J1897" s="3" t="s">
        <v>1</v>
      </c>
      <c r="K1897" s="3" t="s">
        <v>150</v>
      </c>
      <c r="L1897" s="3"/>
      <c r="M1897" s="3"/>
      <c r="N1897" s="3" t="s">
        <v>625</v>
      </c>
      <c r="O1897" s="3">
        <v>1244</v>
      </c>
      <c r="P1897" s="3">
        <v>22680000</v>
      </c>
      <c r="Q1897" s="3">
        <v>22680000</v>
      </c>
      <c r="R1897" s="3"/>
      <c r="S1897" s="3"/>
      <c r="T1897" s="3">
        <f t="shared" si="29"/>
        <v>0</v>
      </c>
      <c r="U1897" s="3">
        <f>VLOOKUP(A1897,[1]BD_REVISAR!$A$2:$U$2778,21,0)</f>
        <v>1</v>
      </c>
    </row>
    <row r="1898" spans="1:21" x14ac:dyDescent="0.25">
      <c r="A1898" s="3" t="s">
        <v>3066</v>
      </c>
      <c r="B1898" s="3"/>
      <c r="C1898" s="3"/>
      <c r="D1898" s="4">
        <v>41017</v>
      </c>
      <c r="E1898" s="3" t="s">
        <v>9328</v>
      </c>
      <c r="F1898" s="3" t="s">
        <v>0</v>
      </c>
      <c r="G1898" s="3" t="s">
        <v>2956</v>
      </c>
      <c r="H1898" s="3" t="s">
        <v>937</v>
      </c>
      <c r="I1898" s="3" t="s">
        <v>3065</v>
      </c>
      <c r="J1898" s="3" t="s">
        <v>801</v>
      </c>
      <c r="K1898" s="3" t="s">
        <v>87</v>
      </c>
      <c r="L1898" s="3">
        <v>6030303</v>
      </c>
      <c r="M1898" s="3"/>
      <c r="N1898" s="3" t="s">
        <v>625</v>
      </c>
      <c r="O1898" s="3"/>
      <c r="P1898" s="3">
        <v>400000000</v>
      </c>
      <c r="Q1898" s="3">
        <v>400000000</v>
      </c>
      <c r="R1898" s="3"/>
      <c r="S1898" s="3">
        <v>37267.89</v>
      </c>
      <c r="T1898" s="3">
        <f t="shared" si="29"/>
        <v>0</v>
      </c>
      <c r="U1898" s="3">
        <f>VLOOKUP(A1898,[1]BD_REVISAR!$A$2:$U$2778,21,0)</f>
        <v>1</v>
      </c>
    </row>
    <row r="1899" spans="1:21" x14ac:dyDescent="0.25">
      <c r="A1899" s="3" t="s">
        <v>3064</v>
      </c>
      <c r="B1899" s="3"/>
      <c r="C1899" s="3"/>
      <c r="D1899" s="4">
        <v>41017</v>
      </c>
      <c r="E1899" s="3" t="s">
        <v>9328</v>
      </c>
      <c r="F1899" s="3" t="s">
        <v>0</v>
      </c>
      <c r="G1899" s="3" t="s">
        <v>2956</v>
      </c>
      <c r="H1899" s="3" t="s">
        <v>937</v>
      </c>
      <c r="I1899" s="3" t="s">
        <v>3063</v>
      </c>
      <c r="J1899" s="3" t="s">
        <v>20</v>
      </c>
      <c r="K1899" s="3" t="s">
        <v>87</v>
      </c>
      <c r="L1899" s="3">
        <v>6030303</v>
      </c>
      <c r="M1899" s="3"/>
      <c r="N1899" s="3" t="s">
        <v>75</v>
      </c>
      <c r="O1899" s="3"/>
      <c r="P1899" s="3">
        <v>5725078968.965518</v>
      </c>
      <c r="Q1899" s="3">
        <v>5725078968.965518</v>
      </c>
      <c r="R1899" s="3"/>
      <c r="S1899" s="3">
        <v>37395.29</v>
      </c>
      <c r="T1899" s="3">
        <f t="shared" si="29"/>
        <v>0</v>
      </c>
      <c r="U1899" s="3">
        <f>VLOOKUP(A1899,[1]BD_REVISAR!$A$2:$U$2778,21,0)</f>
        <v>1</v>
      </c>
    </row>
    <row r="1900" spans="1:21" x14ac:dyDescent="0.25">
      <c r="A1900" s="3" t="s">
        <v>3062</v>
      </c>
      <c r="B1900" s="3"/>
      <c r="C1900" s="3"/>
      <c r="D1900" s="4">
        <v>41009</v>
      </c>
      <c r="E1900" s="3" t="s">
        <v>9328</v>
      </c>
      <c r="F1900" s="3" t="s">
        <v>0</v>
      </c>
      <c r="G1900" s="3" t="s">
        <v>3061</v>
      </c>
      <c r="H1900" s="3" t="s">
        <v>2949</v>
      </c>
      <c r="I1900" s="3" t="s">
        <v>3060</v>
      </c>
      <c r="J1900" s="3" t="s">
        <v>6</v>
      </c>
      <c r="K1900" s="3" t="s">
        <v>192</v>
      </c>
      <c r="L1900" s="3"/>
      <c r="M1900" s="3"/>
      <c r="N1900" s="3" t="s">
        <v>912</v>
      </c>
      <c r="O1900" s="3"/>
      <c r="P1900" s="3">
        <v>52000000</v>
      </c>
      <c r="Q1900" s="3"/>
      <c r="R1900" s="3"/>
      <c r="S1900" s="3"/>
      <c r="T1900" s="3">
        <f t="shared" si="29"/>
        <v>0</v>
      </c>
      <c r="U1900" s="3">
        <f>VLOOKUP(A1900,[1]BD_REVISAR!$A$2:$U$2778,21,0)</f>
        <v>0</v>
      </c>
    </row>
    <row r="1901" spans="1:21" x14ac:dyDescent="0.25">
      <c r="A1901" s="3" t="s">
        <v>3059</v>
      </c>
      <c r="B1901" s="3"/>
      <c r="C1901" s="3"/>
      <c r="D1901" s="4">
        <v>41012</v>
      </c>
      <c r="E1901" s="3" t="s">
        <v>9328</v>
      </c>
      <c r="F1901" s="3" t="s">
        <v>0</v>
      </c>
      <c r="G1901" s="3" t="s">
        <v>2625</v>
      </c>
      <c r="H1901" s="3" t="s">
        <v>2624</v>
      </c>
      <c r="I1901" s="3" t="s">
        <v>3058</v>
      </c>
      <c r="J1901" s="3" t="s">
        <v>1</v>
      </c>
      <c r="K1901" s="3" t="s">
        <v>198</v>
      </c>
      <c r="L1901" s="3">
        <v>7420029</v>
      </c>
      <c r="M1901" s="3"/>
      <c r="N1901" s="3" t="s">
        <v>687</v>
      </c>
      <c r="O1901" s="3"/>
      <c r="P1901" s="3">
        <v>41373000</v>
      </c>
      <c r="Q1901" s="3"/>
      <c r="R1901" s="3"/>
      <c r="S1901" s="3"/>
      <c r="T1901" s="3">
        <f t="shared" si="29"/>
        <v>0</v>
      </c>
      <c r="U1901" s="3">
        <f>VLOOKUP(A1901,[1]BD_REVISAR!$A$2:$U$2778,21,0)</f>
        <v>0</v>
      </c>
    </row>
    <row r="1902" spans="1:21" x14ac:dyDescent="0.25">
      <c r="A1902" s="3" t="s">
        <v>3057</v>
      </c>
      <c r="B1902" s="3"/>
      <c r="C1902" s="3"/>
      <c r="D1902" s="4">
        <v>41016</v>
      </c>
      <c r="E1902" s="3" t="s">
        <v>9328</v>
      </c>
      <c r="F1902" s="3" t="s">
        <v>0</v>
      </c>
      <c r="G1902" s="3" t="s">
        <v>1796</v>
      </c>
      <c r="H1902" s="3" t="s">
        <v>3056</v>
      </c>
      <c r="I1902" s="3" t="s">
        <v>3055</v>
      </c>
      <c r="J1902" s="3" t="s">
        <v>1</v>
      </c>
      <c r="K1902" s="3" t="s">
        <v>150</v>
      </c>
      <c r="L1902" s="3">
        <v>3164709379</v>
      </c>
      <c r="M1902" s="3"/>
      <c r="N1902" s="3" t="s">
        <v>75</v>
      </c>
      <c r="O1902" s="3">
        <v>1374</v>
      </c>
      <c r="P1902" s="3">
        <v>72165500</v>
      </c>
      <c r="Q1902" s="3">
        <v>61194000</v>
      </c>
      <c r="R1902" s="3"/>
      <c r="S1902" s="3">
        <v>1400</v>
      </c>
      <c r="T1902" s="3">
        <f t="shared" si="29"/>
        <v>0</v>
      </c>
      <c r="U1902" s="3">
        <f>VLOOKUP(A1902,[1]BD_REVISAR!$A$2:$U$2778,21,0)</f>
        <v>1</v>
      </c>
    </row>
    <row r="1903" spans="1:21" x14ac:dyDescent="0.25">
      <c r="A1903" s="3" t="s">
        <v>3054</v>
      </c>
      <c r="B1903" s="3"/>
      <c r="C1903" s="3"/>
      <c r="D1903" s="4">
        <v>41016</v>
      </c>
      <c r="E1903" s="3" t="s">
        <v>9328</v>
      </c>
      <c r="F1903" s="3" t="s">
        <v>0</v>
      </c>
      <c r="G1903" s="3" t="s">
        <v>3053</v>
      </c>
      <c r="H1903" s="3" t="s">
        <v>3052</v>
      </c>
      <c r="I1903" s="3" t="s">
        <v>3051</v>
      </c>
      <c r="J1903" s="3" t="s">
        <v>1</v>
      </c>
      <c r="K1903" s="3" t="s">
        <v>563</v>
      </c>
      <c r="L1903" s="3">
        <v>8747000</v>
      </c>
      <c r="M1903" s="3"/>
      <c r="N1903" s="3" t="s">
        <v>687</v>
      </c>
      <c r="O1903" s="3"/>
      <c r="P1903" s="3">
        <v>506982704</v>
      </c>
      <c r="Q1903" s="3"/>
      <c r="R1903" s="3"/>
      <c r="S1903" s="3">
        <v>3393</v>
      </c>
      <c r="T1903" s="3">
        <f t="shared" si="29"/>
        <v>0</v>
      </c>
      <c r="U1903" s="3">
        <f>VLOOKUP(A1903,[1]BD_REVISAR!$A$2:$U$2778,21,0)</f>
        <v>0</v>
      </c>
    </row>
    <row r="1904" spans="1:21" x14ac:dyDescent="0.25">
      <c r="A1904" s="3" t="s">
        <v>3050</v>
      </c>
      <c r="B1904" s="3"/>
      <c r="C1904" s="3"/>
      <c r="D1904" s="4">
        <v>41016</v>
      </c>
      <c r="E1904" s="3" t="s">
        <v>9328</v>
      </c>
      <c r="F1904" s="3" t="s">
        <v>0</v>
      </c>
      <c r="G1904" s="3" t="s">
        <v>839</v>
      </c>
      <c r="H1904" s="3" t="s">
        <v>1559</v>
      </c>
      <c r="I1904" s="3" t="s">
        <v>3049</v>
      </c>
      <c r="J1904" s="3" t="s">
        <v>20</v>
      </c>
      <c r="K1904" s="3" t="s">
        <v>150</v>
      </c>
      <c r="L1904" s="3">
        <v>5460000</v>
      </c>
      <c r="M1904" s="3"/>
      <c r="N1904" s="3" t="s">
        <v>75</v>
      </c>
      <c r="O1904" s="3">
        <v>1325</v>
      </c>
      <c r="P1904" s="3">
        <v>21120450</v>
      </c>
      <c r="Q1904" s="3">
        <v>21120450</v>
      </c>
      <c r="R1904" s="3"/>
      <c r="S1904" s="3"/>
      <c r="T1904" s="3">
        <f t="shared" si="29"/>
        <v>0</v>
      </c>
      <c r="U1904" s="3">
        <f>VLOOKUP(A1904,[1]BD_REVISAR!$A$2:$U$2778,21,0)</f>
        <v>1</v>
      </c>
    </row>
    <row r="1905" spans="1:21" x14ac:dyDescent="0.25">
      <c r="A1905" s="3" t="s">
        <v>3048</v>
      </c>
      <c r="B1905" s="3"/>
      <c r="C1905" s="3"/>
      <c r="D1905" s="4">
        <v>41017</v>
      </c>
      <c r="E1905" s="3" t="s">
        <v>9328</v>
      </c>
      <c r="F1905" s="3" t="s">
        <v>0</v>
      </c>
      <c r="G1905" s="3" t="s">
        <v>17</v>
      </c>
      <c r="H1905" s="3" t="s">
        <v>724</v>
      </c>
      <c r="I1905" s="3" t="s">
        <v>2818</v>
      </c>
      <c r="J1905" s="3" t="s">
        <v>6</v>
      </c>
      <c r="K1905" s="3" t="s">
        <v>124</v>
      </c>
      <c r="L1905" s="3">
        <v>3394949</v>
      </c>
      <c r="M1905" s="3"/>
      <c r="N1905" s="3" t="s">
        <v>75</v>
      </c>
      <c r="O1905" s="3">
        <v>1210</v>
      </c>
      <c r="P1905" s="3">
        <v>0</v>
      </c>
      <c r="Q1905" s="3">
        <v>0</v>
      </c>
      <c r="R1905" s="3"/>
      <c r="S1905" s="3"/>
      <c r="T1905" s="3">
        <f t="shared" si="29"/>
        <v>0</v>
      </c>
      <c r="U1905" s="3">
        <f>VLOOKUP(A1905,[1]BD_REVISAR!$A$2:$U$2778,21,0)</f>
        <v>1</v>
      </c>
    </row>
    <row r="1906" spans="1:21" x14ac:dyDescent="0.25">
      <c r="A1906" s="3" t="s">
        <v>3047</v>
      </c>
      <c r="B1906" s="3"/>
      <c r="C1906" s="3"/>
      <c r="D1906" s="4">
        <v>41017</v>
      </c>
      <c r="E1906" s="3" t="s">
        <v>9328</v>
      </c>
      <c r="F1906" s="3" t="s">
        <v>0</v>
      </c>
      <c r="G1906" s="3" t="s">
        <v>17</v>
      </c>
      <c r="H1906" s="3" t="s">
        <v>724</v>
      </c>
      <c r="I1906" s="3" t="s">
        <v>2876</v>
      </c>
      <c r="J1906" s="3" t="s">
        <v>6</v>
      </c>
      <c r="K1906" s="3" t="s">
        <v>124</v>
      </c>
      <c r="L1906" s="3">
        <v>3394949</v>
      </c>
      <c r="M1906" s="3"/>
      <c r="N1906" s="3" t="s">
        <v>75</v>
      </c>
      <c r="O1906" s="3">
        <v>1221</v>
      </c>
      <c r="P1906" s="3">
        <v>0</v>
      </c>
      <c r="Q1906" s="3">
        <v>0</v>
      </c>
      <c r="R1906" s="3"/>
      <c r="S1906" s="3"/>
      <c r="T1906" s="3">
        <f t="shared" si="29"/>
        <v>0</v>
      </c>
      <c r="U1906" s="3">
        <f>VLOOKUP(A1906,[1]BD_REVISAR!$A$2:$U$2778,21,0)</f>
        <v>1</v>
      </c>
    </row>
    <row r="1907" spans="1:21" x14ac:dyDescent="0.25">
      <c r="A1907" s="3" t="s">
        <v>3046</v>
      </c>
      <c r="B1907" s="3"/>
      <c r="C1907" s="3"/>
      <c r="D1907" s="4">
        <v>41023</v>
      </c>
      <c r="E1907" s="3" t="s">
        <v>9328</v>
      </c>
      <c r="F1907" s="3" t="s">
        <v>0</v>
      </c>
      <c r="G1907" s="3" t="s">
        <v>17</v>
      </c>
      <c r="H1907" s="3" t="s">
        <v>724</v>
      </c>
      <c r="I1907" s="3" t="s">
        <v>3045</v>
      </c>
      <c r="J1907" s="3" t="s">
        <v>20</v>
      </c>
      <c r="K1907" s="3" t="s">
        <v>124</v>
      </c>
      <c r="L1907" s="3">
        <v>3394949</v>
      </c>
      <c r="M1907" s="3"/>
      <c r="N1907" s="3" t="s">
        <v>75</v>
      </c>
      <c r="O1907" s="3">
        <v>1256</v>
      </c>
      <c r="P1907" s="3">
        <v>18000000</v>
      </c>
      <c r="Q1907" s="3">
        <v>18000000</v>
      </c>
      <c r="R1907" s="3"/>
      <c r="S1907" s="3"/>
      <c r="T1907" s="3">
        <f t="shared" si="29"/>
        <v>0</v>
      </c>
      <c r="U1907" s="3">
        <f>VLOOKUP(A1907,[1]BD_REVISAR!$A$2:$U$2778,21,0)</f>
        <v>1</v>
      </c>
    </row>
    <row r="1908" spans="1:21" x14ac:dyDescent="0.25">
      <c r="A1908" s="3" t="s">
        <v>3044</v>
      </c>
      <c r="B1908" s="3"/>
      <c r="C1908" s="3"/>
      <c r="D1908" s="4">
        <v>41025</v>
      </c>
      <c r="E1908" s="3" t="s">
        <v>9328</v>
      </c>
      <c r="F1908" s="3" t="s">
        <v>0</v>
      </c>
      <c r="G1908" s="3" t="s">
        <v>628</v>
      </c>
      <c r="H1908" s="3" t="s">
        <v>1559</v>
      </c>
      <c r="I1908" s="3" t="s">
        <v>3043</v>
      </c>
      <c r="J1908" s="3" t="s">
        <v>20</v>
      </c>
      <c r="K1908" s="3" t="s">
        <v>150</v>
      </c>
      <c r="L1908" s="3">
        <v>5460000</v>
      </c>
      <c r="M1908" s="3"/>
      <c r="N1908" s="3" t="s">
        <v>75</v>
      </c>
      <c r="O1908" s="3">
        <v>1378</v>
      </c>
      <c r="P1908" s="3">
        <v>199670460</v>
      </c>
      <c r="Q1908" s="3">
        <v>199670460</v>
      </c>
      <c r="R1908" s="3"/>
      <c r="S1908" s="3">
        <v>8026</v>
      </c>
      <c r="T1908" s="3">
        <f t="shared" si="29"/>
        <v>0</v>
      </c>
      <c r="U1908" s="3">
        <f>VLOOKUP(A1908,[1]BD_REVISAR!$A$2:$U$2778,21,0)</f>
        <v>1</v>
      </c>
    </row>
    <row r="1909" spans="1:21" x14ac:dyDescent="0.25">
      <c r="A1909" s="3" t="s">
        <v>3042</v>
      </c>
      <c r="B1909" s="3"/>
      <c r="C1909" s="3"/>
      <c r="D1909" s="4">
        <v>41018</v>
      </c>
      <c r="E1909" s="3" t="s">
        <v>9328</v>
      </c>
      <c r="F1909" s="3" t="s">
        <v>0</v>
      </c>
      <c r="G1909" s="3" t="s">
        <v>1831</v>
      </c>
      <c r="H1909" s="3" t="s">
        <v>3041</v>
      </c>
      <c r="I1909" s="3" t="s">
        <v>3040</v>
      </c>
      <c r="J1909" s="3" t="s">
        <v>6</v>
      </c>
      <c r="K1909" s="3" t="s">
        <v>184</v>
      </c>
      <c r="L1909" s="3" t="s">
        <v>3039</v>
      </c>
      <c r="M1909" s="3"/>
      <c r="N1909" s="3" t="s">
        <v>687</v>
      </c>
      <c r="O1909" s="3"/>
      <c r="P1909" s="3">
        <v>13000000</v>
      </c>
      <c r="Q1909" s="3"/>
      <c r="R1909" s="3"/>
      <c r="S1909" s="3">
        <v>18300</v>
      </c>
      <c r="T1909" s="3">
        <f t="shared" si="29"/>
        <v>0</v>
      </c>
      <c r="U1909" s="3">
        <f>VLOOKUP(A1909,[1]BD_REVISAR!$A$2:$U$2778,21,0)</f>
        <v>0</v>
      </c>
    </row>
    <row r="1910" spans="1:21" x14ac:dyDescent="0.25">
      <c r="A1910" s="3" t="s">
        <v>3038</v>
      </c>
      <c r="B1910" s="3"/>
      <c r="C1910" s="3"/>
      <c r="D1910" s="4">
        <v>41025</v>
      </c>
      <c r="E1910" s="3" t="s">
        <v>9328</v>
      </c>
      <c r="F1910" s="3" t="s">
        <v>0</v>
      </c>
      <c r="G1910" s="3" t="s">
        <v>2063</v>
      </c>
      <c r="H1910" s="3" t="s">
        <v>3037</v>
      </c>
      <c r="I1910" s="3" t="s">
        <v>3036</v>
      </c>
      <c r="J1910" s="3" t="s">
        <v>6</v>
      </c>
      <c r="K1910" s="3" t="s">
        <v>184</v>
      </c>
      <c r="L1910" s="3"/>
      <c r="M1910" s="3"/>
      <c r="N1910" s="3" t="s">
        <v>75</v>
      </c>
      <c r="O1910" s="3">
        <v>1367</v>
      </c>
      <c r="P1910" s="3">
        <v>3500000</v>
      </c>
      <c r="Q1910" s="3">
        <v>3500000</v>
      </c>
      <c r="R1910" s="3"/>
      <c r="S1910" s="3">
        <v>8250</v>
      </c>
      <c r="T1910" s="3">
        <f t="shared" si="29"/>
        <v>0</v>
      </c>
      <c r="U1910" s="3">
        <f>VLOOKUP(A1910,[1]BD_REVISAR!$A$2:$U$2778,21,0)</f>
        <v>1</v>
      </c>
    </row>
    <row r="1911" spans="1:21" x14ac:dyDescent="0.25">
      <c r="A1911" s="3" t="s">
        <v>3035</v>
      </c>
      <c r="B1911" s="3"/>
      <c r="C1911" s="3"/>
      <c r="D1911" s="4">
        <v>41031</v>
      </c>
      <c r="E1911" s="3" t="s">
        <v>9328</v>
      </c>
      <c r="F1911" s="3" t="s">
        <v>0</v>
      </c>
      <c r="G1911" s="3" t="s">
        <v>2961</v>
      </c>
      <c r="H1911" s="3" t="s">
        <v>2029</v>
      </c>
      <c r="I1911" s="3" t="s">
        <v>3034</v>
      </c>
      <c r="J1911" s="3" t="s">
        <v>3033</v>
      </c>
      <c r="K1911" s="3" t="s">
        <v>198</v>
      </c>
      <c r="L1911" s="3">
        <v>2267211</v>
      </c>
      <c r="M1911" s="3"/>
      <c r="N1911" s="3" t="s">
        <v>75</v>
      </c>
      <c r="O1911" s="3">
        <v>1244</v>
      </c>
      <c r="P1911" s="3">
        <v>18500000</v>
      </c>
      <c r="Q1911" s="3">
        <v>12000000</v>
      </c>
      <c r="R1911" s="3"/>
      <c r="S1911" s="3">
        <v>8798</v>
      </c>
      <c r="T1911" s="3">
        <f t="shared" si="29"/>
        <v>0</v>
      </c>
      <c r="U1911" s="3">
        <f>VLOOKUP(A1911,[1]BD_REVISAR!$A$2:$U$2778,21,0)</f>
        <v>1</v>
      </c>
    </row>
    <row r="1912" spans="1:21" x14ac:dyDescent="0.25">
      <c r="A1912" s="3" t="s">
        <v>3032</v>
      </c>
      <c r="B1912" s="3"/>
      <c r="C1912" s="3"/>
      <c r="D1912" s="4">
        <v>41031</v>
      </c>
      <c r="E1912" s="3" t="s">
        <v>9328</v>
      </c>
      <c r="F1912" s="3" t="s">
        <v>0</v>
      </c>
      <c r="G1912" s="3" t="s">
        <v>1675</v>
      </c>
      <c r="H1912" s="3" t="s">
        <v>3031</v>
      </c>
      <c r="I1912" s="3" t="s">
        <v>3030</v>
      </c>
      <c r="J1912" s="3" t="s">
        <v>20</v>
      </c>
      <c r="K1912" s="3" t="s">
        <v>192</v>
      </c>
      <c r="L1912" s="3" t="s">
        <v>3029</v>
      </c>
      <c r="M1912" s="3"/>
      <c r="N1912" s="3" t="s">
        <v>687</v>
      </c>
      <c r="O1912" s="3"/>
      <c r="P1912" s="3">
        <v>666000000</v>
      </c>
      <c r="Q1912" s="3"/>
      <c r="R1912" s="3"/>
      <c r="S1912" s="3">
        <v>38000</v>
      </c>
      <c r="T1912" s="3">
        <f t="shared" si="29"/>
        <v>0</v>
      </c>
      <c r="U1912" s="3">
        <f>VLOOKUP(A1912,[1]BD_REVISAR!$A$2:$U$2778,21,0)</f>
        <v>0</v>
      </c>
    </row>
    <row r="1913" spans="1:21" x14ac:dyDescent="0.25">
      <c r="A1913" s="3" t="s">
        <v>3028</v>
      </c>
      <c r="B1913" s="3"/>
      <c r="C1913" s="3"/>
      <c r="D1913" s="4">
        <v>41031</v>
      </c>
      <c r="E1913" s="3" t="s">
        <v>9328</v>
      </c>
      <c r="F1913" s="3" t="s">
        <v>0</v>
      </c>
      <c r="G1913" s="3" t="s">
        <v>915</v>
      </c>
      <c r="H1913" s="3" t="s">
        <v>3027</v>
      </c>
      <c r="I1913" s="3" t="s">
        <v>1939</v>
      </c>
      <c r="J1913" s="3" t="s">
        <v>1</v>
      </c>
      <c r="K1913" s="3" t="s">
        <v>2613</v>
      </c>
      <c r="L1913" s="3"/>
      <c r="M1913" s="3"/>
      <c r="N1913" s="3" t="s">
        <v>75</v>
      </c>
      <c r="O1913" s="3">
        <v>1114</v>
      </c>
      <c r="P1913" s="3">
        <v>195740434</v>
      </c>
      <c r="Q1913" s="3">
        <v>195740434</v>
      </c>
      <c r="R1913" s="3"/>
      <c r="S1913" s="3"/>
      <c r="T1913" s="3">
        <f t="shared" si="29"/>
        <v>0</v>
      </c>
      <c r="U1913" s="3">
        <f>VLOOKUP(A1913,[1]BD_REVISAR!$A$2:$U$2778,21,0)</f>
        <v>1</v>
      </c>
    </row>
    <row r="1914" spans="1:21" x14ac:dyDescent="0.25">
      <c r="A1914" s="3" t="s">
        <v>3026</v>
      </c>
      <c r="B1914" s="3"/>
      <c r="C1914" s="3"/>
      <c r="D1914" s="4">
        <v>41036</v>
      </c>
      <c r="E1914" s="3" t="s">
        <v>9328</v>
      </c>
      <c r="F1914" s="3" t="s">
        <v>0</v>
      </c>
      <c r="G1914" s="3" t="s">
        <v>49</v>
      </c>
      <c r="H1914" s="3" t="s">
        <v>3025</v>
      </c>
      <c r="I1914" s="3" t="s">
        <v>3024</v>
      </c>
      <c r="J1914" s="3" t="s">
        <v>1</v>
      </c>
      <c r="K1914" s="3" t="s">
        <v>124</v>
      </c>
      <c r="L1914" s="3" t="s">
        <v>3023</v>
      </c>
      <c r="M1914" s="3"/>
      <c r="N1914" s="3" t="s">
        <v>687</v>
      </c>
      <c r="O1914" s="3"/>
      <c r="P1914" s="3">
        <v>163224000</v>
      </c>
      <c r="Q1914" s="3"/>
      <c r="R1914" s="3"/>
      <c r="S1914" s="3"/>
      <c r="T1914" s="3">
        <f t="shared" si="29"/>
        <v>0</v>
      </c>
      <c r="U1914" s="3">
        <f>VLOOKUP(A1914,[1]BD_REVISAR!$A$2:$U$2778,21,0)</f>
        <v>0</v>
      </c>
    </row>
    <row r="1915" spans="1:21" x14ac:dyDescent="0.25">
      <c r="A1915" s="3" t="s">
        <v>3022</v>
      </c>
      <c r="B1915" s="3"/>
      <c r="C1915" s="3"/>
      <c r="D1915" s="4">
        <v>41036</v>
      </c>
      <c r="E1915" s="3" t="s">
        <v>9329</v>
      </c>
      <c r="F1915" s="3" t="s">
        <v>0</v>
      </c>
      <c r="G1915" s="3" t="s">
        <v>3021</v>
      </c>
      <c r="H1915" s="3" t="s">
        <v>1977</v>
      </c>
      <c r="I1915" s="3" t="s">
        <v>2621</v>
      </c>
      <c r="J1915" s="3" t="s">
        <v>20</v>
      </c>
      <c r="K1915" s="3" t="s">
        <v>2458</v>
      </c>
      <c r="L1915" s="3"/>
      <c r="M1915" s="3" t="s">
        <v>75</v>
      </c>
      <c r="N1915" s="3"/>
      <c r="O1915" s="3">
        <v>1355</v>
      </c>
      <c r="P1915" s="3">
        <v>349398523</v>
      </c>
      <c r="Q1915" s="3">
        <v>349398523</v>
      </c>
      <c r="R1915" s="3"/>
      <c r="S1915" s="3"/>
      <c r="T1915" s="3">
        <f t="shared" si="29"/>
        <v>0</v>
      </c>
      <c r="U1915" s="3">
        <f>VLOOKUP(A1915,[1]BD_REVISAR!$A$2:$U$2778,21,0)</f>
        <v>1</v>
      </c>
    </row>
    <row r="1916" spans="1:21" x14ac:dyDescent="0.25">
      <c r="A1916" s="3" t="s">
        <v>3020</v>
      </c>
      <c r="B1916" s="3"/>
      <c r="C1916" s="3"/>
      <c r="D1916" s="4">
        <v>41036</v>
      </c>
      <c r="E1916" s="3" t="s">
        <v>9328</v>
      </c>
      <c r="F1916" s="3" t="s">
        <v>0</v>
      </c>
      <c r="G1916" s="3" t="s">
        <v>3019</v>
      </c>
      <c r="H1916" s="3" t="s">
        <v>3018</v>
      </c>
      <c r="I1916" s="3" t="s">
        <v>3017</v>
      </c>
      <c r="J1916" s="3" t="s">
        <v>6</v>
      </c>
      <c r="K1916" s="3" t="s">
        <v>87</v>
      </c>
      <c r="L1916" s="3">
        <v>7432123</v>
      </c>
      <c r="M1916" s="3"/>
      <c r="N1916" s="3" t="s">
        <v>687</v>
      </c>
      <c r="O1916" s="3"/>
      <c r="P1916" s="3">
        <v>42500000</v>
      </c>
      <c r="Q1916" s="3"/>
      <c r="R1916" s="3"/>
      <c r="S1916" s="3"/>
      <c r="T1916" s="3">
        <f t="shared" si="29"/>
        <v>0</v>
      </c>
      <c r="U1916" s="3">
        <f>VLOOKUP(A1916,[1]BD_REVISAR!$A$2:$U$2778,21,0)</f>
        <v>0</v>
      </c>
    </row>
    <row r="1917" spans="1:21" x14ac:dyDescent="0.25">
      <c r="A1917" s="3" t="s">
        <v>3016</v>
      </c>
      <c r="B1917" s="3"/>
      <c r="C1917" s="3"/>
      <c r="D1917" s="4">
        <v>41039</v>
      </c>
      <c r="E1917" s="3" t="s">
        <v>9328</v>
      </c>
      <c r="F1917" s="3" t="s">
        <v>0</v>
      </c>
      <c r="G1917" s="3" t="s">
        <v>1776</v>
      </c>
      <c r="H1917" s="3" t="s">
        <v>3015</v>
      </c>
      <c r="I1917" s="3" t="s">
        <v>3014</v>
      </c>
      <c r="J1917" s="3" t="s">
        <v>6</v>
      </c>
      <c r="K1917" s="3" t="s">
        <v>606</v>
      </c>
      <c r="L1917" s="3"/>
      <c r="M1917" s="3"/>
      <c r="N1917" s="3" t="s">
        <v>75</v>
      </c>
      <c r="O1917" s="3">
        <v>1323</v>
      </c>
      <c r="P1917" s="3">
        <v>31000000</v>
      </c>
      <c r="Q1917" s="3">
        <v>29500000.000000004</v>
      </c>
      <c r="R1917" s="3"/>
      <c r="S1917" s="3"/>
      <c r="T1917" s="3">
        <f t="shared" si="29"/>
        <v>0</v>
      </c>
      <c r="U1917" s="3">
        <f>VLOOKUP(A1917,[1]BD_REVISAR!$A$2:$U$2778,21,0)</f>
        <v>1</v>
      </c>
    </row>
    <row r="1918" spans="1:21" x14ac:dyDescent="0.25">
      <c r="A1918" s="3" t="s">
        <v>3013</v>
      </c>
      <c r="B1918" s="3"/>
      <c r="C1918" s="3"/>
      <c r="D1918" s="4">
        <v>41038</v>
      </c>
      <c r="E1918" s="3" t="s">
        <v>9328</v>
      </c>
      <c r="F1918" s="3" t="s">
        <v>0</v>
      </c>
      <c r="G1918" s="3" t="s">
        <v>702</v>
      </c>
      <c r="H1918" s="3" t="s">
        <v>3008</v>
      </c>
      <c r="I1918" s="3" t="s">
        <v>3012</v>
      </c>
      <c r="J1918" s="3" t="s">
        <v>20</v>
      </c>
      <c r="K1918" s="3" t="s">
        <v>192</v>
      </c>
      <c r="L1918" s="3" t="s">
        <v>3006</v>
      </c>
      <c r="M1918" s="3"/>
      <c r="N1918" s="3" t="s">
        <v>75</v>
      </c>
      <c r="O1918" s="3">
        <v>1393</v>
      </c>
      <c r="P1918" s="3">
        <v>848058312</v>
      </c>
      <c r="Q1918" s="3">
        <v>755075440</v>
      </c>
      <c r="R1918" s="3"/>
      <c r="S1918" s="3"/>
      <c r="T1918" s="3">
        <f t="shared" si="29"/>
        <v>0</v>
      </c>
      <c r="U1918" s="3">
        <f>VLOOKUP(A1918,[1]BD_REVISAR!$A$2:$U$2778,21,0)</f>
        <v>1</v>
      </c>
    </row>
    <row r="1919" spans="1:21" x14ac:dyDescent="0.25">
      <c r="A1919" s="3" t="s">
        <v>3011</v>
      </c>
      <c r="B1919" s="3"/>
      <c r="C1919" s="3"/>
      <c r="D1919" s="4">
        <v>41039</v>
      </c>
      <c r="E1919" s="3" t="s">
        <v>9328</v>
      </c>
      <c r="F1919" s="3" t="s">
        <v>0</v>
      </c>
      <c r="G1919" s="3" t="s">
        <v>17</v>
      </c>
      <c r="H1919" s="3" t="s">
        <v>724</v>
      </c>
      <c r="I1919" s="3" t="s">
        <v>3010</v>
      </c>
      <c r="J1919" s="3" t="s">
        <v>6</v>
      </c>
      <c r="K1919" s="3" t="s">
        <v>2458</v>
      </c>
      <c r="L1919" s="3">
        <v>3394949</v>
      </c>
      <c r="M1919" s="3"/>
      <c r="N1919" s="3" t="s">
        <v>75</v>
      </c>
      <c r="O1919" s="3"/>
      <c r="P1919" s="3">
        <v>27200000</v>
      </c>
      <c r="Q1919" s="3">
        <v>27200000</v>
      </c>
      <c r="R1919" s="3"/>
      <c r="S1919" s="3">
        <v>8000</v>
      </c>
      <c r="T1919" s="3">
        <f t="shared" si="29"/>
        <v>0</v>
      </c>
      <c r="U1919" s="3">
        <f>VLOOKUP(A1919,[1]BD_REVISAR!$A$2:$U$2778,21,0)</f>
        <v>1</v>
      </c>
    </row>
    <row r="1920" spans="1:21" x14ac:dyDescent="0.25">
      <c r="A1920" s="3" t="s">
        <v>3009</v>
      </c>
      <c r="B1920" s="3"/>
      <c r="C1920" s="3"/>
      <c r="D1920" s="4">
        <v>41040</v>
      </c>
      <c r="E1920" s="3" t="s">
        <v>9328</v>
      </c>
      <c r="F1920" s="3" t="s">
        <v>0</v>
      </c>
      <c r="G1920" s="3" t="s">
        <v>702</v>
      </c>
      <c r="H1920" s="3" t="s">
        <v>3008</v>
      </c>
      <c r="I1920" s="3" t="s">
        <v>3007</v>
      </c>
      <c r="J1920" s="3" t="s">
        <v>20</v>
      </c>
      <c r="K1920" s="3" t="s">
        <v>192</v>
      </c>
      <c r="L1920" s="3" t="s">
        <v>3006</v>
      </c>
      <c r="M1920" s="3"/>
      <c r="N1920" s="3" t="s">
        <v>75</v>
      </c>
      <c r="O1920" s="3">
        <v>1392</v>
      </c>
      <c r="P1920" s="3">
        <v>772560686</v>
      </c>
      <c r="Q1920" s="3">
        <v>739245280</v>
      </c>
      <c r="R1920" s="3"/>
      <c r="S1920" s="3">
        <v>16788</v>
      </c>
      <c r="T1920" s="3">
        <f t="shared" si="29"/>
        <v>0</v>
      </c>
      <c r="U1920" s="3">
        <f>VLOOKUP(A1920,[1]BD_REVISAR!$A$2:$U$2778,21,0)</f>
        <v>1</v>
      </c>
    </row>
    <row r="1921" spans="1:21" x14ac:dyDescent="0.25">
      <c r="A1921" s="3" t="s">
        <v>3005</v>
      </c>
      <c r="B1921" s="3"/>
      <c r="C1921" s="3"/>
      <c r="D1921" s="4">
        <v>41040</v>
      </c>
      <c r="E1921" s="3" t="s">
        <v>9328</v>
      </c>
      <c r="F1921" s="3" t="s">
        <v>0</v>
      </c>
      <c r="G1921" s="3" t="s">
        <v>725</v>
      </c>
      <c r="H1921" s="3" t="s">
        <v>724</v>
      </c>
      <c r="I1921" s="3" t="s">
        <v>3004</v>
      </c>
      <c r="J1921" s="3" t="s">
        <v>2705</v>
      </c>
      <c r="K1921" s="3" t="s">
        <v>124</v>
      </c>
      <c r="L1921" s="3">
        <v>3394949</v>
      </c>
      <c r="M1921" s="3"/>
      <c r="N1921" s="3" t="s">
        <v>75</v>
      </c>
      <c r="O1921" s="3">
        <v>1222</v>
      </c>
      <c r="P1921" s="3">
        <v>6750000</v>
      </c>
      <c r="Q1921" s="3">
        <v>6750000</v>
      </c>
      <c r="R1921" s="3"/>
      <c r="S1921" s="3"/>
      <c r="T1921" s="3">
        <f t="shared" si="29"/>
        <v>0</v>
      </c>
      <c r="U1921" s="3">
        <f>VLOOKUP(A1921,[1]BD_REVISAR!$A$2:$U$2778,21,0)</f>
        <v>1</v>
      </c>
    </row>
    <row r="1922" spans="1:21" x14ac:dyDescent="0.25">
      <c r="A1922" s="3" t="s">
        <v>3003</v>
      </c>
      <c r="B1922" s="3"/>
      <c r="C1922" s="3"/>
      <c r="D1922" s="4">
        <v>41046</v>
      </c>
      <c r="E1922" s="3" t="s">
        <v>9328</v>
      </c>
      <c r="F1922" s="3" t="s">
        <v>0</v>
      </c>
      <c r="G1922" s="3" t="s">
        <v>839</v>
      </c>
      <c r="H1922" s="3" t="s">
        <v>1559</v>
      </c>
      <c r="I1922" s="3" t="s">
        <v>3002</v>
      </c>
      <c r="J1922" s="3" t="s">
        <v>1</v>
      </c>
      <c r="K1922" s="3" t="s">
        <v>150</v>
      </c>
      <c r="L1922" s="3">
        <v>5460000</v>
      </c>
      <c r="M1922" s="3"/>
      <c r="N1922" s="3" t="s">
        <v>912</v>
      </c>
      <c r="O1922" s="3"/>
      <c r="P1922" s="3">
        <v>69992200</v>
      </c>
      <c r="Q1922" s="3"/>
      <c r="R1922" s="3"/>
      <c r="S1922" s="3">
        <v>8903</v>
      </c>
      <c r="T1922" s="3">
        <f t="shared" si="29"/>
        <v>0</v>
      </c>
      <c r="U1922" s="3">
        <f>VLOOKUP(A1922,[1]BD_REVISAR!$A$2:$U$2778,21,0)</f>
        <v>0</v>
      </c>
    </row>
    <row r="1923" spans="1:21" x14ac:dyDescent="0.25">
      <c r="A1923" s="3" t="s">
        <v>3001</v>
      </c>
      <c r="B1923" s="3"/>
      <c r="C1923" s="3"/>
      <c r="D1923" s="4">
        <v>41046</v>
      </c>
      <c r="E1923" s="3" t="s">
        <v>9328</v>
      </c>
      <c r="F1923" s="3" t="s">
        <v>0</v>
      </c>
      <c r="G1923" s="3" t="s">
        <v>973</v>
      </c>
      <c r="H1923" s="3" t="s">
        <v>2012</v>
      </c>
      <c r="I1923" s="3" t="s">
        <v>3000</v>
      </c>
      <c r="J1923" s="3" t="s">
        <v>1</v>
      </c>
      <c r="K1923" s="3" t="s">
        <v>440</v>
      </c>
      <c r="L1923" s="3"/>
      <c r="M1923" s="3"/>
      <c r="N1923" s="3" t="s">
        <v>75</v>
      </c>
      <c r="O1923" s="3">
        <v>1251</v>
      </c>
      <c r="P1923" s="3">
        <v>19939251</v>
      </c>
      <c r="Q1923" s="3">
        <v>19939251</v>
      </c>
      <c r="R1923" s="3"/>
      <c r="S1923" s="3"/>
      <c r="T1923" s="3">
        <f t="shared" ref="T1923:T1986" si="30">IF(OR(D1923="",E1923="",F1923="",G1923="",H1923="",I1923="",J1923="",K1923="",P1923=""),1,0)</f>
        <v>0</v>
      </c>
      <c r="U1923" s="3">
        <f>VLOOKUP(A1923,[1]BD_REVISAR!$A$2:$U$2778,21,0)</f>
        <v>1</v>
      </c>
    </row>
    <row r="1924" spans="1:21" x14ac:dyDescent="0.25">
      <c r="A1924" s="3" t="s">
        <v>2999</v>
      </c>
      <c r="B1924" s="3"/>
      <c r="C1924" s="3"/>
      <c r="D1924" s="4">
        <v>41046</v>
      </c>
      <c r="E1924" s="3" t="s">
        <v>9328</v>
      </c>
      <c r="F1924" s="3" t="s">
        <v>0</v>
      </c>
      <c r="G1924" s="3" t="s">
        <v>311</v>
      </c>
      <c r="H1924" s="3" t="s">
        <v>2998</v>
      </c>
      <c r="I1924" s="3" t="s">
        <v>2997</v>
      </c>
      <c r="J1924" s="3" t="s">
        <v>1</v>
      </c>
      <c r="K1924" s="3" t="s">
        <v>150</v>
      </c>
      <c r="L1924" s="3">
        <v>4115055</v>
      </c>
      <c r="M1924" s="3"/>
      <c r="N1924" s="3" t="s">
        <v>625</v>
      </c>
      <c r="O1924" s="3">
        <v>1229</v>
      </c>
      <c r="P1924" s="3">
        <v>27326508</v>
      </c>
      <c r="Q1924" s="3">
        <v>27326508</v>
      </c>
      <c r="R1924" s="3"/>
      <c r="S1924" s="3"/>
      <c r="T1924" s="3">
        <f t="shared" si="30"/>
        <v>0</v>
      </c>
      <c r="U1924" s="3">
        <f>VLOOKUP(A1924,[1]BD_REVISAR!$A$2:$U$2778,21,0)</f>
        <v>1</v>
      </c>
    </row>
    <row r="1925" spans="1:21" x14ac:dyDescent="0.25">
      <c r="A1925" s="3" t="s">
        <v>2996</v>
      </c>
      <c r="B1925" s="3"/>
      <c r="C1925" s="3"/>
      <c r="D1925" s="4">
        <v>41057</v>
      </c>
      <c r="E1925" s="3" t="s">
        <v>9328</v>
      </c>
      <c r="F1925" s="3" t="s">
        <v>0</v>
      </c>
      <c r="G1925" s="3" t="s">
        <v>311</v>
      </c>
      <c r="H1925" s="3" t="s">
        <v>1895</v>
      </c>
      <c r="I1925" s="3" t="s">
        <v>1264</v>
      </c>
      <c r="J1925" s="3" t="s">
        <v>2705</v>
      </c>
      <c r="K1925" s="3" t="s">
        <v>150</v>
      </c>
      <c r="L1925" s="3">
        <v>4115055</v>
      </c>
      <c r="M1925" s="3"/>
      <c r="N1925" s="3" t="s">
        <v>75</v>
      </c>
      <c r="O1925" s="3">
        <v>1224</v>
      </c>
      <c r="P1925" s="3">
        <v>6500000</v>
      </c>
      <c r="Q1925" s="3">
        <v>6500000</v>
      </c>
      <c r="R1925" s="3"/>
      <c r="S1925" s="3"/>
      <c r="T1925" s="3">
        <f t="shared" si="30"/>
        <v>0</v>
      </c>
      <c r="U1925" s="3">
        <f>VLOOKUP(A1925,[1]BD_REVISAR!$A$2:$U$2778,21,0)</f>
        <v>1</v>
      </c>
    </row>
    <row r="1926" spans="1:21" x14ac:dyDescent="0.25">
      <c r="A1926" s="3" t="s">
        <v>2995</v>
      </c>
      <c r="B1926" s="3"/>
      <c r="C1926" s="3"/>
      <c r="D1926" s="4">
        <v>41059</v>
      </c>
      <c r="E1926" s="3" t="s">
        <v>9328</v>
      </c>
      <c r="F1926" s="3" t="s">
        <v>0</v>
      </c>
      <c r="G1926" s="3" t="s">
        <v>839</v>
      </c>
      <c r="H1926" s="3" t="s">
        <v>1559</v>
      </c>
      <c r="I1926" s="3" t="s">
        <v>2133</v>
      </c>
      <c r="J1926" s="3" t="s">
        <v>20</v>
      </c>
      <c r="K1926" s="3" t="s">
        <v>150</v>
      </c>
      <c r="L1926" s="3">
        <v>5460000</v>
      </c>
      <c r="M1926" s="3"/>
      <c r="N1926" s="3" t="s">
        <v>75</v>
      </c>
      <c r="O1926" s="3">
        <v>1296</v>
      </c>
      <c r="P1926" s="3">
        <v>16192345</v>
      </c>
      <c r="Q1926" s="3">
        <v>16192345</v>
      </c>
      <c r="R1926" s="3"/>
      <c r="S1926" s="3"/>
      <c r="T1926" s="3">
        <f t="shared" si="30"/>
        <v>0</v>
      </c>
      <c r="U1926" s="3">
        <f>VLOOKUP(A1926,[1]BD_REVISAR!$A$2:$U$2778,21,0)</f>
        <v>1</v>
      </c>
    </row>
    <row r="1927" spans="1:21" x14ac:dyDescent="0.25">
      <c r="A1927" s="3" t="s">
        <v>2994</v>
      </c>
      <c r="B1927" s="3"/>
      <c r="C1927" s="3"/>
      <c r="D1927" s="4">
        <v>41059</v>
      </c>
      <c r="E1927" s="3" t="s">
        <v>9328</v>
      </c>
      <c r="F1927" s="3" t="s">
        <v>0</v>
      </c>
      <c r="G1927" s="3" t="s">
        <v>839</v>
      </c>
      <c r="H1927" s="3" t="s">
        <v>1559</v>
      </c>
      <c r="I1927" s="3" t="s">
        <v>2135</v>
      </c>
      <c r="J1927" s="3" t="s">
        <v>20</v>
      </c>
      <c r="K1927" s="3" t="s">
        <v>150</v>
      </c>
      <c r="L1927" s="3">
        <v>5460000</v>
      </c>
      <c r="M1927" s="3"/>
      <c r="N1927" s="3" t="s">
        <v>75</v>
      </c>
      <c r="O1927" s="3">
        <v>1295</v>
      </c>
      <c r="P1927" s="3">
        <v>28160600</v>
      </c>
      <c r="Q1927" s="3">
        <v>28160600</v>
      </c>
      <c r="R1927" s="3"/>
      <c r="S1927" s="3"/>
      <c r="T1927" s="3">
        <f t="shared" si="30"/>
        <v>0</v>
      </c>
      <c r="U1927" s="3">
        <f>VLOOKUP(A1927,[1]BD_REVISAR!$A$2:$U$2778,21,0)</f>
        <v>1</v>
      </c>
    </row>
    <row r="1928" spans="1:21" x14ac:dyDescent="0.25">
      <c r="A1928" s="3" t="s">
        <v>2993</v>
      </c>
      <c r="B1928" s="3"/>
      <c r="C1928" s="3"/>
      <c r="D1928" s="4">
        <v>41054</v>
      </c>
      <c r="E1928" s="3" t="s">
        <v>9328</v>
      </c>
      <c r="F1928" s="3" t="s">
        <v>0</v>
      </c>
      <c r="G1928" s="3" t="s">
        <v>2992</v>
      </c>
      <c r="H1928" s="3" t="s">
        <v>1683</v>
      </c>
      <c r="I1928" s="3" t="s">
        <v>2991</v>
      </c>
      <c r="J1928" s="3" t="s">
        <v>6</v>
      </c>
      <c r="K1928" s="3" t="s">
        <v>192</v>
      </c>
      <c r="L1928" s="3"/>
      <c r="M1928" s="3"/>
      <c r="N1928" s="3" t="s">
        <v>687</v>
      </c>
      <c r="O1928" s="3"/>
      <c r="P1928" s="3">
        <v>4000000</v>
      </c>
      <c r="Q1928" s="3"/>
      <c r="R1928" s="3"/>
      <c r="S1928" s="3"/>
      <c r="T1928" s="3">
        <f t="shared" si="30"/>
        <v>0</v>
      </c>
      <c r="U1928" s="3">
        <f>VLOOKUP(A1928,[1]BD_REVISAR!$A$2:$U$2778,21,0)</f>
        <v>0</v>
      </c>
    </row>
    <row r="1929" spans="1:21" x14ac:dyDescent="0.25">
      <c r="A1929" s="3" t="s">
        <v>2990</v>
      </c>
      <c r="B1929" s="3"/>
      <c r="C1929" s="3"/>
      <c r="D1929" s="4">
        <v>41047</v>
      </c>
      <c r="E1929" s="3" t="s">
        <v>9328</v>
      </c>
      <c r="F1929" s="3" t="s">
        <v>0</v>
      </c>
      <c r="G1929" s="3" t="s">
        <v>2989</v>
      </c>
      <c r="H1929" s="3" t="s">
        <v>2988</v>
      </c>
      <c r="I1929" s="3" t="s">
        <v>2987</v>
      </c>
      <c r="J1929" s="3" t="s">
        <v>6</v>
      </c>
      <c r="K1929" s="3" t="s">
        <v>198</v>
      </c>
      <c r="L1929" s="3">
        <v>3267171</v>
      </c>
      <c r="M1929" s="3"/>
      <c r="N1929" s="3" t="s">
        <v>75</v>
      </c>
      <c r="O1929" s="3"/>
      <c r="P1929" s="3">
        <v>38952000</v>
      </c>
      <c r="Q1929" s="3">
        <v>46000000</v>
      </c>
      <c r="R1929" s="3"/>
      <c r="S1929" s="3">
        <v>56700</v>
      </c>
      <c r="T1929" s="3">
        <f t="shared" si="30"/>
        <v>0</v>
      </c>
      <c r="U1929" s="3">
        <f>VLOOKUP(A1929,[1]BD_REVISAR!$A$2:$U$2778,21,0)</f>
        <v>1</v>
      </c>
    </row>
    <row r="1930" spans="1:21" x14ac:dyDescent="0.25">
      <c r="A1930" s="3" t="s">
        <v>2986</v>
      </c>
      <c r="B1930" s="3"/>
      <c r="C1930" s="3"/>
      <c r="D1930" s="4">
        <v>41059</v>
      </c>
      <c r="E1930" s="3" t="s">
        <v>9328</v>
      </c>
      <c r="F1930" s="3" t="s">
        <v>0</v>
      </c>
      <c r="G1930" s="3" t="s">
        <v>2985</v>
      </c>
      <c r="H1930" s="3" t="s">
        <v>2984</v>
      </c>
      <c r="I1930" s="3" t="s">
        <v>2983</v>
      </c>
      <c r="J1930" s="3" t="s">
        <v>20</v>
      </c>
      <c r="K1930" s="3" t="s">
        <v>184</v>
      </c>
      <c r="L1930" s="3"/>
      <c r="M1930" s="3"/>
      <c r="N1930" s="3" t="s">
        <v>912</v>
      </c>
      <c r="O1930" s="3"/>
      <c r="P1930" s="3">
        <v>23842000</v>
      </c>
      <c r="Q1930" s="3"/>
      <c r="R1930" s="3"/>
      <c r="S1930" s="3">
        <v>800</v>
      </c>
      <c r="T1930" s="3">
        <f t="shared" si="30"/>
        <v>0</v>
      </c>
      <c r="U1930" s="3">
        <f>VLOOKUP(A1930,[1]BD_REVISAR!$A$2:$U$2778,21,0)</f>
        <v>0</v>
      </c>
    </row>
    <row r="1931" spans="1:21" x14ac:dyDescent="0.25">
      <c r="A1931" s="3" t="s">
        <v>2982</v>
      </c>
      <c r="B1931" s="3"/>
      <c r="C1931" s="3"/>
      <c r="D1931" s="4">
        <v>41060</v>
      </c>
      <c r="E1931" s="3" t="s">
        <v>9328</v>
      </c>
      <c r="F1931" s="3" t="s">
        <v>0</v>
      </c>
      <c r="G1931" s="3" t="s">
        <v>717</v>
      </c>
      <c r="H1931" s="3" t="s">
        <v>1662</v>
      </c>
      <c r="I1931" s="3" t="s">
        <v>1806</v>
      </c>
      <c r="J1931" s="3" t="s">
        <v>6</v>
      </c>
      <c r="K1931" s="3" t="s">
        <v>2458</v>
      </c>
      <c r="L1931" s="3" t="s">
        <v>2981</v>
      </c>
      <c r="M1931" s="3"/>
      <c r="N1931" s="3" t="s">
        <v>652</v>
      </c>
      <c r="O1931" s="3">
        <v>1335</v>
      </c>
      <c r="P1931" s="3">
        <v>4200000</v>
      </c>
      <c r="Q1931" s="3">
        <v>4200000</v>
      </c>
      <c r="R1931" s="3"/>
      <c r="S1931" s="3"/>
      <c r="T1931" s="3">
        <f t="shared" si="30"/>
        <v>0</v>
      </c>
      <c r="U1931" s="3">
        <f>VLOOKUP(A1931,[1]BD_REVISAR!$A$2:$U$2778,21,0)</f>
        <v>1</v>
      </c>
    </row>
    <row r="1932" spans="1:21" x14ac:dyDescent="0.25">
      <c r="A1932" s="3" t="s">
        <v>2980</v>
      </c>
      <c r="B1932" s="3"/>
      <c r="C1932" s="3"/>
      <c r="D1932" s="4">
        <v>41044</v>
      </c>
      <c r="E1932" s="3" t="s">
        <v>9328</v>
      </c>
      <c r="F1932" s="3" t="s">
        <v>0</v>
      </c>
      <c r="G1932" s="3" t="s">
        <v>31</v>
      </c>
      <c r="H1932" s="3" t="s">
        <v>2940</v>
      </c>
      <c r="I1932" s="3" t="s">
        <v>2979</v>
      </c>
      <c r="J1932" s="3" t="s">
        <v>6</v>
      </c>
      <c r="K1932" s="3" t="s">
        <v>2458</v>
      </c>
      <c r="L1932" s="3"/>
      <c r="M1932" s="3"/>
      <c r="N1932" s="3" t="s">
        <v>912</v>
      </c>
      <c r="O1932" s="3"/>
      <c r="P1932" s="3">
        <v>24000000</v>
      </c>
      <c r="Q1932" s="3"/>
      <c r="R1932" s="3"/>
      <c r="S1932" s="3">
        <v>83000</v>
      </c>
      <c r="T1932" s="3">
        <f t="shared" si="30"/>
        <v>0</v>
      </c>
      <c r="U1932" s="3">
        <f>VLOOKUP(A1932,[1]BD_REVISAR!$A$2:$U$2778,21,0)</f>
        <v>0</v>
      </c>
    </row>
    <row r="1933" spans="1:21" x14ac:dyDescent="0.25">
      <c r="A1933" s="3" t="s">
        <v>2978</v>
      </c>
      <c r="B1933" s="3"/>
      <c r="C1933" s="3"/>
      <c r="D1933" s="4">
        <v>41059</v>
      </c>
      <c r="E1933" s="3" t="s">
        <v>9328</v>
      </c>
      <c r="F1933" s="3" t="s">
        <v>0</v>
      </c>
      <c r="G1933" s="3" t="s">
        <v>2977</v>
      </c>
      <c r="H1933" s="3" t="s">
        <v>2976</v>
      </c>
      <c r="I1933" s="3" t="s">
        <v>2975</v>
      </c>
      <c r="J1933" s="3" t="s">
        <v>6</v>
      </c>
      <c r="K1933" s="3" t="s">
        <v>124</v>
      </c>
      <c r="L1933" s="3">
        <v>6105945</v>
      </c>
      <c r="M1933" s="3"/>
      <c r="N1933" s="3" t="s">
        <v>912</v>
      </c>
      <c r="O1933" s="3"/>
      <c r="P1933" s="3">
        <v>27000000</v>
      </c>
      <c r="Q1933" s="3"/>
      <c r="R1933" s="3"/>
      <c r="S1933" s="3">
        <v>2710</v>
      </c>
      <c r="T1933" s="3">
        <f t="shared" si="30"/>
        <v>0</v>
      </c>
      <c r="U1933" s="3">
        <f>VLOOKUP(A1933,[1]BD_REVISAR!$A$2:$U$2778,21,0)</f>
        <v>0</v>
      </c>
    </row>
    <row r="1934" spans="1:21" x14ac:dyDescent="0.25">
      <c r="A1934" s="3" t="s">
        <v>2974</v>
      </c>
      <c r="B1934" s="3"/>
      <c r="C1934" s="3"/>
      <c r="D1934" s="4">
        <v>41057</v>
      </c>
      <c r="E1934" s="3" t="s">
        <v>9328</v>
      </c>
      <c r="F1934" s="3" t="s">
        <v>0</v>
      </c>
      <c r="G1934" s="3" t="s">
        <v>2973</v>
      </c>
      <c r="H1934" s="3" t="s">
        <v>2972</v>
      </c>
      <c r="I1934" s="3" t="s">
        <v>2971</v>
      </c>
      <c r="J1934" s="3" t="s">
        <v>20</v>
      </c>
      <c r="K1934" s="3" t="s">
        <v>198</v>
      </c>
      <c r="L1934" s="3">
        <v>6357073</v>
      </c>
      <c r="M1934" s="3"/>
      <c r="N1934" s="3" t="s">
        <v>912</v>
      </c>
      <c r="O1934" s="3"/>
      <c r="P1934" s="3">
        <v>489775912</v>
      </c>
      <c r="Q1934" s="3"/>
      <c r="R1934" s="3"/>
      <c r="S1934" s="3"/>
      <c r="T1934" s="3">
        <f t="shared" si="30"/>
        <v>0</v>
      </c>
      <c r="U1934" s="3">
        <f>VLOOKUP(A1934,[1]BD_REVISAR!$A$2:$U$2778,21,0)</f>
        <v>0</v>
      </c>
    </row>
    <row r="1935" spans="1:21" x14ac:dyDescent="0.25">
      <c r="A1935" s="3" t="s">
        <v>2970</v>
      </c>
      <c r="B1935" s="3"/>
      <c r="C1935" s="3"/>
      <c r="D1935" s="4">
        <v>41057</v>
      </c>
      <c r="E1935" s="3" t="s">
        <v>9328</v>
      </c>
      <c r="F1935" s="3" t="s">
        <v>0</v>
      </c>
      <c r="G1935" s="3" t="s">
        <v>2969</v>
      </c>
      <c r="H1935" s="3" t="s">
        <v>2890</v>
      </c>
      <c r="I1935" s="3" t="s">
        <v>1562</v>
      </c>
      <c r="J1935" s="3" t="s">
        <v>1</v>
      </c>
      <c r="K1935" s="3" t="s">
        <v>440</v>
      </c>
      <c r="L1935" s="3"/>
      <c r="M1935" s="3"/>
      <c r="N1935" s="3" t="s">
        <v>75</v>
      </c>
      <c r="O1935" s="3" t="s">
        <v>1561</v>
      </c>
      <c r="P1935" s="3">
        <v>8000000</v>
      </c>
      <c r="Q1935" s="3">
        <v>8000000</v>
      </c>
      <c r="R1935" s="3"/>
      <c r="S1935" s="3"/>
      <c r="T1935" s="3">
        <f t="shared" si="30"/>
        <v>0</v>
      </c>
      <c r="U1935" s="3">
        <f>VLOOKUP(A1935,[1]BD_REVISAR!$A$2:$U$2778,21,0)</f>
        <v>1</v>
      </c>
    </row>
    <row r="1936" spans="1:21" x14ac:dyDescent="0.25">
      <c r="A1936" s="3" t="s">
        <v>2968</v>
      </c>
      <c r="B1936" s="3"/>
      <c r="C1936" s="3"/>
      <c r="D1936" s="4">
        <v>41067</v>
      </c>
      <c r="E1936" s="3" t="s">
        <v>9328</v>
      </c>
      <c r="F1936" s="3" t="s">
        <v>0</v>
      </c>
      <c r="G1936" s="3" t="s">
        <v>17</v>
      </c>
      <c r="H1936" s="3" t="s">
        <v>724</v>
      </c>
      <c r="I1936" s="3" t="s">
        <v>2967</v>
      </c>
      <c r="J1936" s="3" t="s">
        <v>1</v>
      </c>
      <c r="K1936" s="3" t="s">
        <v>124</v>
      </c>
      <c r="L1936" s="3">
        <v>3394949</v>
      </c>
      <c r="M1936" s="3"/>
      <c r="N1936" s="3" t="s">
        <v>652</v>
      </c>
      <c r="O1936" s="3">
        <v>1256</v>
      </c>
      <c r="P1936" s="3">
        <v>112577087</v>
      </c>
      <c r="Q1936" s="3">
        <v>112577087</v>
      </c>
      <c r="R1936" s="3"/>
      <c r="S1936" s="3"/>
      <c r="T1936" s="3">
        <f t="shared" si="30"/>
        <v>0</v>
      </c>
      <c r="U1936" s="3">
        <f>VLOOKUP(A1936,[1]BD_REVISAR!$A$2:$U$2778,21,0)</f>
        <v>1</v>
      </c>
    </row>
    <row r="1937" spans="1:21" x14ac:dyDescent="0.25">
      <c r="A1937" s="3" t="s">
        <v>2966</v>
      </c>
      <c r="B1937" s="3"/>
      <c r="C1937" s="3"/>
      <c r="D1937" s="4">
        <v>41079</v>
      </c>
      <c r="E1937" s="3" t="s">
        <v>9328</v>
      </c>
      <c r="F1937" s="3" t="s">
        <v>0</v>
      </c>
      <c r="G1937" s="3" t="s">
        <v>271</v>
      </c>
      <c r="H1937" s="3" t="s">
        <v>2965</v>
      </c>
      <c r="I1937" s="3" t="s">
        <v>2538</v>
      </c>
      <c r="J1937" s="3" t="s">
        <v>1</v>
      </c>
      <c r="K1937" s="3" t="s">
        <v>124</v>
      </c>
      <c r="L1937" s="3"/>
      <c r="M1937" s="3"/>
      <c r="N1937" s="3" t="s">
        <v>75</v>
      </c>
      <c r="O1937" s="3">
        <v>1248</v>
      </c>
      <c r="P1937" s="3">
        <v>1120695736</v>
      </c>
      <c r="Q1937" s="3">
        <v>1120695736</v>
      </c>
      <c r="R1937" s="3"/>
      <c r="S1937" s="3">
        <v>39193</v>
      </c>
      <c r="T1937" s="3">
        <f t="shared" si="30"/>
        <v>0</v>
      </c>
      <c r="U1937" s="3">
        <f>VLOOKUP(A1937,[1]BD_REVISAR!$A$2:$U$2778,21,0)</f>
        <v>1</v>
      </c>
    </row>
    <row r="1938" spans="1:21" x14ac:dyDescent="0.25">
      <c r="A1938" s="3" t="s">
        <v>2964</v>
      </c>
      <c r="B1938" s="3"/>
      <c r="C1938" s="3"/>
      <c r="D1938" s="4">
        <v>41079</v>
      </c>
      <c r="E1938" s="3" t="s">
        <v>9328</v>
      </c>
      <c r="F1938" s="3" t="s">
        <v>0</v>
      </c>
      <c r="G1938" s="3" t="s">
        <v>1634</v>
      </c>
      <c r="H1938" s="3" t="s">
        <v>1592</v>
      </c>
      <c r="I1938" s="3" t="s">
        <v>2963</v>
      </c>
      <c r="J1938" s="3" t="s">
        <v>20</v>
      </c>
      <c r="K1938" s="3" t="s">
        <v>87</v>
      </c>
      <c r="L1938" s="3"/>
      <c r="M1938" s="3"/>
      <c r="N1938" s="3" t="s">
        <v>75</v>
      </c>
      <c r="O1938" s="3">
        <v>1192</v>
      </c>
      <c r="P1938" s="3">
        <v>124594775</v>
      </c>
      <c r="Q1938" s="3">
        <v>124594775</v>
      </c>
      <c r="R1938" s="3"/>
      <c r="S1938" s="3"/>
      <c r="T1938" s="3">
        <f t="shared" si="30"/>
        <v>0</v>
      </c>
      <c r="U1938" s="3">
        <f>VLOOKUP(A1938,[1]BD_REVISAR!$A$2:$U$2778,21,0)</f>
        <v>1</v>
      </c>
    </row>
    <row r="1939" spans="1:21" x14ac:dyDescent="0.25">
      <c r="A1939" s="3" t="s">
        <v>2962</v>
      </c>
      <c r="B1939" s="3"/>
      <c r="C1939" s="3"/>
      <c r="D1939" s="4">
        <v>41079</v>
      </c>
      <c r="E1939" s="3" t="s">
        <v>9328</v>
      </c>
      <c r="F1939" s="3" t="s">
        <v>0</v>
      </c>
      <c r="G1939" s="3" t="s">
        <v>2961</v>
      </c>
      <c r="H1939" s="3" t="s">
        <v>2029</v>
      </c>
      <c r="I1939" s="3" t="s">
        <v>2960</v>
      </c>
      <c r="J1939" s="3" t="s">
        <v>1</v>
      </c>
      <c r="K1939" s="3" t="s">
        <v>150</v>
      </c>
      <c r="L1939" s="3"/>
      <c r="M1939" s="3"/>
      <c r="N1939" s="3" t="s">
        <v>625</v>
      </c>
      <c r="O1939" s="3">
        <v>1244</v>
      </c>
      <c r="P1939" s="3">
        <v>757643659</v>
      </c>
      <c r="Q1939" s="3">
        <v>757643659</v>
      </c>
      <c r="R1939" s="3"/>
      <c r="S1939" s="3"/>
      <c r="T1939" s="3">
        <f t="shared" si="30"/>
        <v>0</v>
      </c>
      <c r="U1939" s="3">
        <f>VLOOKUP(A1939,[1]BD_REVISAR!$A$2:$U$2778,21,0)</f>
        <v>1</v>
      </c>
    </row>
    <row r="1940" spans="1:21" x14ac:dyDescent="0.25">
      <c r="A1940" s="3" t="s">
        <v>2959</v>
      </c>
      <c r="B1940" s="3"/>
      <c r="C1940" s="3"/>
      <c r="D1940" s="4">
        <v>41079</v>
      </c>
      <c r="E1940" s="3" t="s">
        <v>9328</v>
      </c>
      <c r="F1940" s="3" t="s">
        <v>0</v>
      </c>
      <c r="G1940" s="3" t="s">
        <v>628</v>
      </c>
      <c r="H1940" s="3" t="s">
        <v>2958</v>
      </c>
      <c r="I1940" s="3" t="s">
        <v>2823</v>
      </c>
      <c r="J1940" s="3" t="s">
        <v>20</v>
      </c>
      <c r="K1940" s="3" t="s">
        <v>150</v>
      </c>
      <c r="L1940" s="3">
        <v>5460000</v>
      </c>
      <c r="M1940" s="3"/>
      <c r="N1940" s="3" t="s">
        <v>75</v>
      </c>
      <c r="O1940" s="3">
        <v>1325</v>
      </c>
      <c r="P1940" s="3">
        <v>13357075</v>
      </c>
      <c r="Q1940" s="3">
        <v>13357075</v>
      </c>
      <c r="R1940" s="3"/>
      <c r="S1940" s="3"/>
      <c r="T1940" s="3">
        <f t="shared" si="30"/>
        <v>0</v>
      </c>
      <c r="U1940" s="3">
        <f>VLOOKUP(A1940,[1]BD_REVISAR!$A$2:$U$2778,21,0)</f>
        <v>1</v>
      </c>
    </row>
    <row r="1941" spans="1:21" x14ac:dyDescent="0.25">
      <c r="A1941" s="3" t="s">
        <v>2957</v>
      </c>
      <c r="B1941" s="3"/>
      <c r="C1941" s="3"/>
      <c r="D1941" s="4">
        <v>41082</v>
      </c>
      <c r="E1941" s="3" t="s">
        <v>9328</v>
      </c>
      <c r="F1941" s="3" t="s">
        <v>0</v>
      </c>
      <c r="G1941" s="3" t="s">
        <v>2956</v>
      </c>
      <c r="H1941" s="3" t="s">
        <v>2955</v>
      </c>
      <c r="I1941" s="3" t="s">
        <v>2954</v>
      </c>
      <c r="J1941" s="3" t="s">
        <v>1</v>
      </c>
      <c r="K1941" s="3" t="s">
        <v>87</v>
      </c>
      <c r="L1941" s="3">
        <v>6030303</v>
      </c>
      <c r="M1941" s="3"/>
      <c r="N1941" s="3" t="s">
        <v>75</v>
      </c>
      <c r="O1941" s="3"/>
      <c r="P1941" s="3">
        <v>0</v>
      </c>
      <c r="Q1941" s="3">
        <v>0</v>
      </c>
      <c r="R1941" s="3"/>
      <c r="S1941" s="3"/>
      <c r="T1941" s="3">
        <f t="shared" si="30"/>
        <v>0</v>
      </c>
      <c r="U1941" s="3">
        <f>VLOOKUP(A1941,[1]BD_REVISAR!$A$2:$U$2778,21,0)</f>
        <v>1</v>
      </c>
    </row>
    <row r="1942" spans="1:21" x14ac:dyDescent="0.25">
      <c r="A1942" s="3" t="s">
        <v>2953</v>
      </c>
      <c r="B1942" s="3"/>
      <c r="C1942" s="3"/>
      <c r="D1942" s="4">
        <v>41066</v>
      </c>
      <c r="E1942" s="3" t="s">
        <v>9328</v>
      </c>
      <c r="F1942" s="3" t="s">
        <v>0</v>
      </c>
      <c r="G1942" s="3" t="s">
        <v>2083</v>
      </c>
      <c r="H1942" s="3" t="s">
        <v>2021</v>
      </c>
      <c r="I1942" s="3" t="s">
        <v>2952</v>
      </c>
      <c r="J1942" s="3" t="s">
        <v>6</v>
      </c>
      <c r="K1942" s="3" t="s">
        <v>184</v>
      </c>
      <c r="L1942" s="3"/>
      <c r="M1942" s="3"/>
      <c r="N1942" s="3" t="s">
        <v>912</v>
      </c>
      <c r="O1942" s="3"/>
      <c r="P1942" s="3">
        <v>23800000</v>
      </c>
      <c r="Q1942" s="3"/>
      <c r="R1942" s="3"/>
      <c r="S1942" s="3">
        <v>15252</v>
      </c>
      <c r="T1942" s="3">
        <f t="shared" si="30"/>
        <v>0</v>
      </c>
      <c r="U1942" s="3">
        <f>VLOOKUP(A1942,[1]BD_REVISAR!$A$2:$U$2778,21,0)</f>
        <v>0</v>
      </c>
    </row>
    <row r="1943" spans="1:21" x14ac:dyDescent="0.25">
      <c r="A1943" s="3" t="s">
        <v>2951</v>
      </c>
      <c r="B1943" s="3"/>
      <c r="C1943" s="3"/>
      <c r="D1943" s="4">
        <v>41066</v>
      </c>
      <c r="E1943" s="3" t="s">
        <v>9328</v>
      </c>
      <c r="F1943" s="3" t="s">
        <v>0</v>
      </c>
      <c r="G1943" s="3" t="s">
        <v>2950</v>
      </c>
      <c r="H1943" s="3" t="s">
        <v>2949</v>
      </c>
      <c r="I1943" s="3" t="s">
        <v>2948</v>
      </c>
      <c r="J1943" s="3" t="s">
        <v>6</v>
      </c>
      <c r="K1943" s="3" t="s">
        <v>184</v>
      </c>
      <c r="L1943" s="3">
        <v>6912745</v>
      </c>
      <c r="M1943" s="3"/>
      <c r="N1943" s="3" t="s">
        <v>687</v>
      </c>
      <c r="O1943" s="3"/>
      <c r="P1943" s="3">
        <v>6500000</v>
      </c>
      <c r="Q1943" s="3"/>
      <c r="R1943" s="3"/>
      <c r="S1943" s="3">
        <v>2800</v>
      </c>
      <c r="T1943" s="3">
        <f t="shared" si="30"/>
        <v>0</v>
      </c>
      <c r="U1943" s="3">
        <f>VLOOKUP(A1943,[1]BD_REVISAR!$A$2:$U$2778,21,0)</f>
        <v>0</v>
      </c>
    </row>
    <row r="1944" spans="1:21" x14ac:dyDescent="0.25">
      <c r="A1944" s="3" t="s">
        <v>2947</v>
      </c>
      <c r="B1944" s="3"/>
      <c r="C1944" s="3"/>
      <c r="D1944" s="4">
        <v>41081</v>
      </c>
      <c r="E1944" s="3" t="s">
        <v>9329</v>
      </c>
      <c r="F1944" s="3" t="s">
        <v>0</v>
      </c>
      <c r="G1944" s="3" t="s">
        <v>2946</v>
      </c>
      <c r="H1944" s="3" t="s">
        <v>2845</v>
      </c>
      <c r="I1944" s="3" t="s">
        <v>2945</v>
      </c>
      <c r="J1944" s="3" t="s">
        <v>20</v>
      </c>
      <c r="K1944" s="3" t="s">
        <v>2458</v>
      </c>
      <c r="L1944" s="3" t="s">
        <v>2944</v>
      </c>
      <c r="M1944" s="3"/>
      <c r="N1944" s="3" t="s">
        <v>912</v>
      </c>
      <c r="O1944" s="3"/>
      <c r="P1944" s="3">
        <v>503050228</v>
      </c>
      <c r="Q1944" s="3"/>
      <c r="R1944" s="3"/>
      <c r="S1944" s="3"/>
      <c r="T1944" s="3">
        <f t="shared" si="30"/>
        <v>0</v>
      </c>
      <c r="U1944" s="3">
        <f>VLOOKUP(A1944,[1]BD_REVISAR!$A$2:$U$2778,21,0)</f>
        <v>0</v>
      </c>
    </row>
    <row r="1945" spans="1:21" x14ac:dyDescent="0.25">
      <c r="A1945" s="3" t="s">
        <v>2943</v>
      </c>
      <c r="B1945" s="3"/>
      <c r="C1945" s="3"/>
      <c r="D1945" s="4">
        <v>41082</v>
      </c>
      <c r="E1945" s="3" t="s">
        <v>9329</v>
      </c>
      <c r="F1945" s="3" t="s">
        <v>0</v>
      </c>
      <c r="G1945" s="3" t="s">
        <v>2656</v>
      </c>
      <c r="H1945" s="3" t="s">
        <v>2905</v>
      </c>
      <c r="I1945" s="3" t="s">
        <v>2942</v>
      </c>
      <c r="J1945" s="3" t="s">
        <v>20</v>
      </c>
      <c r="K1945" s="3" t="s">
        <v>150</v>
      </c>
      <c r="L1945" s="3">
        <v>3395897</v>
      </c>
      <c r="M1945" s="3"/>
      <c r="N1945" s="3" t="s">
        <v>912</v>
      </c>
      <c r="O1945" s="3"/>
      <c r="P1945" s="3">
        <v>1902743687</v>
      </c>
      <c r="Q1945" s="3"/>
      <c r="R1945" s="3"/>
      <c r="S1945" s="3"/>
      <c r="T1945" s="3">
        <f t="shared" si="30"/>
        <v>0</v>
      </c>
      <c r="U1945" s="3">
        <f>VLOOKUP(A1945,[1]BD_REVISAR!$A$2:$U$2778,21,0)</f>
        <v>0</v>
      </c>
    </row>
    <row r="1946" spans="1:21" x14ac:dyDescent="0.25">
      <c r="A1946" s="3" t="s">
        <v>2941</v>
      </c>
      <c r="B1946" s="3"/>
      <c r="C1946" s="3"/>
      <c r="D1946" s="4">
        <v>41072</v>
      </c>
      <c r="E1946" s="3" t="s">
        <v>9328</v>
      </c>
      <c r="F1946" s="3" t="s">
        <v>0</v>
      </c>
      <c r="G1946" s="3" t="s">
        <v>31</v>
      </c>
      <c r="H1946" s="3" t="s">
        <v>2940</v>
      </c>
      <c r="I1946" s="3" t="s">
        <v>2939</v>
      </c>
      <c r="J1946" s="3" t="s">
        <v>1</v>
      </c>
      <c r="K1946" s="3" t="s">
        <v>2458</v>
      </c>
      <c r="L1946" s="3"/>
      <c r="M1946" s="3"/>
      <c r="N1946" s="3" t="s">
        <v>602</v>
      </c>
      <c r="O1946" s="3"/>
      <c r="P1946" s="3">
        <v>39000000</v>
      </c>
      <c r="Q1946" s="3"/>
      <c r="R1946" s="3"/>
      <c r="S1946" s="3"/>
      <c r="T1946" s="3">
        <f t="shared" si="30"/>
        <v>0</v>
      </c>
      <c r="U1946" s="3">
        <f>VLOOKUP(A1946,[1]BD_REVISAR!$A$2:$U$2778,21,0)</f>
        <v>0</v>
      </c>
    </row>
    <row r="1947" spans="1:21" x14ac:dyDescent="0.25">
      <c r="A1947" s="3" t="s">
        <v>2938</v>
      </c>
      <c r="B1947" s="3"/>
      <c r="C1947" s="3"/>
      <c r="D1947" s="4">
        <v>41082</v>
      </c>
      <c r="E1947" s="3" t="s">
        <v>9328</v>
      </c>
      <c r="F1947" s="3" t="s">
        <v>0</v>
      </c>
      <c r="G1947" s="3" t="s">
        <v>2937</v>
      </c>
      <c r="H1947" s="3" t="s">
        <v>2936</v>
      </c>
      <c r="I1947" s="3" t="s">
        <v>2935</v>
      </c>
      <c r="J1947" s="3" t="s">
        <v>6</v>
      </c>
      <c r="K1947" s="3" t="s">
        <v>198</v>
      </c>
      <c r="L1947" s="3">
        <v>7460100</v>
      </c>
      <c r="M1947" s="3"/>
      <c r="N1947" s="3" t="s">
        <v>75</v>
      </c>
      <c r="O1947" s="3"/>
      <c r="P1947" s="3">
        <v>8500000</v>
      </c>
      <c r="Q1947" s="3">
        <v>8500000</v>
      </c>
      <c r="R1947" s="3"/>
      <c r="S1947" s="3">
        <v>4000</v>
      </c>
      <c r="T1947" s="3">
        <f t="shared" si="30"/>
        <v>0</v>
      </c>
      <c r="U1947" s="3">
        <f>VLOOKUP(A1947,[1]BD_REVISAR!$A$2:$U$2778,21,0)</f>
        <v>1</v>
      </c>
    </row>
    <row r="1948" spans="1:21" x14ac:dyDescent="0.25">
      <c r="A1948" s="3" t="s">
        <v>2934</v>
      </c>
      <c r="B1948" s="3"/>
      <c r="C1948" s="3"/>
      <c r="D1948" s="4">
        <v>41085</v>
      </c>
      <c r="E1948" s="3" t="s">
        <v>9328</v>
      </c>
      <c r="F1948" s="3" t="s">
        <v>0</v>
      </c>
      <c r="G1948" s="3" t="s">
        <v>1630</v>
      </c>
      <c r="H1948" s="3" t="s">
        <v>2933</v>
      </c>
      <c r="I1948" s="3" t="s">
        <v>2932</v>
      </c>
      <c r="J1948" s="3" t="s">
        <v>1627</v>
      </c>
      <c r="K1948" s="3" t="s">
        <v>198</v>
      </c>
      <c r="L1948" s="3">
        <v>4273390</v>
      </c>
      <c r="M1948" s="3"/>
      <c r="N1948" s="3" t="s">
        <v>687</v>
      </c>
      <c r="O1948" s="3"/>
      <c r="P1948" s="3">
        <v>135000000</v>
      </c>
      <c r="Q1948" s="3"/>
      <c r="R1948" s="3"/>
      <c r="S1948" s="3">
        <v>7724</v>
      </c>
      <c r="T1948" s="3">
        <f t="shared" si="30"/>
        <v>0</v>
      </c>
      <c r="U1948" s="3">
        <f>VLOOKUP(A1948,[1]BD_REVISAR!$A$2:$U$2778,21,0)</f>
        <v>0</v>
      </c>
    </row>
    <row r="1949" spans="1:21" x14ac:dyDescent="0.25">
      <c r="A1949" s="3" t="s">
        <v>2931</v>
      </c>
      <c r="B1949" s="3"/>
      <c r="C1949" s="3"/>
      <c r="D1949" s="4">
        <v>41086</v>
      </c>
      <c r="E1949" s="3" t="s">
        <v>9328</v>
      </c>
      <c r="F1949" s="3" t="s">
        <v>0</v>
      </c>
      <c r="G1949" s="3" t="s">
        <v>1634</v>
      </c>
      <c r="H1949" s="3" t="s">
        <v>2930</v>
      </c>
      <c r="I1949" s="3" t="s">
        <v>2929</v>
      </c>
      <c r="J1949" s="3" t="s">
        <v>1</v>
      </c>
      <c r="K1949" s="3" t="s">
        <v>87</v>
      </c>
      <c r="L1949" s="3"/>
      <c r="M1949" s="3"/>
      <c r="N1949" s="3" t="s">
        <v>75</v>
      </c>
      <c r="O1949" s="3"/>
      <c r="P1949" s="3">
        <v>46231753</v>
      </c>
      <c r="Q1949" s="3">
        <v>46231753</v>
      </c>
      <c r="R1949" s="3"/>
      <c r="S1949" s="3"/>
      <c r="T1949" s="3">
        <f t="shared" si="30"/>
        <v>0</v>
      </c>
      <c r="U1949" s="3">
        <f>VLOOKUP(A1949,[1]BD_REVISAR!$A$2:$U$2778,21,0)</f>
        <v>1</v>
      </c>
    </row>
    <row r="1950" spans="1:21" x14ac:dyDescent="0.25">
      <c r="A1950" s="3" t="s">
        <v>2928</v>
      </c>
      <c r="B1950" s="3"/>
      <c r="C1950" s="3"/>
      <c r="D1950" s="4">
        <v>41088</v>
      </c>
      <c r="E1950" s="3" t="s">
        <v>9328</v>
      </c>
      <c r="F1950" s="3" t="s">
        <v>0</v>
      </c>
      <c r="G1950" s="3" t="s">
        <v>2927</v>
      </c>
      <c r="H1950" s="3" t="s">
        <v>2926</v>
      </c>
      <c r="I1950" s="3" t="s">
        <v>2925</v>
      </c>
      <c r="J1950" s="3" t="s">
        <v>1627</v>
      </c>
      <c r="K1950" s="3" t="s">
        <v>198</v>
      </c>
      <c r="L1950" s="3">
        <v>3203432016</v>
      </c>
      <c r="M1950" s="3"/>
      <c r="N1950" s="3" t="s">
        <v>687</v>
      </c>
      <c r="O1950" s="3"/>
      <c r="P1950" s="3">
        <v>50000000</v>
      </c>
      <c r="Q1950" s="3"/>
      <c r="R1950" s="3"/>
      <c r="S1950" s="3">
        <v>14000</v>
      </c>
      <c r="T1950" s="3">
        <f t="shared" si="30"/>
        <v>0</v>
      </c>
      <c r="U1950" s="3">
        <f>VLOOKUP(A1950,[1]BD_REVISAR!$A$2:$U$2778,21,0)</f>
        <v>0</v>
      </c>
    </row>
    <row r="1951" spans="1:21" x14ac:dyDescent="0.25">
      <c r="A1951" s="3" t="s">
        <v>2924</v>
      </c>
      <c r="B1951" s="3"/>
      <c r="C1951" s="3"/>
      <c r="D1951" s="4">
        <v>41086</v>
      </c>
      <c r="E1951" s="3" t="s">
        <v>9328</v>
      </c>
      <c r="F1951" s="3" t="s">
        <v>0</v>
      </c>
      <c r="G1951" s="3" t="s">
        <v>2923</v>
      </c>
      <c r="H1951" s="3" t="s">
        <v>2922</v>
      </c>
      <c r="I1951" s="3" t="s">
        <v>2921</v>
      </c>
      <c r="J1951" s="3" t="s">
        <v>6</v>
      </c>
      <c r="K1951" s="3" t="s">
        <v>184</v>
      </c>
      <c r="L1951" s="3">
        <v>6169440</v>
      </c>
      <c r="M1951" s="3"/>
      <c r="N1951" s="3" t="s">
        <v>75</v>
      </c>
      <c r="O1951" s="3">
        <v>1379</v>
      </c>
      <c r="P1951" s="3">
        <v>5000000</v>
      </c>
      <c r="Q1951" s="3">
        <v>5000000</v>
      </c>
      <c r="R1951" s="3"/>
      <c r="S1951" s="3">
        <v>22088</v>
      </c>
      <c r="T1951" s="3">
        <f t="shared" si="30"/>
        <v>0</v>
      </c>
      <c r="U1951" s="3">
        <f>VLOOKUP(A1951,[1]BD_REVISAR!$A$2:$U$2778,21,0)</f>
        <v>1</v>
      </c>
    </row>
    <row r="1952" spans="1:21" x14ac:dyDescent="0.25">
      <c r="A1952" s="3" t="s">
        <v>2920</v>
      </c>
      <c r="B1952" s="3"/>
      <c r="C1952" s="3"/>
      <c r="D1952" s="4">
        <v>41087</v>
      </c>
      <c r="E1952" s="3" t="s">
        <v>9328</v>
      </c>
      <c r="F1952" s="3" t="s">
        <v>0</v>
      </c>
      <c r="G1952" s="3" t="s">
        <v>915</v>
      </c>
      <c r="H1952" s="3" t="s">
        <v>2902</v>
      </c>
      <c r="I1952" s="3" t="s">
        <v>2901</v>
      </c>
      <c r="J1952" s="3" t="s">
        <v>6</v>
      </c>
      <c r="K1952" s="3" t="s">
        <v>184</v>
      </c>
      <c r="L1952" s="3"/>
      <c r="M1952" s="3"/>
      <c r="N1952" s="3" t="s">
        <v>687</v>
      </c>
      <c r="O1952" s="3"/>
      <c r="P1952" s="3">
        <v>14166000</v>
      </c>
      <c r="Q1952" s="3"/>
      <c r="R1952" s="3"/>
      <c r="S1952" s="3"/>
      <c r="T1952" s="3">
        <f t="shared" si="30"/>
        <v>0</v>
      </c>
      <c r="U1952" s="3">
        <f>VLOOKUP(A1952,[1]BD_REVISAR!$A$2:$U$2778,21,0)</f>
        <v>0</v>
      </c>
    </row>
    <row r="1953" spans="1:21" x14ac:dyDescent="0.25">
      <c r="A1953" s="3" t="s">
        <v>2919</v>
      </c>
      <c r="B1953" s="3"/>
      <c r="C1953" s="3"/>
      <c r="D1953" s="4">
        <v>41087</v>
      </c>
      <c r="E1953" s="3" t="s">
        <v>9328</v>
      </c>
      <c r="F1953" s="3" t="s">
        <v>0</v>
      </c>
      <c r="G1953" s="3" t="s">
        <v>1585</v>
      </c>
      <c r="H1953" s="3" t="s">
        <v>1584</v>
      </c>
      <c r="I1953" s="3" t="s">
        <v>2918</v>
      </c>
      <c r="J1953" s="3" t="s">
        <v>6</v>
      </c>
      <c r="K1953" s="3" t="s">
        <v>184</v>
      </c>
      <c r="L1953" s="3"/>
      <c r="M1953" s="3"/>
      <c r="N1953" s="3" t="s">
        <v>75</v>
      </c>
      <c r="O1953" s="3"/>
      <c r="P1953" s="3">
        <v>5500000</v>
      </c>
      <c r="Q1953" s="3"/>
      <c r="R1953" s="3"/>
      <c r="S1953" s="3">
        <v>479</v>
      </c>
      <c r="T1953" s="3">
        <f t="shared" si="30"/>
        <v>0</v>
      </c>
      <c r="U1953" s="3">
        <f>VLOOKUP(A1953,[1]BD_REVISAR!$A$2:$U$2778,21,0)</f>
        <v>1</v>
      </c>
    </row>
    <row r="1954" spans="1:21" x14ac:dyDescent="0.25">
      <c r="A1954" s="3" t="s">
        <v>2917</v>
      </c>
      <c r="B1954" s="3"/>
      <c r="C1954" s="3"/>
      <c r="D1954" s="4">
        <v>41089</v>
      </c>
      <c r="E1954" s="3" t="s">
        <v>9328</v>
      </c>
      <c r="F1954" s="3" t="s">
        <v>0</v>
      </c>
      <c r="G1954" s="3" t="s">
        <v>2916</v>
      </c>
      <c r="H1954" s="3" t="s">
        <v>2915</v>
      </c>
      <c r="I1954" s="3" t="s">
        <v>2914</v>
      </c>
      <c r="J1954" s="3" t="s">
        <v>20</v>
      </c>
      <c r="K1954" s="3" t="s">
        <v>150</v>
      </c>
      <c r="L1954" s="3">
        <v>6112155</v>
      </c>
      <c r="M1954" s="3"/>
      <c r="N1954" s="3" t="s">
        <v>687</v>
      </c>
      <c r="O1954" s="3"/>
      <c r="P1954" s="3">
        <v>226052240</v>
      </c>
      <c r="Q1954" s="3"/>
      <c r="R1954" s="3"/>
      <c r="S1954" s="3">
        <v>3907</v>
      </c>
      <c r="T1954" s="3">
        <f t="shared" si="30"/>
        <v>0</v>
      </c>
      <c r="U1954" s="3">
        <f>VLOOKUP(A1954,[1]BD_REVISAR!$A$2:$U$2778,21,0)</f>
        <v>0</v>
      </c>
    </row>
    <row r="1955" spans="1:21" x14ac:dyDescent="0.25">
      <c r="A1955" s="3" t="s">
        <v>2913</v>
      </c>
      <c r="B1955" s="3"/>
      <c r="C1955" s="3"/>
      <c r="D1955" s="4">
        <v>41088</v>
      </c>
      <c r="E1955" s="3" t="s">
        <v>9328</v>
      </c>
      <c r="F1955" s="3" t="s">
        <v>0</v>
      </c>
      <c r="G1955" s="3" t="s">
        <v>1756</v>
      </c>
      <c r="H1955" s="3" t="s">
        <v>1755</v>
      </c>
      <c r="I1955" s="3" t="s">
        <v>1754</v>
      </c>
      <c r="J1955" s="3" t="s">
        <v>20</v>
      </c>
      <c r="K1955" s="3" t="s">
        <v>184</v>
      </c>
      <c r="L1955" s="3"/>
      <c r="M1955" s="3"/>
      <c r="N1955" s="3" t="s">
        <v>687</v>
      </c>
      <c r="O1955" s="3"/>
      <c r="P1955" s="3">
        <v>7026000</v>
      </c>
      <c r="Q1955" s="3"/>
      <c r="R1955" s="3"/>
      <c r="S1955" s="3"/>
      <c r="T1955" s="3">
        <f t="shared" si="30"/>
        <v>0</v>
      </c>
      <c r="U1955" s="3">
        <f>VLOOKUP(A1955,[1]BD_REVISAR!$A$2:$U$2778,21,0)</f>
        <v>0</v>
      </c>
    </row>
    <row r="1956" spans="1:21" x14ac:dyDescent="0.25">
      <c r="A1956" s="3" t="s">
        <v>2912</v>
      </c>
      <c r="B1956" s="3"/>
      <c r="C1956" s="3"/>
      <c r="D1956" s="4">
        <v>41095</v>
      </c>
      <c r="E1956" s="3" t="s">
        <v>9328</v>
      </c>
      <c r="F1956" s="3" t="s">
        <v>0</v>
      </c>
      <c r="G1956" s="3" t="s">
        <v>2911</v>
      </c>
      <c r="H1956" s="3" t="s">
        <v>2910</v>
      </c>
      <c r="I1956" s="3" t="s">
        <v>2909</v>
      </c>
      <c r="J1956" s="3" t="s">
        <v>20</v>
      </c>
      <c r="K1956" s="3" t="s">
        <v>2613</v>
      </c>
      <c r="L1956" s="3"/>
      <c r="M1956" s="3"/>
      <c r="N1956" s="3" t="s">
        <v>912</v>
      </c>
      <c r="O1956" s="3"/>
      <c r="P1956" s="3">
        <v>44294000</v>
      </c>
      <c r="Q1956" s="3"/>
      <c r="R1956" s="3"/>
      <c r="S1956" s="3">
        <v>190000</v>
      </c>
      <c r="T1956" s="3">
        <f t="shared" si="30"/>
        <v>0</v>
      </c>
      <c r="U1956" s="3">
        <f>VLOOKUP(A1956,[1]BD_REVISAR!$A$2:$U$2778,21,0)</f>
        <v>0</v>
      </c>
    </row>
    <row r="1957" spans="1:21" x14ac:dyDescent="0.25">
      <c r="A1957" s="3" t="s">
        <v>2908</v>
      </c>
      <c r="B1957" s="3"/>
      <c r="C1957" s="3"/>
      <c r="D1957" s="4">
        <v>41100</v>
      </c>
      <c r="E1957" s="3" t="s">
        <v>9328</v>
      </c>
      <c r="F1957" s="3" t="s">
        <v>0</v>
      </c>
      <c r="G1957" s="3" t="s">
        <v>2849</v>
      </c>
      <c r="H1957" s="3" t="s">
        <v>2848</v>
      </c>
      <c r="I1957" s="3" t="s">
        <v>2907</v>
      </c>
      <c r="J1957" s="3" t="s">
        <v>6</v>
      </c>
      <c r="K1957" s="3" t="s">
        <v>440</v>
      </c>
      <c r="L1957" s="3"/>
      <c r="M1957" s="3"/>
      <c r="N1957" s="3" t="s">
        <v>75</v>
      </c>
      <c r="O1957" s="3"/>
      <c r="P1957" s="3">
        <v>8500000</v>
      </c>
      <c r="Q1957" s="3">
        <v>8500000</v>
      </c>
      <c r="R1957" s="3"/>
      <c r="S1957" s="3">
        <v>4200</v>
      </c>
      <c r="T1957" s="3">
        <f t="shared" si="30"/>
        <v>0</v>
      </c>
      <c r="U1957" s="3">
        <f>VLOOKUP(A1957,[1]BD_REVISAR!$A$2:$U$2778,21,0)</f>
        <v>1</v>
      </c>
    </row>
    <row r="1958" spans="1:21" x14ac:dyDescent="0.25">
      <c r="A1958" s="3" t="s">
        <v>2906</v>
      </c>
      <c r="B1958" s="3"/>
      <c r="C1958" s="3"/>
      <c r="D1958" s="4">
        <v>41100</v>
      </c>
      <c r="E1958" s="3" t="s">
        <v>9328</v>
      </c>
      <c r="F1958" s="3" t="s">
        <v>0</v>
      </c>
      <c r="G1958" s="3" t="s">
        <v>2656</v>
      </c>
      <c r="H1958" s="3" t="s">
        <v>2905</v>
      </c>
      <c r="I1958" s="3" t="s">
        <v>2904</v>
      </c>
      <c r="J1958" s="3" t="s">
        <v>1</v>
      </c>
      <c r="K1958" s="3" t="s">
        <v>150</v>
      </c>
      <c r="L1958" s="3"/>
      <c r="M1958" s="3"/>
      <c r="N1958" s="3" t="s">
        <v>687</v>
      </c>
      <c r="O1958" s="3"/>
      <c r="P1958" s="3">
        <v>2573482069</v>
      </c>
      <c r="Q1958" s="3"/>
      <c r="R1958" s="3"/>
      <c r="S1958" s="3"/>
      <c r="T1958" s="3">
        <f t="shared" si="30"/>
        <v>0</v>
      </c>
      <c r="U1958" s="3">
        <f>VLOOKUP(A1958,[1]BD_REVISAR!$A$2:$U$2778,21,0)</f>
        <v>0</v>
      </c>
    </row>
    <row r="1959" spans="1:21" x14ac:dyDescent="0.25">
      <c r="A1959" s="3" t="s">
        <v>2903</v>
      </c>
      <c r="B1959" s="3"/>
      <c r="C1959" s="3"/>
      <c r="D1959" s="4">
        <v>41101</v>
      </c>
      <c r="E1959" s="3" t="s">
        <v>9328</v>
      </c>
      <c r="F1959" s="3" t="s">
        <v>0</v>
      </c>
      <c r="G1959" s="3" t="s">
        <v>915</v>
      </c>
      <c r="H1959" s="3" t="s">
        <v>2902</v>
      </c>
      <c r="I1959" s="3" t="s">
        <v>2901</v>
      </c>
      <c r="J1959" s="3" t="s">
        <v>1</v>
      </c>
      <c r="K1959" s="3" t="s">
        <v>184</v>
      </c>
      <c r="L1959" s="3"/>
      <c r="M1959" s="3"/>
      <c r="N1959" s="3" t="s">
        <v>687</v>
      </c>
      <c r="O1959" s="3"/>
      <c r="P1959" s="3">
        <v>9237000</v>
      </c>
      <c r="Q1959" s="3"/>
      <c r="R1959" s="3"/>
      <c r="S1959" s="3"/>
      <c r="T1959" s="3">
        <f t="shared" si="30"/>
        <v>0</v>
      </c>
      <c r="U1959" s="3">
        <f>VLOOKUP(A1959,[1]BD_REVISAR!$A$2:$U$2778,21,0)</f>
        <v>0</v>
      </c>
    </row>
    <row r="1960" spans="1:21" x14ac:dyDescent="0.25">
      <c r="A1960" s="3" t="s">
        <v>2900</v>
      </c>
      <c r="B1960" s="3"/>
      <c r="C1960" s="3"/>
      <c r="D1960" s="4">
        <v>41102</v>
      </c>
      <c r="E1960" s="3" t="s">
        <v>9328</v>
      </c>
      <c r="F1960" s="3" t="s">
        <v>0</v>
      </c>
      <c r="G1960" s="3" t="s">
        <v>2786</v>
      </c>
      <c r="H1960" s="3" t="s">
        <v>2899</v>
      </c>
      <c r="I1960" s="3" t="s">
        <v>2898</v>
      </c>
      <c r="J1960" s="3" t="s">
        <v>20</v>
      </c>
      <c r="K1960" s="3" t="s">
        <v>87</v>
      </c>
      <c r="L1960" s="3" t="s">
        <v>2897</v>
      </c>
      <c r="M1960" s="3"/>
      <c r="N1960" s="3" t="s">
        <v>687</v>
      </c>
      <c r="O1960" s="3"/>
      <c r="P1960" s="3">
        <v>1375796486</v>
      </c>
      <c r="Q1960" s="3"/>
      <c r="R1960" s="3"/>
      <c r="S1960" s="3">
        <v>155198</v>
      </c>
      <c r="T1960" s="3">
        <f t="shared" si="30"/>
        <v>0</v>
      </c>
      <c r="U1960" s="3">
        <f>VLOOKUP(A1960,[1]BD_REVISAR!$A$2:$U$2778,21,0)</f>
        <v>0</v>
      </c>
    </row>
    <row r="1961" spans="1:21" x14ac:dyDescent="0.25">
      <c r="A1961" s="3" t="s">
        <v>2896</v>
      </c>
      <c r="B1961" s="3"/>
      <c r="C1961" s="3"/>
      <c r="D1961" s="4">
        <v>41102</v>
      </c>
      <c r="E1961" s="3" t="s">
        <v>9328</v>
      </c>
      <c r="F1961" s="3" t="s">
        <v>0</v>
      </c>
      <c r="G1961" s="3" t="s">
        <v>2895</v>
      </c>
      <c r="H1961" s="3" t="s">
        <v>2894</v>
      </c>
      <c r="I1961" s="3" t="s">
        <v>2893</v>
      </c>
      <c r="J1961" s="3" t="s">
        <v>6</v>
      </c>
      <c r="K1961" s="3" t="s">
        <v>150</v>
      </c>
      <c r="L1961" s="3" t="s">
        <v>2892</v>
      </c>
      <c r="M1961" s="3"/>
      <c r="N1961" s="3" t="s">
        <v>912</v>
      </c>
      <c r="O1961" s="3"/>
      <c r="P1961" s="3">
        <v>30000000</v>
      </c>
      <c r="Q1961" s="3"/>
      <c r="R1961" s="3"/>
      <c r="S1961" s="3"/>
      <c r="T1961" s="3">
        <f t="shared" si="30"/>
        <v>0</v>
      </c>
      <c r="U1961" s="3">
        <f>VLOOKUP(A1961,[1]BD_REVISAR!$A$2:$U$2778,21,0)</f>
        <v>0</v>
      </c>
    </row>
    <row r="1962" spans="1:21" x14ac:dyDescent="0.25">
      <c r="A1962" s="3" t="s">
        <v>2891</v>
      </c>
      <c r="B1962" s="3"/>
      <c r="C1962" s="3"/>
      <c r="D1962" s="4">
        <v>41103</v>
      </c>
      <c r="E1962" s="3" t="s">
        <v>9328</v>
      </c>
      <c r="F1962" s="3" t="s">
        <v>0</v>
      </c>
      <c r="G1962" s="3" t="s">
        <v>665</v>
      </c>
      <c r="H1962" s="3" t="s">
        <v>2890</v>
      </c>
      <c r="I1962" s="3" t="s">
        <v>1562</v>
      </c>
      <c r="J1962" s="3" t="s">
        <v>1</v>
      </c>
      <c r="K1962" s="3" t="s">
        <v>440</v>
      </c>
      <c r="L1962" s="3"/>
      <c r="M1962" s="3"/>
      <c r="N1962" s="3" t="s">
        <v>652</v>
      </c>
      <c r="O1962" s="3" t="s">
        <v>1561</v>
      </c>
      <c r="P1962" s="3">
        <v>347147424</v>
      </c>
      <c r="Q1962" s="3">
        <v>347147424</v>
      </c>
      <c r="R1962" s="3"/>
      <c r="S1962" s="3"/>
      <c r="T1962" s="3">
        <f t="shared" si="30"/>
        <v>0</v>
      </c>
      <c r="U1962" s="3">
        <f>VLOOKUP(A1962,[1]BD_REVISAR!$A$2:$U$2778,21,0)</f>
        <v>1</v>
      </c>
    </row>
    <row r="1963" spans="1:21" x14ac:dyDescent="0.25">
      <c r="A1963" s="3" t="s">
        <v>2889</v>
      </c>
      <c r="B1963" s="3"/>
      <c r="C1963" s="3"/>
      <c r="D1963" s="4">
        <v>41106</v>
      </c>
      <c r="E1963" s="3" t="s">
        <v>9328</v>
      </c>
      <c r="F1963" s="3" t="s">
        <v>0</v>
      </c>
      <c r="G1963" s="3" t="s">
        <v>839</v>
      </c>
      <c r="H1963" s="3" t="s">
        <v>2747</v>
      </c>
      <c r="I1963" s="3" t="s">
        <v>2133</v>
      </c>
      <c r="J1963" s="3" t="s">
        <v>20</v>
      </c>
      <c r="K1963" s="3" t="s">
        <v>150</v>
      </c>
      <c r="L1963" s="3">
        <v>5460000</v>
      </c>
      <c r="M1963" s="3"/>
      <c r="N1963" s="3" t="s">
        <v>75</v>
      </c>
      <c r="O1963" s="3"/>
      <c r="P1963" s="3">
        <v>57381607</v>
      </c>
      <c r="Q1963" s="3">
        <v>57381607</v>
      </c>
      <c r="R1963" s="3"/>
      <c r="S1963" s="3"/>
      <c r="T1963" s="3">
        <f t="shared" si="30"/>
        <v>0</v>
      </c>
      <c r="U1963" s="3">
        <f>VLOOKUP(A1963,[1]BD_REVISAR!$A$2:$U$2778,21,0)</f>
        <v>1</v>
      </c>
    </row>
    <row r="1964" spans="1:21" x14ac:dyDescent="0.25">
      <c r="A1964" s="3" t="s">
        <v>2888</v>
      </c>
      <c r="B1964" s="3"/>
      <c r="C1964" s="3"/>
      <c r="D1964" s="4">
        <v>41107</v>
      </c>
      <c r="E1964" s="3" t="s">
        <v>9328</v>
      </c>
      <c r="F1964" s="3" t="s">
        <v>0</v>
      </c>
      <c r="G1964" s="3" t="s">
        <v>885</v>
      </c>
      <c r="H1964" s="3" t="s">
        <v>2789</v>
      </c>
      <c r="I1964" s="3" t="s">
        <v>2887</v>
      </c>
      <c r="J1964" s="3" t="s">
        <v>6</v>
      </c>
      <c r="K1964" s="3" t="s">
        <v>192</v>
      </c>
      <c r="L1964" s="3">
        <v>6361935</v>
      </c>
      <c r="M1964" s="3"/>
      <c r="N1964" s="3" t="s">
        <v>75</v>
      </c>
      <c r="O1964" s="3">
        <v>1383</v>
      </c>
      <c r="P1964" s="3">
        <v>16150000</v>
      </c>
      <c r="Q1964" s="3">
        <v>16150000</v>
      </c>
      <c r="R1964" s="3"/>
      <c r="S1964" s="3">
        <v>2725</v>
      </c>
      <c r="T1964" s="3">
        <f t="shared" si="30"/>
        <v>0</v>
      </c>
      <c r="U1964" s="3">
        <f>VLOOKUP(A1964,[1]BD_REVISAR!$A$2:$U$2778,21,0)</f>
        <v>1</v>
      </c>
    </row>
    <row r="1965" spans="1:21" x14ac:dyDescent="0.25">
      <c r="A1965" s="3" t="s">
        <v>2886</v>
      </c>
      <c r="B1965" s="3"/>
      <c r="C1965" s="3"/>
      <c r="D1965" s="4">
        <v>41109</v>
      </c>
      <c r="E1965" s="3" t="s">
        <v>9328</v>
      </c>
      <c r="F1965" s="3" t="s">
        <v>0</v>
      </c>
      <c r="G1965" s="3" t="s">
        <v>839</v>
      </c>
      <c r="H1965" s="3" t="s">
        <v>1559</v>
      </c>
      <c r="I1965" s="3" t="s">
        <v>2885</v>
      </c>
      <c r="J1965" s="3" t="s">
        <v>20</v>
      </c>
      <c r="K1965" s="3" t="s">
        <v>150</v>
      </c>
      <c r="L1965" s="3">
        <v>5460000</v>
      </c>
      <c r="M1965" s="3"/>
      <c r="N1965" s="3" t="s">
        <v>75</v>
      </c>
      <c r="O1965" s="3" t="s">
        <v>2884</v>
      </c>
      <c r="P1965" s="3">
        <v>400476610</v>
      </c>
      <c r="Q1965" s="3">
        <v>409476610</v>
      </c>
      <c r="R1965" s="3"/>
      <c r="S1965" s="3">
        <v>12863</v>
      </c>
      <c r="T1965" s="3">
        <f t="shared" si="30"/>
        <v>0</v>
      </c>
      <c r="U1965" s="3">
        <f>VLOOKUP(A1965,[1]BD_REVISAR!$A$2:$U$2778,21,0)</f>
        <v>1</v>
      </c>
    </row>
    <row r="1966" spans="1:21" x14ac:dyDescent="0.25">
      <c r="A1966" s="3" t="s">
        <v>2883</v>
      </c>
      <c r="B1966" s="3"/>
      <c r="C1966" s="3"/>
      <c r="D1966" s="4">
        <v>41108</v>
      </c>
      <c r="E1966" s="3" t="s">
        <v>9328</v>
      </c>
      <c r="F1966" s="3" t="s">
        <v>0</v>
      </c>
      <c r="G1966" s="3" t="s">
        <v>2677</v>
      </c>
      <c r="H1966" s="3" t="s">
        <v>2869</v>
      </c>
      <c r="I1966" s="3" t="s">
        <v>2882</v>
      </c>
      <c r="J1966" s="3" t="s">
        <v>20</v>
      </c>
      <c r="K1966" s="3" t="s">
        <v>2613</v>
      </c>
      <c r="L1966" s="3"/>
      <c r="M1966" s="3"/>
      <c r="N1966" s="3" t="s">
        <v>75</v>
      </c>
      <c r="O1966" s="3"/>
      <c r="P1966" s="3">
        <v>108270000.00000001</v>
      </c>
      <c r="Q1966" s="3">
        <v>108270000.00000001</v>
      </c>
      <c r="R1966" s="3"/>
      <c r="S1966" s="3">
        <v>8300</v>
      </c>
      <c r="T1966" s="3">
        <f t="shared" si="30"/>
        <v>0</v>
      </c>
      <c r="U1966" s="3">
        <f>VLOOKUP(A1966,[1]BD_REVISAR!$A$2:$U$2778,21,0)</f>
        <v>1</v>
      </c>
    </row>
    <row r="1967" spans="1:21" x14ac:dyDescent="0.25">
      <c r="A1967" s="3" t="s">
        <v>2881</v>
      </c>
      <c r="B1967" s="3"/>
      <c r="C1967" s="3"/>
      <c r="D1967" s="4">
        <v>41108</v>
      </c>
      <c r="E1967" s="3" t="s">
        <v>9328</v>
      </c>
      <c r="F1967" s="3" t="s">
        <v>0</v>
      </c>
      <c r="G1967" s="3" t="s">
        <v>2677</v>
      </c>
      <c r="H1967" s="3" t="s">
        <v>2869</v>
      </c>
      <c r="I1967" s="3" t="s">
        <v>2880</v>
      </c>
      <c r="J1967" s="3" t="s">
        <v>1</v>
      </c>
      <c r="K1967" s="3" t="s">
        <v>2613</v>
      </c>
      <c r="L1967" s="3"/>
      <c r="M1967" s="3"/>
      <c r="N1967" s="3" t="s">
        <v>602</v>
      </c>
      <c r="O1967" s="3"/>
      <c r="P1967" s="3">
        <v>312624000</v>
      </c>
      <c r="Q1967" s="3"/>
      <c r="R1967" s="3"/>
      <c r="S1967" s="3">
        <v>20934</v>
      </c>
      <c r="T1967" s="3">
        <f t="shared" si="30"/>
        <v>0</v>
      </c>
      <c r="U1967" s="3">
        <f>VLOOKUP(A1967,[1]BD_REVISAR!$A$2:$U$2778,21,0)</f>
        <v>0</v>
      </c>
    </row>
    <row r="1968" spans="1:21" x14ac:dyDescent="0.25">
      <c r="A1968" s="3" t="s">
        <v>2879</v>
      </c>
      <c r="B1968" s="3"/>
      <c r="C1968" s="3"/>
      <c r="D1968" s="4">
        <v>41108</v>
      </c>
      <c r="E1968" s="3" t="s">
        <v>9328</v>
      </c>
      <c r="F1968" s="3" t="s">
        <v>0</v>
      </c>
      <c r="G1968" s="3" t="s">
        <v>17</v>
      </c>
      <c r="H1968" s="3" t="s">
        <v>724</v>
      </c>
      <c r="I1968" s="3" t="s">
        <v>2818</v>
      </c>
      <c r="J1968" s="3" t="s">
        <v>2878</v>
      </c>
      <c r="K1968" s="3" t="s">
        <v>124</v>
      </c>
      <c r="L1968" s="3">
        <v>3394949</v>
      </c>
      <c r="M1968" s="3"/>
      <c r="N1968" s="3" t="s">
        <v>75</v>
      </c>
      <c r="O1968" s="3"/>
      <c r="P1968" s="3">
        <v>734077300</v>
      </c>
      <c r="Q1968" s="3">
        <v>734077300</v>
      </c>
      <c r="R1968" s="3"/>
      <c r="S1968" s="3"/>
      <c r="T1968" s="3">
        <f t="shared" si="30"/>
        <v>0</v>
      </c>
      <c r="U1968" s="3">
        <f>VLOOKUP(A1968,[1]BD_REVISAR!$A$2:$U$2778,21,0)</f>
        <v>1</v>
      </c>
    </row>
    <row r="1969" spans="1:21" x14ac:dyDescent="0.25">
      <c r="A1969" s="3" t="s">
        <v>2877</v>
      </c>
      <c r="B1969" s="3"/>
      <c r="C1969" s="3"/>
      <c r="D1969" s="4">
        <v>41108</v>
      </c>
      <c r="E1969" s="3" t="s">
        <v>9328</v>
      </c>
      <c r="F1969" s="3" t="s">
        <v>0</v>
      </c>
      <c r="G1969" s="3" t="s">
        <v>17</v>
      </c>
      <c r="H1969" s="3" t="s">
        <v>724</v>
      </c>
      <c r="I1969" s="3" t="s">
        <v>2876</v>
      </c>
      <c r="J1969" s="3" t="s">
        <v>1</v>
      </c>
      <c r="K1969" s="3" t="s">
        <v>124</v>
      </c>
      <c r="L1969" s="3">
        <v>3394949</v>
      </c>
      <c r="M1969" s="3"/>
      <c r="N1969" s="3" t="s">
        <v>75</v>
      </c>
      <c r="O1969" s="3"/>
      <c r="P1969" s="3">
        <v>816915863</v>
      </c>
      <c r="Q1969" s="3">
        <v>816915863</v>
      </c>
      <c r="R1969" s="3"/>
      <c r="S1969" s="3"/>
      <c r="T1969" s="3">
        <f t="shared" si="30"/>
        <v>0</v>
      </c>
      <c r="U1969" s="3">
        <f>VLOOKUP(A1969,[1]BD_REVISAR!$A$2:$U$2778,21,0)</f>
        <v>1</v>
      </c>
    </row>
    <row r="1970" spans="1:21" x14ac:dyDescent="0.25">
      <c r="A1970" s="3" t="s">
        <v>2875</v>
      </c>
      <c r="B1970" s="3"/>
      <c r="C1970" s="3"/>
      <c r="D1970" s="4">
        <v>41106</v>
      </c>
      <c r="E1970" s="3" t="s">
        <v>9329</v>
      </c>
      <c r="F1970" s="3" t="s">
        <v>0</v>
      </c>
      <c r="G1970" s="3" t="s">
        <v>2874</v>
      </c>
      <c r="H1970" s="3" t="s">
        <v>2873</v>
      </c>
      <c r="I1970" s="3" t="s">
        <v>2872</v>
      </c>
      <c r="J1970" s="3" t="s">
        <v>20</v>
      </c>
      <c r="K1970" s="3" t="s">
        <v>198</v>
      </c>
      <c r="L1970" s="3" t="s">
        <v>2871</v>
      </c>
      <c r="M1970" s="3"/>
      <c r="N1970" s="3" t="s">
        <v>912</v>
      </c>
      <c r="O1970" s="3"/>
      <c r="P1970" s="3">
        <v>1308000000</v>
      </c>
      <c r="Q1970" s="3"/>
      <c r="R1970" s="3"/>
      <c r="S1970" s="3"/>
      <c r="T1970" s="3">
        <f t="shared" si="30"/>
        <v>0</v>
      </c>
      <c r="U1970" s="3">
        <f>VLOOKUP(A1970,[1]BD_REVISAR!$A$2:$U$2778,21,0)</f>
        <v>0</v>
      </c>
    </row>
    <row r="1971" spans="1:21" x14ac:dyDescent="0.25">
      <c r="A1971" s="3" t="s">
        <v>2870</v>
      </c>
      <c r="B1971" s="3"/>
      <c r="C1971" s="3"/>
      <c r="D1971" s="4">
        <v>41109</v>
      </c>
      <c r="E1971" s="3" t="s">
        <v>9328</v>
      </c>
      <c r="F1971" s="3" t="s">
        <v>0</v>
      </c>
      <c r="G1971" s="3" t="s">
        <v>2677</v>
      </c>
      <c r="H1971" s="3" t="s">
        <v>2869</v>
      </c>
      <c r="I1971" s="3" t="s">
        <v>2868</v>
      </c>
      <c r="J1971" s="3" t="s">
        <v>1</v>
      </c>
      <c r="K1971" s="3" t="s">
        <v>150</v>
      </c>
      <c r="L1971" s="3"/>
      <c r="M1971" s="3"/>
      <c r="N1971" s="3" t="s">
        <v>75</v>
      </c>
      <c r="O1971" s="3">
        <v>1366</v>
      </c>
      <c r="P1971" s="3">
        <v>0</v>
      </c>
      <c r="Q1971" s="3">
        <v>0</v>
      </c>
      <c r="R1971" s="3"/>
      <c r="S1971" s="3"/>
      <c r="T1971" s="3">
        <f t="shared" si="30"/>
        <v>0</v>
      </c>
      <c r="U1971" s="3">
        <f>VLOOKUP(A1971,[1]BD_REVISAR!$A$2:$U$2778,21,0)</f>
        <v>1</v>
      </c>
    </row>
    <row r="1972" spans="1:21" x14ac:dyDescent="0.25">
      <c r="A1972" s="3" t="s">
        <v>2867</v>
      </c>
      <c r="B1972" s="3"/>
      <c r="C1972" s="3"/>
      <c r="D1972" s="4">
        <v>41115</v>
      </c>
      <c r="E1972" s="3" t="s">
        <v>9328</v>
      </c>
      <c r="F1972" s="3" t="s">
        <v>0</v>
      </c>
      <c r="G1972" s="3" t="s">
        <v>2715</v>
      </c>
      <c r="H1972" s="3" t="s">
        <v>2866</v>
      </c>
      <c r="I1972" s="3" t="s">
        <v>2865</v>
      </c>
      <c r="J1972" s="3" t="s">
        <v>20</v>
      </c>
      <c r="K1972" s="3" t="s">
        <v>150</v>
      </c>
      <c r="L1972" s="3">
        <v>4236700</v>
      </c>
      <c r="M1972" s="3"/>
      <c r="N1972" s="3" t="s">
        <v>912</v>
      </c>
      <c r="O1972" s="3"/>
      <c r="P1972" s="3">
        <v>1289939840</v>
      </c>
      <c r="Q1972" s="3"/>
      <c r="R1972" s="3"/>
      <c r="S1972" s="3">
        <v>20955</v>
      </c>
      <c r="T1972" s="3">
        <f t="shared" si="30"/>
        <v>0</v>
      </c>
      <c r="U1972" s="3">
        <f>VLOOKUP(A1972,[1]BD_REVISAR!$A$2:$U$2778,21,0)</f>
        <v>0</v>
      </c>
    </row>
    <row r="1973" spans="1:21" x14ac:dyDescent="0.25">
      <c r="A1973" s="3" t="s">
        <v>2864</v>
      </c>
      <c r="B1973" s="3"/>
      <c r="C1973" s="3"/>
      <c r="D1973" s="4">
        <v>41115</v>
      </c>
      <c r="E1973" s="3" t="s">
        <v>9328</v>
      </c>
      <c r="F1973" s="3" t="s">
        <v>0</v>
      </c>
      <c r="G1973" s="3" t="s">
        <v>2863</v>
      </c>
      <c r="H1973" s="3" t="s">
        <v>2862</v>
      </c>
      <c r="I1973" s="3" t="s">
        <v>2861</v>
      </c>
      <c r="J1973" s="3" t="s">
        <v>20</v>
      </c>
      <c r="K1973" s="3" t="s">
        <v>198</v>
      </c>
      <c r="L1973" s="3" t="s">
        <v>2860</v>
      </c>
      <c r="M1973" s="3"/>
      <c r="N1973" s="3" t="s">
        <v>912</v>
      </c>
      <c r="O1973" s="3"/>
      <c r="P1973" s="3">
        <v>1977472000</v>
      </c>
      <c r="Q1973" s="3"/>
      <c r="R1973" s="3"/>
      <c r="S1973" s="3">
        <v>232813</v>
      </c>
      <c r="T1973" s="3">
        <f t="shared" si="30"/>
        <v>0</v>
      </c>
      <c r="U1973" s="3">
        <f>VLOOKUP(A1973,[1]BD_REVISAR!$A$2:$U$2778,21,0)</f>
        <v>0</v>
      </c>
    </row>
    <row r="1974" spans="1:21" x14ac:dyDescent="0.25">
      <c r="A1974" s="3" t="s">
        <v>2859</v>
      </c>
      <c r="B1974" s="3"/>
      <c r="C1974" s="3"/>
      <c r="D1974" s="4">
        <v>41117</v>
      </c>
      <c r="E1974" s="3" t="s">
        <v>9328</v>
      </c>
      <c r="F1974" s="3" t="s">
        <v>0</v>
      </c>
      <c r="G1974" s="3" t="s">
        <v>1946</v>
      </c>
      <c r="H1974" s="3" t="s">
        <v>2858</v>
      </c>
      <c r="I1974" s="3" t="s">
        <v>2857</v>
      </c>
      <c r="J1974" s="3" t="s">
        <v>20</v>
      </c>
      <c r="K1974" s="3" t="s">
        <v>198</v>
      </c>
      <c r="L1974" s="3"/>
      <c r="M1974" s="3"/>
      <c r="N1974" s="3" t="s">
        <v>75</v>
      </c>
      <c r="O1974" s="3">
        <v>1369</v>
      </c>
      <c r="P1974" s="3">
        <v>12980000</v>
      </c>
      <c r="Q1974" s="3">
        <v>12980000</v>
      </c>
      <c r="R1974" s="3"/>
      <c r="S1974" s="3"/>
      <c r="T1974" s="3">
        <f t="shared" si="30"/>
        <v>0</v>
      </c>
      <c r="U1974" s="3">
        <f>VLOOKUP(A1974,[1]BD_REVISAR!$A$2:$U$2778,21,0)</f>
        <v>1</v>
      </c>
    </row>
    <row r="1975" spans="1:21" x14ac:dyDescent="0.25">
      <c r="A1975" s="3" t="s">
        <v>2856</v>
      </c>
      <c r="B1975" s="3"/>
      <c r="C1975" s="3"/>
      <c r="D1975" s="4">
        <v>41120</v>
      </c>
      <c r="E1975" s="3" t="s">
        <v>9328</v>
      </c>
      <c r="F1975" s="3" t="s">
        <v>0</v>
      </c>
      <c r="G1975" s="3" t="s">
        <v>2855</v>
      </c>
      <c r="H1975" s="3" t="s">
        <v>2854</v>
      </c>
      <c r="I1975" s="3" t="s">
        <v>2853</v>
      </c>
      <c r="J1975" s="3" t="s">
        <v>20</v>
      </c>
      <c r="K1975" s="3" t="s">
        <v>198</v>
      </c>
      <c r="L1975" s="3">
        <v>5300660</v>
      </c>
      <c r="M1975" s="3"/>
      <c r="N1975" s="3" t="s">
        <v>75</v>
      </c>
      <c r="O1975" s="3">
        <v>1391</v>
      </c>
      <c r="P1975" s="3">
        <v>399760000</v>
      </c>
      <c r="Q1975" s="3">
        <v>329712000</v>
      </c>
      <c r="R1975" s="3"/>
      <c r="S1975" s="3"/>
      <c r="T1975" s="3">
        <f t="shared" si="30"/>
        <v>0</v>
      </c>
      <c r="U1975" s="3">
        <f>VLOOKUP(A1975,[1]BD_REVISAR!$A$2:$U$2778,21,0)</f>
        <v>1</v>
      </c>
    </row>
    <row r="1976" spans="1:21" x14ac:dyDescent="0.25">
      <c r="A1976" s="3" t="s">
        <v>2852</v>
      </c>
      <c r="B1976" s="3"/>
      <c r="C1976" s="3"/>
      <c r="D1976" s="4">
        <v>41121</v>
      </c>
      <c r="E1976" s="3" t="s">
        <v>9328</v>
      </c>
      <c r="F1976" s="3" t="s">
        <v>0</v>
      </c>
      <c r="G1976" s="3" t="s">
        <v>938</v>
      </c>
      <c r="H1976" s="3" t="s">
        <v>1231</v>
      </c>
      <c r="I1976" s="3" t="s">
        <v>2851</v>
      </c>
      <c r="J1976" s="3" t="s">
        <v>1</v>
      </c>
      <c r="K1976" s="3" t="s">
        <v>87</v>
      </c>
      <c r="L1976" s="3">
        <v>6030303</v>
      </c>
      <c r="M1976" s="3"/>
      <c r="N1976" s="3" t="s">
        <v>133</v>
      </c>
      <c r="O1976" s="3"/>
      <c r="P1976" s="3">
        <v>52167016</v>
      </c>
      <c r="Q1976" s="3"/>
      <c r="R1976" s="3"/>
      <c r="S1976" s="3"/>
      <c r="T1976" s="3">
        <f t="shared" si="30"/>
        <v>0</v>
      </c>
      <c r="U1976" s="3">
        <f>VLOOKUP(A1976,[1]BD_REVISAR!$A$2:$U$2778,21,0)</f>
        <v>0</v>
      </c>
    </row>
    <row r="1977" spans="1:21" x14ac:dyDescent="0.25">
      <c r="A1977" s="3" t="s">
        <v>2850</v>
      </c>
      <c r="B1977" s="3"/>
      <c r="C1977" s="3"/>
      <c r="D1977" s="4">
        <v>41120</v>
      </c>
      <c r="E1977" s="3" t="s">
        <v>9328</v>
      </c>
      <c r="F1977" s="3" t="s">
        <v>0</v>
      </c>
      <c r="G1977" s="3" t="s">
        <v>2849</v>
      </c>
      <c r="H1977" s="3" t="s">
        <v>2848</v>
      </c>
      <c r="I1977" s="3" t="s">
        <v>2847</v>
      </c>
      <c r="J1977" s="3" t="s">
        <v>6</v>
      </c>
      <c r="K1977" s="3" t="s">
        <v>440</v>
      </c>
      <c r="L1977" s="3">
        <v>6198680</v>
      </c>
      <c r="M1977" s="3"/>
      <c r="N1977" s="3" t="s">
        <v>912</v>
      </c>
      <c r="O1977" s="3"/>
      <c r="P1977" s="3">
        <v>20000000</v>
      </c>
      <c r="Q1977" s="3"/>
      <c r="R1977" s="3"/>
      <c r="S1977" s="3">
        <v>4200</v>
      </c>
      <c r="T1977" s="3">
        <f t="shared" si="30"/>
        <v>0</v>
      </c>
      <c r="U1977" s="3">
        <f>VLOOKUP(A1977,[1]BD_REVISAR!$A$2:$U$2778,21,0)</f>
        <v>0</v>
      </c>
    </row>
    <row r="1978" spans="1:21" x14ac:dyDescent="0.25">
      <c r="A1978" s="3" t="s">
        <v>2846</v>
      </c>
      <c r="B1978" s="3"/>
      <c r="C1978" s="3"/>
      <c r="D1978" s="4">
        <v>41120</v>
      </c>
      <c r="E1978" s="3" t="s">
        <v>9329</v>
      </c>
      <c r="F1978" s="3" t="s">
        <v>0</v>
      </c>
      <c r="G1978" s="3" t="s">
        <v>2236</v>
      </c>
      <c r="H1978" s="3" t="s">
        <v>2845</v>
      </c>
      <c r="I1978" s="3" t="s">
        <v>2844</v>
      </c>
      <c r="J1978" s="3" t="s">
        <v>20</v>
      </c>
      <c r="K1978" s="3" t="s">
        <v>2458</v>
      </c>
      <c r="L1978" s="3">
        <v>3424100</v>
      </c>
      <c r="M1978" s="3"/>
      <c r="N1978" s="3" t="s">
        <v>687</v>
      </c>
      <c r="O1978" s="3"/>
      <c r="P1978" s="3">
        <v>1083000000</v>
      </c>
      <c r="Q1978" s="3"/>
      <c r="R1978" s="3"/>
      <c r="S1978" s="3"/>
      <c r="T1978" s="3">
        <f t="shared" si="30"/>
        <v>0</v>
      </c>
      <c r="U1978" s="3">
        <f>VLOOKUP(A1978,[1]BD_REVISAR!$A$2:$U$2778,21,0)</f>
        <v>0</v>
      </c>
    </row>
    <row r="1979" spans="1:21" x14ac:dyDescent="0.25">
      <c r="A1979" s="3" t="s">
        <v>2843</v>
      </c>
      <c r="B1979" s="3"/>
      <c r="C1979" s="3"/>
      <c r="D1979" s="4">
        <v>41107</v>
      </c>
      <c r="E1979" s="3" t="s">
        <v>9328</v>
      </c>
      <c r="F1979" s="3" t="s">
        <v>0</v>
      </c>
      <c r="G1979" s="3" t="s">
        <v>2842</v>
      </c>
      <c r="H1979" s="3" t="s">
        <v>2841</v>
      </c>
      <c r="I1979" s="3" t="s">
        <v>2840</v>
      </c>
      <c r="J1979" s="3" t="s">
        <v>20</v>
      </c>
      <c r="K1979" s="3" t="s">
        <v>198</v>
      </c>
      <c r="L1979" s="3">
        <v>6430055</v>
      </c>
      <c r="M1979" s="3"/>
      <c r="N1979" s="3" t="s">
        <v>912</v>
      </c>
      <c r="O1979" s="3"/>
      <c r="P1979" s="3">
        <v>1496554867</v>
      </c>
      <c r="Q1979" s="3"/>
      <c r="R1979" s="3"/>
      <c r="S1979" s="3">
        <v>58800</v>
      </c>
      <c r="T1979" s="3">
        <f t="shared" si="30"/>
        <v>0</v>
      </c>
      <c r="U1979" s="3">
        <f>VLOOKUP(A1979,[1]BD_REVISAR!$A$2:$U$2778,21,0)</f>
        <v>0</v>
      </c>
    </row>
    <row r="1980" spans="1:21" x14ac:dyDescent="0.25">
      <c r="A1980" s="3" t="s">
        <v>2839</v>
      </c>
      <c r="B1980" s="3"/>
      <c r="C1980" s="3"/>
      <c r="D1980" s="4">
        <v>41117</v>
      </c>
      <c r="E1980" s="3" t="s">
        <v>9328</v>
      </c>
      <c r="F1980" s="3" t="s">
        <v>0</v>
      </c>
      <c r="G1980" s="3" t="s">
        <v>2838</v>
      </c>
      <c r="H1980" s="3" t="s">
        <v>2837</v>
      </c>
      <c r="I1980" s="3" t="s">
        <v>2836</v>
      </c>
      <c r="J1980" s="3" t="s">
        <v>20</v>
      </c>
      <c r="K1980" s="3" t="s">
        <v>440</v>
      </c>
      <c r="L1980" s="3">
        <v>5765195</v>
      </c>
      <c r="M1980" s="3"/>
      <c r="N1980" s="3" t="s">
        <v>687</v>
      </c>
      <c r="O1980" s="3"/>
      <c r="P1980" s="3"/>
      <c r="Q1980" s="3"/>
      <c r="R1980" s="3"/>
      <c r="S1980" s="3">
        <v>204822</v>
      </c>
      <c r="T1980" s="3">
        <f t="shared" si="30"/>
        <v>1</v>
      </c>
      <c r="U1980" s="3">
        <f>VLOOKUP(A1980,[1]BD_REVISAR!$A$2:$U$2778,21,0)</f>
        <v>0</v>
      </c>
    </row>
    <row r="1981" spans="1:21" x14ac:dyDescent="0.25">
      <c r="A1981" s="3" t="s">
        <v>2835</v>
      </c>
      <c r="B1981" s="3"/>
      <c r="C1981" s="3"/>
      <c r="D1981" s="4">
        <v>41122</v>
      </c>
      <c r="E1981" s="3" t="s">
        <v>9328</v>
      </c>
      <c r="F1981" s="3" t="s">
        <v>0</v>
      </c>
      <c r="G1981" s="3" t="s">
        <v>17</v>
      </c>
      <c r="H1981" s="3" t="s">
        <v>724</v>
      </c>
      <c r="I1981" s="3" t="s">
        <v>2834</v>
      </c>
      <c r="J1981" s="3" t="s">
        <v>1</v>
      </c>
      <c r="K1981" s="3" t="s">
        <v>2458</v>
      </c>
      <c r="L1981" s="3">
        <v>3394949</v>
      </c>
      <c r="M1981" s="3"/>
      <c r="N1981" s="3" t="s">
        <v>75</v>
      </c>
      <c r="O1981" s="3">
        <v>1227</v>
      </c>
      <c r="P1981" s="3">
        <v>40358053</v>
      </c>
      <c r="Q1981" s="3">
        <v>40358053</v>
      </c>
      <c r="R1981" s="3"/>
      <c r="S1981" s="3"/>
      <c r="T1981" s="3">
        <f t="shared" si="30"/>
        <v>0</v>
      </c>
      <c r="U1981" s="3">
        <f>VLOOKUP(A1981,[1]BD_REVISAR!$A$2:$U$2778,21,0)</f>
        <v>1</v>
      </c>
    </row>
    <row r="1982" spans="1:21" x14ac:dyDescent="0.25">
      <c r="A1982" s="3" t="s">
        <v>2833</v>
      </c>
      <c r="B1982" s="3"/>
      <c r="C1982" s="3"/>
      <c r="D1982" s="4">
        <v>41122</v>
      </c>
      <c r="E1982" s="3" t="s">
        <v>9328</v>
      </c>
      <c r="F1982" s="3" t="s">
        <v>0</v>
      </c>
      <c r="G1982" s="3" t="s">
        <v>702</v>
      </c>
      <c r="H1982" s="3" t="s">
        <v>2832</v>
      </c>
      <c r="I1982" s="3" t="s">
        <v>2831</v>
      </c>
      <c r="J1982" s="3" t="s">
        <v>6</v>
      </c>
      <c r="K1982" s="3" t="s">
        <v>192</v>
      </c>
      <c r="L1982" s="3">
        <v>2182470</v>
      </c>
      <c r="M1982" s="3"/>
      <c r="N1982" s="3" t="s">
        <v>687</v>
      </c>
      <c r="O1982" s="3"/>
      <c r="P1982" s="3">
        <v>21000000</v>
      </c>
      <c r="Q1982" s="3"/>
      <c r="R1982" s="3"/>
      <c r="S1982" s="3">
        <v>9300</v>
      </c>
      <c r="T1982" s="3">
        <f t="shared" si="30"/>
        <v>0</v>
      </c>
      <c r="U1982" s="3">
        <f>VLOOKUP(A1982,[1]BD_REVISAR!$A$2:$U$2778,21,0)</f>
        <v>0</v>
      </c>
    </row>
    <row r="1983" spans="1:21" x14ac:dyDescent="0.25">
      <c r="A1983" s="3" t="s">
        <v>2830</v>
      </c>
      <c r="B1983" s="3"/>
      <c r="C1983" s="3"/>
      <c r="D1983" s="4">
        <v>41122</v>
      </c>
      <c r="E1983" s="3" t="s">
        <v>9328</v>
      </c>
      <c r="F1983" s="3" t="s">
        <v>0</v>
      </c>
      <c r="G1983" s="3" t="s">
        <v>2827</v>
      </c>
      <c r="H1983" s="3" t="s">
        <v>2826</v>
      </c>
      <c r="I1983" s="3" t="s">
        <v>2829</v>
      </c>
      <c r="J1983" s="3" t="s">
        <v>6</v>
      </c>
      <c r="K1983" s="3" t="s">
        <v>184</v>
      </c>
      <c r="L1983" s="3">
        <v>6151753</v>
      </c>
      <c r="M1983" s="3"/>
      <c r="N1983" s="3" t="s">
        <v>687</v>
      </c>
      <c r="O1983" s="3"/>
      <c r="P1983" s="3">
        <v>13000000</v>
      </c>
      <c r="Q1983" s="3"/>
      <c r="R1983" s="3"/>
      <c r="S1983" s="3"/>
      <c r="T1983" s="3">
        <f t="shared" si="30"/>
        <v>0</v>
      </c>
      <c r="U1983" s="3">
        <f>VLOOKUP(A1983,[1]BD_REVISAR!$A$2:$U$2778,21,0)</f>
        <v>0</v>
      </c>
    </row>
    <row r="1984" spans="1:21" x14ac:dyDescent="0.25">
      <c r="A1984" s="3" t="s">
        <v>2828</v>
      </c>
      <c r="B1984" s="3"/>
      <c r="C1984" s="3"/>
      <c r="D1984" s="4">
        <v>41122</v>
      </c>
      <c r="E1984" s="3" t="s">
        <v>9328</v>
      </c>
      <c r="F1984" s="3" t="s">
        <v>0</v>
      </c>
      <c r="G1984" s="3" t="s">
        <v>2827</v>
      </c>
      <c r="H1984" s="3" t="s">
        <v>2826</v>
      </c>
      <c r="I1984" s="3" t="s">
        <v>2825</v>
      </c>
      <c r="J1984" s="3" t="s">
        <v>6</v>
      </c>
      <c r="K1984" s="3" t="s">
        <v>184</v>
      </c>
      <c r="L1984" s="3">
        <v>6151753</v>
      </c>
      <c r="M1984" s="3"/>
      <c r="N1984" s="3" t="s">
        <v>687</v>
      </c>
      <c r="O1984" s="3"/>
      <c r="P1984" s="3">
        <v>14000000</v>
      </c>
      <c r="Q1984" s="3"/>
      <c r="R1984" s="3"/>
      <c r="S1984" s="3"/>
      <c r="T1984" s="3">
        <f t="shared" si="30"/>
        <v>0</v>
      </c>
      <c r="U1984" s="3">
        <f>VLOOKUP(A1984,[1]BD_REVISAR!$A$2:$U$2778,21,0)</f>
        <v>0</v>
      </c>
    </row>
    <row r="1985" spans="1:21" x14ac:dyDescent="0.25">
      <c r="A1985" s="3" t="s">
        <v>2824</v>
      </c>
      <c r="B1985" s="3"/>
      <c r="C1985" s="3"/>
      <c r="D1985" s="4">
        <v>41123</v>
      </c>
      <c r="E1985" s="3" t="s">
        <v>9328</v>
      </c>
      <c r="F1985" s="3" t="s">
        <v>0</v>
      </c>
      <c r="G1985" s="3" t="s">
        <v>839</v>
      </c>
      <c r="H1985" s="3" t="s">
        <v>2059</v>
      </c>
      <c r="I1985" s="3" t="s">
        <v>2823</v>
      </c>
      <c r="J1985" s="3" t="s">
        <v>20</v>
      </c>
      <c r="K1985" s="3" t="s">
        <v>150</v>
      </c>
      <c r="L1985" s="3">
        <v>5460000</v>
      </c>
      <c r="M1985" s="3"/>
      <c r="N1985" s="3" t="s">
        <v>75</v>
      </c>
      <c r="O1985" s="3"/>
      <c r="P1985" s="3">
        <v>45357252</v>
      </c>
      <c r="Q1985" s="3">
        <v>45357252</v>
      </c>
      <c r="R1985" s="3"/>
      <c r="S1985" s="3"/>
      <c r="T1985" s="3">
        <f t="shared" si="30"/>
        <v>0</v>
      </c>
      <c r="U1985" s="3">
        <f>VLOOKUP(A1985,[1]BD_REVISAR!$A$2:$U$2778,21,0)</f>
        <v>1</v>
      </c>
    </row>
    <row r="1986" spans="1:21" x14ac:dyDescent="0.25">
      <c r="A1986" s="3" t="s">
        <v>2822</v>
      </c>
      <c r="B1986" s="3"/>
      <c r="C1986" s="3"/>
      <c r="D1986" s="4">
        <v>41124</v>
      </c>
      <c r="E1986" s="3" t="s">
        <v>9328</v>
      </c>
      <c r="F1986" s="3" t="s">
        <v>0</v>
      </c>
      <c r="G1986" s="3" t="s">
        <v>2212</v>
      </c>
      <c r="H1986" s="3" t="s">
        <v>2821</v>
      </c>
      <c r="I1986" s="3" t="s">
        <v>2820</v>
      </c>
      <c r="J1986" s="3" t="s">
        <v>1</v>
      </c>
      <c r="K1986" s="3" t="s">
        <v>150</v>
      </c>
      <c r="L1986" s="3"/>
      <c r="M1986" s="3"/>
      <c r="N1986" s="3" t="s">
        <v>687</v>
      </c>
      <c r="O1986" s="3"/>
      <c r="P1986" s="3">
        <v>405830173</v>
      </c>
      <c r="Q1986" s="3"/>
      <c r="R1986" s="3"/>
      <c r="S1986" s="3"/>
      <c r="T1986" s="3">
        <f t="shared" si="30"/>
        <v>0</v>
      </c>
      <c r="U1986" s="3">
        <f>VLOOKUP(A1986,[1]BD_REVISAR!$A$2:$U$2778,21,0)</f>
        <v>0</v>
      </c>
    </row>
    <row r="1987" spans="1:21" x14ac:dyDescent="0.25">
      <c r="A1987" s="3" t="s">
        <v>2819</v>
      </c>
      <c r="B1987" s="3"/>
      <c r="C1987" s="3"/>
      <c r="D1987" s="4">
        <v>41124</v>
      </c>
      <c r="E1987" s="3" t="s">
        <v>9328</v>
      </c>
      <c r="F1987" s="3" t="s">
        <v>0</v>
      </c>
      <c r="G1987" s="3" t="s">
        <v>17</v>
      </c>
      <c r="H1987" s="3" t="s">
        <v>724</v>
      </c>
      <c r="I1987" s="3" t="s">
        <v>2818</v>
      </c>
      <c r="J1987" s="3" t="s">
        <v>2705</v>
      </c>
      <c r="K1987" s="3" t="s">
        <v>124</v>
      </c>
      <c r="L1987" s="3">
        <v>3394949</v>
      </c>
      <c r="M1987" s="3"/>
      <c r="N1987" s="3" t="s">
        <v>75</v>
      </c>
      <c r="O1987" s="3">
        <v>1210</v>
      </c>
      <c r="P1987" s="3">
        <v>22500000</v>
      </c>
      <c r="Q1987" s="3">
        <v>22500000</v>
      </c>
      <c r="R1987" s="3"/>
      <c r="S1987" s="3"/>
      <c r="T1987" s="3">
        <f t="shared" ref="T1987:T2050" si="31">IF(OR(D1987="",E1987="",F1987="",G1987="",H1987="",I1987="",J1987="",K1987="",P1987=""),1,0)</f>
        <v>0</v>
      </c>
      <c r="U1987" s="3">
        <f>VLOOKUP(A1987,[1]BD_REVISAR!$A$2:$U$2778,21,0)</f>
        <v>1</v>
      </c>
    </row>
    <row r="1988" spans="1:21" x14ac:dyDescent="0.25">
      <c r="A1988" s="3" t="s">
        <v>2817</v>
      </c>
      <c r="B1988" s="3"/>
      <c r="C1988" s="3"/>
      <c r="D1988" s="4">
        <v>41124</v>
      </c>
      <c r="E1988" s="3" t="s">
        <v>9328</v>
      </c>
      <c r="F1988" s="3" t="s">
        <v>0</v>
      </c>
      <c r="G1988" s="3" t="s">
        <v>17</v>
      </c>
      <c r="H1988" s="3" t="s">
        <v>724</v>
      </c>
      <c r="I1988" s="3" t="s">
        <v>2816</v>
      </c>
      <c r="J1988" s="3" t="s">
        <v>2705</v>
      </c>
      <c r="K1988" s="3" t="s">
        <v>124</v>
      </c>
      <c r="L1988" s="3">
        <v>3394949</v>
      </c>
      <c r="M1988" s="3"/>
      <c r="N1988" s="3" t="s">
        <v>75</v>
      </c>
      <c r="O1988" s="3">
        <v>1221</v>
      </c>
      <c r="P1988" s="3">
        <v>22500000</v>
      </c>
      <c r="Q1988" s="3">
        <v>22500000</v>
      </c>
      <c r="R1988" s="3"/>
      <c r="S1988" s="3"/>
      <c r="T1988" s="3">
        <f t="shared" si="31"/>
        <v>0</v>
      </c>
      <c r="U1988" s="3">
        <f>VLOOKUP(A1988,[1]BD_REVISAR!$A$2:$U$2778,21,0)</f>
        <v>1</v>
      </c>
    </row>
    <row r="1989" spans="1:21" x14ac:dyDescent="0.25">
      <c r="A1989" s="3" t="s">
        <v>2815</v>
      </c>
      <c r="B1989" s="3"/>
      <c r="C1989" s="3"/>
      <c r="D1989" s="4">
        <v>41129</v>
      </c>
      <c r="E1989" s="3" t="s">
        <v>9328</v>
      </c>
      <c r="F1989" s="3" t="s">
        <v>0</v>
      </c>
      <c r="G1989" s="3" t="s">
        <v>2814</v>
      </c>
      <c r="H1989" s="3" t="s">
        <v>2813</v>
      </c>
      <c r="I1989" s="3" t="s">
        <v>2812</v>
      </c>
      <c r="J1989" s="3" t="s">
        <v>6</v>
      </c>
      <c r="K1989" s="3" t="s">
        <v>184</v>
      </c>
      <c r="L1989" s="3">
        <v>6258330</v>
      </c>
      <c r="M1989" s="3"/>
      <c r="N1989" s="3" t="s">
        <v>75</v>
      </c>
      <c r="O1989" s="3">
        <v>1399</v>
      </c>
      <c r="P1989" s="3">
        <v>25500000</v>
      </c>
      <c r="Q1989" s="3">
        <v>25500000</v>
      </c>
      <c r="R1989" s="3"/>
      <c r="S1989" s="3">
        <v>10930</v>
      </c>
      <c r="T1989" s="3">
        <f t="shared" si="31"/>
        <v>0</v>
      </c>
      <c r="U1989" s="3">
        <f>VLOOKUP(A1989,[1]BD_REVISAR!$A$2:$U$2778,21,0)</f>
        <v>1</v>
      </c>
    </row>
    <row r="1990" spans="1:21" x14ac:dyDescent="0.25">
      <c r="A1990" s="3" t="s">
        <v>2811</v>
      </c>
      <c r="B1990" s="3"/>
      <c r="C1990" s="3"/>
      <c r="D1990" s="4">
        <v>41124</v>
      </c>
      <c r="E1990" s="3" t="s">
        <v>9328</v>
      </c>
      <c r="F1990" s="3" t="s">
        <v>0</v>
      </c>
      <c r="G1990" s="3" t="s">
        <v>644</v>
      </c>
      <c r="H1990" s="3" t="s">
        <v>2810</v>
      </c>
      <c r="I1990" s="3" t="s">
        <v>2720</v>
      </c>
      <c r="J1990" s="3" t="s">
        <v>6</v>
      </c>
      <c r="K1990" s="3" t="s">
        <v>184</v>
      </c>
      <c r="L1990" s="3">
        <v>6258330</v>
      </c>
      <c r="M1990" s="3"/>
      <c r="N1990" s="3" t="s">
        <v>602</v>
      </c>
      <c r="O1990" s="3"/>
      <c r="P1990" s="3">
        <v>14000000</v>
      </c>
      <c r="Q1990" s="3"/>
      <c r="R1990" s="3"/>
      <c r="S1990" s="3">
        <v>52385</v>
      </c>
      <c r="T1990" s="3">
        <f t="shared" si="31"/>
        <v>0</v>
      </c>
      <c r="U1990" s="3">
        <f>VLOOKUP(A1990,[1]BD_REVISAR!$A$2:$U$2778,21,0)</f>
        <v>0</v>
      </c>
    </row>
    <row r="1991" spans="1:21" x14ac:dyDescent="0.25">
      <c r="A1991" s="3" t="s">
        <v>2809</v>
      </c>
      <c r="B1991" s="3"/>
      <c r="C1991" s="3"/>
      <c r="D1991" s="4">
        <v>41135</v>
      </c>
      <c r="E1991" s="3" t="s">
        <v>9328</v>
      </c>
      <c r="F1991" s="3" t="s">
        <v>0</v>
      </c>
      <c r="G1991" s="3" t="s">
        <v>311</v>
      </c>
      <c r="H1991" s="3" t="s">
        <v>1899</v>
      </c>
      <c r="I1991" s="3" t="s">
        <v>2808</v>
      </c>
      <c r="J1991" s="3" t="s">
        <v>1</v>
      </c>
      <c r="K1991" s="3" t="s">
        <v>150</v>
      </c>
      <c r="L1991" s="3">
        <v>4115055</v>
      </c>
      <c r="M1991" s="3"/>
      <c r="N1991" s="3" t="s">
        <v>912</v>
      </c>
      <c r="O1991" s="3"/>
      <c r="P1991" s="3">
        <v>43112000</v>
      </c>
      <c r="Q1991" s="3"/>
      <c r="R1991" s="3"/>
      <c r="S1991" s="3">
        <v>1062</v>
      </c>
      <c r="T1991" s="3">
        <f t="shared" si="31"/>
        <v>0</v>
      </c>
      <c r="U1991" s="3">
        <f>VLOOKUP(A1991,[1]BD_REVISAR!$A$2:$U$2778,21,0)</f>
        <v>0</v>
      </c>
    </row>
    <row r="1992" spans="1:21" x14ac:dyDescent="0.25">
      <c r="A1992" s="3" t="s">
        <v>2807</v>
      </c>
      <c r="B1992" s="3"/>
      <c r="C1992" s="3"/>
      <c r="D1992" s="4">
        <v>41135</v>
      </c>
      <c r="E1992" s="3" t="s">
        <v>9328</v>
      </c>
      <c r="F1992" s="3" t="s">
        <v>0</v>
      </c>
      <c r="G1992" s="3" t="s">
        <v>437</v>
      </c>
      <c r="H1992" s="3" t="s">
        <v>654</v>
      </c>
      <c r="I1992" s="3" t="s">
        <v>2806</v>
      </c>
      <c r="J1992" s="3" t="s">
        <v>20</v>
      </c>
      <c r="K1992" s="3" t="s">
        <v>2613</v>
      </c>
      <c r="L1992" s="3"/>
      <c r="M1992" s="3"/>
      <c r="N1992" s="3" t="s">
        <v>75</v>
      </c>
      <c r="O1992" s="3">
        <v>1326</v>
      </c>
      <c r="P1992" s="3">
        <v>0</v>
      </c>
      <c r="Q1992" s="3">
        <v>0</v>
      </c>
      <c r="R1992" s="3"/>
      <c r="S1992" s="3"/>
      <c r="T1992" s="3">
        <f t="shared" si="31"/>
        <v>0</v>
      </c>
      <c r="U1992" s="3">
        <f>VLOOKUP(A1992,[1]BD_REVISAR!$A$2:$U$2778,21,0)</f>
        <v>1</v>
      </c>
    </row>
    <row r="1993" spans="1:21" x14ac:dyDescent="0.25">
      <c r="A1993" s="3" t="s">
        <v>2805</v>
      </c>
      <c r="B1993" s="3"/>
      <c r="C1993" s="3"/>
      <c r="D1993" s="4">
        <v>41135</v>
      </c>
      <c r="E1993" s="3" t="s">
        <v>9328</v>
      </c>
      <c r="F1993" s="3" t="s">
        <v>0</v>
      </c>
      <c r="G1993" s="3" t="s">
        <v>2630</v>
      </c>
      <c r="H1993" s="3" t="s">
        <v>2804</v>
      </c>
      <c r="I1993" s="3" t="s">
        <v>2803</v>
      </c>
      <c r="J1993" s="3" t="s">
        <v>20</v>
      </c>
      <c r="K1993" s="3" t="s">
        <v>440</v>
      </c>
      <c r="L1993" s="3"/>
      <c r="M1993" s="3"/>
      <c r="N1993" s="3" t="s">
        <v>75</v>
      </c>
      <c r="O1993" s="3"/>
      <c r="P1993" s="3">
        <v>0</v>
      </c>
      <c r="Q1993" s="3">
        <v>0</v>
      </c>
      <c r="R1993" s="3"/>
      <c r="S1993" s="3"/>
      <c r="T1993" s="3">
        <f t="shared" si="31"/>
        <v>0</v>
      </c>
      <c r="U1993" s="3">
        <f>VLOOKUP(A1993,[1]BD_REVISAR!$A$2:$U$2778,21,0)</f>
        <v>1</v>
      </c>
    </row>
    <row r="1994" spans="1:21" x14ac:dyDescent="0.25">
      <c r="A1994" s="3" t="s">
        <v>2802</v>
      </c>
      <c r="B1994" s="3"/>
      <c r="C1994" s="3"/>
      <c r="D1994" s="4">
        <v>41136</v>
      </c>
      <c r="E1994" s="3" t="s">
        <v>9328</v>
      </c>
      <c r="F1994" s="3" t="s">
        <v>0</v>
      </c>
      <c r="G1994" s="3" t="s">
        <v>2799</v>
      </c>
      <c r="H1994" s="3" t="s">
        <v>2798</v>
      </c>
      <c r="I1994" s="3" t="s">
        <v>2801</v>
      </c>
      <c r="J1994" s="3" t="s">
        <v>6</v>
      </c>
      <c r="K1994" s="3" t="s">
        <v>198</v>
      </c>
      <c r="L1994" s="3"/>
      <c r="M1994" s="3"/>
      <c r="N1994" s="3" t="s">
        <v>687</v>
      </c>
      <c r="O1994" s="3"/>
      <c r="P1994" s="3">
        <v>13600000</v>
      </c>
      <c r="Q1994" s="3"/>
      <c r="R1994" s="3"/>
      <c r="S1994" s="3">
        <v>12000</v>
      </c>
      <c r="T1994" s="3">
        <f t="shared" si="31"/>
        <v>0</v>
      </c>
      <c r="U1994" s="3">
        <f>VLOOKUP(A1994,[1]BD_REVISAR!$A$2:$U$2778,21,0)</f>
        <v>0</v>
      </c>
    </row>
    <row r="1995" spans="1:21" x14ac:dyDescent="0.25">
      <c r="A1995" s="3" t="s">
        <v>2800</v>
      </c>
      <c r="B1995" s="3"/>
      <c r="C1995" s="3"/>
      <c r="D1995" s="4">
        <v>41136</v>
      </c>
      <c r="E1995" s="3" t="s">
        <v>9328</v>
      </c>
      <c r="F1995" s="3" t="s">
        <v>0</v>
      </c>
      <c r="G1995" s="3" t="s">
        <v>2799</v>
      </c>
      <c r="H1995" s="3" t="s">
        <v>2798</v>
      </c>
      <c r="I1995" s="3" t="s">
        <v>2797</v>
      </c>
      <c r="J1995" s="3" t="s">
        <v>6</v>
      </c>
      <c r="K1995" s="3" t="s">
        <v>198</v>
      </c>
      <c r="L1995" s="3"/>
      <c r="M1995" s="3"/>
      <c r="N1995" s="3" t="s">
        <v>687</v>
      </c>
      <c r="O1995" s="3"/>
      <c r="P1995" s="3">
        <v>11100000</v>
      </c>
      <c r="Q1995" s="3"/>
      <c r="R1995" s="3"/>
      <c r="S1995" s="3">
        <v>6000</v>
      </c>
      <c r="T1995" s="3">
        <f t="shared" si="31"/>
        <v>0</v>
      </c>
      <c r="U1995" s="3">
        <f>VLOOKUP(A1995,[1]BD_REVISAR!$A$2:$U$2778,21,0)</f>
        <v>0</v>
      </c>
    </row>
    <row r="1996" spans="1:21" x14ac:dyDescent="0.25">
      <c r="A1996" s="3" t="s">
        <v>2796</v>
      </c>
      <c r="B1996" s="3"/>
      <c r="C1996" s="3"/>
      <c r="D1996" s="4">
        <v>41138</v>
      </c>
      <c r="E1996" s="3" t="s">
        <v>9328</v>
      </c>
      <c r="F1996" s="3" t="s">
        <v>0</v>
      </c>
      <c r="G1996" s="3" t="s">
        <v>1070</v>
      </c>
      <c r="H1996" s="3" t="s">
        <v>2531</v>
      </c>
      <c r="I1996" s="3" t="s">
        <v>2795</v>
      </c>
      <c r="J1996" s="3" t="s">
        <v>6</v>
      </c>
      <c r="K1996" s="3" t="s">
        <v>184</v>
      </c>
      <c r="L1996" s="3"/>
      <c r="M1996" s="3"/>
      <c r="N1996" s="3" t="s">
        <v>687</v>
      </c>
      <c r="O1996" s="3"/>
      <c r="P1996" s="3">
        <v>6000000</v>
      </c>
      <c r="Q1996" s="3"/>
      <c r="R1996" s="3"/>
      <c r="S1996" s="3">
        <v>2414.79</v>
      </c>
      <c r="T1996" s="3">
        <f t="shared" si="31"/>
        <v>0</v>
      </c>
      <c r="U1996" s="3">
        <f>VLOOKUP(A1996,[1]BD_REVISAR!$A$2:$U$2778,21,0)</f>
        <v>0</v>
      </c>
    </row>
    <row r="1997" spans="1:21" x14ac:dyDescent="0.25">
      <c r="A1997" s="3" t="s">
        <v>2794</v>
      </c>
      <c r="B1997" s="3"/>
      <c r="C1997" s="3"/>
      <c r="D1997" s="4">
        <v>41143</v>
      </c>
      <c r="E1997" s="3" t="s">
        <v>9328</v>
      </c>
      <c r="F1997" s="3" t="s">
        <v>0</v>
      </c>
      <c r="G1997" s="3" t="s">
        <v>2515</v>
      </c>
      <c r="H1997" s="3" t="s">
        <v>2514</v>
      </c>
      <c r="I1997" s="3" t="s">
        <v>2793</v>
      </c>
      <c r="J1997" s="3" t="s">
        <v>20</v>
      </c>
      <c r="K1997" s="3" t="s">
        <v>2458</v>
      </c>
      <c r="L1997" s="3">
        <v>6919677</v>
      </c>
      <c r="M1997" s="3"/>
      <c r="N1997" s="3" t="s">
        <v>75</v>
      </c>
      <c r="O1997" s="3">
        <v>1398</v>
      </c>
      <c r="P1997" s="3">
        <v>40465500</v>
      </c>
      <c r="Q1997" s="3">
        <v>40465500</v>
      </c>
      <c r="R1997" s="3"/>
      <c r="S1997" s="3">
        <v>5200</v>
      </c>
      <c r="T1997" s="3">
        <f t="shared" si="31"/>
        <v>0</v>
      </c>
      <c r="U1997" s="3">
        <f>VLOOKUP(A1997,[1]BD_REVISAR!$A$2:$U$2778,21,0)</f>
        <v>1</v>
      </c>
    </row>
    <row r="1998" spans="1:21" x14ac:dyDescent="0.25">
      <c r="A1998" s="3" t="s">
        <v>2792</v>
      </c>
      <c r="B1998" s="3"/>
      <c r="C1998" s="3"/>
      <c r="D1998" s="4">
        <v>41145</v>
      </c>
      <c r="E1998" s="3" t="s">
        <v>9328</v>
      </c>
      <c r="F1998" s="3" t="s">
        <v>0</v>
      </c>
      <c r="G1998" s="3" t="s">
        <v>885</v>
      </c>
      <c r="H1998" s="3" t="s">
        <v>2789</v>
      </c>
      <c r="I1998" s="3" t="s">
        <v>2791</v>
      </c>
      <c r="J1998" s="3" t="s">
        <v>20</v>
      </c>
      <c r="K1998" s="3" t="s">
        <v>198</v>
      </c>
      <c r="L1998" s="3">
        <v>6361935</v>
      </c>
      <c r="M1998" s="3"/>
      <c r="N1998" s="3" t="s">
        <v>912</v>
      </c>
      <c r="O1998" s="3"/>
      <c r="P1998" s="3">
        <v>960640251</v>
      </c>
      <c r="Q1998" s="3"/>
      <c r="R1998" s="3"/>
      <c r="S1998" s="3">
        <v>26400</v>
      </c>
      <c r="T1998" s="3">
        <f t="shared" si="31"/>
        <v>0</v>
      </c>
      <c r="U1998" s="3">
        <f>VLOOKUP(A1998,[1]BD_REVISAR!$A$2:$U$2778,21,0)</f>
        <v>0</v>
      </c>
    </row>
    <row r="1999" spans="1:21" x14ac:dyDescent="0.25">
      <c r="A1999" s="3" t="s">
        <v>2790</v>
      </c>
      <c r="B1999" s="3"/>
      <c r="C1999" s="3"/>
      <c r="D1999" s="4">
        <v>41145</v>
      </c>
      <c r="E1999" s="3" t="s">
        <v>9328</v>
      </c>
      <c r="F1999" s="3" t="s">
        <v>0</v>
      </c>
      <c r="G1999" s="3" t="s">
        <v>885</v>
      </c>
      <c r="H1999" s="3" t="s">
        <v>2789</v>
      </c>
      <c r="I1999" s="3" t="s">
        <v>2788</v>
      </c>
      <c r="J1999" s="3" t="s">
        <v>20</v>
      </c>
      <c r="K1999" s="3" t="s">
        <v>184</v>
      </c>
      <c r="L1999" s="3">
        <v>6361935</v>
      </c>
      <c r="M1999" s="3"/>
      <c r="N1999" s="3" t="s">
        <v>912</v>
      </c>
      <c r="O1999" s="3"/>
      <c r="P1999" s="3">
        <v>515389550</v>
      </c>
      <c r="Q1999" s="3"/>
      <c r="R1999" s="3"/>
      <c r="S1999" s="3">
        <v>12061</v>
      </c>
      <c r="T1999" s="3">
        <f t="shared" si="31"/>
        <v>0</v>
      </c>
      <c r="U1999" s="3">
        <f>VLOOKUP(A1999,[1]BD_REVISAR!$A$2:$U$2778,21,0)</f>
        <v>0</v>
      </c>
    </row>
    <row r="2000" spans="1:21" x14ac:dyDescent="0.25">
      <c r="A2000" s="3" t="s">
        <v>2787</v>
      </c>
      <c r="B2000" s="3"/>
      <c r="C2000" s="3"/>
      <c r="D2000" s="4">
        <v>41150</v>
      </c>
      <c r="E2000" s="3" t="s">
        <v>9328</v>
      </c>
      <c r="F2000" s="3" t="s">
        <v>0</v>
      </c>
      <c r="G2000" s="3" t="s">
        <v>2786</v>
      </c>
      <c r="H2000" s="3" t="s">
        <v>2785</v>
      </c>
      <c r="I2000" s="3" t="s">
        <v>2784</v>
      </c>
      <c r="J2000" s="3" t="s">
        <v>1</v>
      </c>
      <c r="K2000" s="3" t="s">
        <v>198</v>
      </c>
      <c r="L2000" s="3">
        <v>3106153507</v>
      </c>
      <c r="M2000" s="3"/>
      <c r="N2000" s="3" t="s">
        <v>602</v>
      </c>
      <c r="O2000" s="3"/>
      <c r="P2000" s="3">
        <v>1112829603</v>
      </c>
      <c r="Q2000" s="3" t="s">
        <v>2783</v>
      </c>
      <c r="R2000" s="3"/>
      <c r="S2000" s="3"/>
      <c r="T2000" s="3">
        <f t="shared" si="31"/>
        <v>0</v>
      </c>
      <c r="U2000" s="3">
        <f>VLOOKUP(A2000,[1]BD_REVISAR!$A$2:$U$2778,21,0)</f>
        <v>0</v>
      </c>
    </row>
    <row r="2001" spans="1:21" x14ac:dyDescent="0.25">
      <c r="A2001" s="3" t="s">
        <v>2782</v>
      </c>
      <c r="B2001" s="3"/>
      <c r="C2001" s="3"/>
      <c r="D2001" s="4">
        <v>41150</v>
      </c>
      <c r="E2001" s="3" t="s">
        <v>9328</v>
      </c>
      <c r="F2001" s="3" t="s">
        <v>0</v>
      </c>
      <c r="G2001" s="3" t="s">
        <v>2781</v>
      </c>
      <c r="H2001" s="3" t="s">
        <v>2780</v>
      </c>
      <c r="I2001" s="3" t="s">
        <v>2779</v>
      </c>
      <c r="J2001" s="3" t="s">
        <v>6</v>
      </c>
      <c r="K2001" s="3" t="s">
        <v>184</v>
      </c>
      <c r="L2001" s="3"/>
      <c r="M2001" s="3"/>
      <c r="N2001" s="3" t="s">
        <v>687</v>
      </c>
      <c r="O2001" s="3"/>
      <c r="P2001" s="3">
        <v>6500000</v>
      </c>
      <c r="Q2001" s="3"/>
      <c r="R2001" s="3"/>
      <c r="S2001" s="3">
        <v>2341</v>
      </c>
      <c r="T2001" s="3">
        <f t="shared" si="31"/>
        <v>0</v>
      </c>
      <c r="U2001" s="3">
        <f>VLOOKUP(A2001,[1]BD_REVISAR!$A$2:$U$2778,21,0)</f>
        <v>0</v>
      </c>
    </row>
    <row r="2002" spans="1:21" x14ac:dyDescent="0.25">
      <c r="A2002" s="3" t="s">
        <v>2778</v>
      </c>
      <c r="B2002" s="3"/>
      <c r="C2002" s="3"/>
      <c r="D2002" s="4">
        <v>41150</v>
      </c>
      <c r="E2002" s="3" t="s">
        <v>9328</v>
      </c>
      <c r="F2002" s="3" t="s">
        <v>0</v>
      </c>
      <c r="G2002" s="3" t="s">
        <v>1543</v>
      </c>
      <c r="H2002" s="3" t="s">
        <v>2777</v>
      </c>
      <c r="I2002" s="3" t="s">
        <v>2776</v>
      </c>
      <c r="J2002" s="3" t="s">
        <v>6</v>
      </c>
      <c r="K2002" s="3" t="s">
        <v>124</v>
      </c>
      <c r="L2002" s="3"/>
      <c r="M2002" s="3"/>
      <c r="N2002" s="3" t="s">
        <v>687</v>
      </c>
      <c r="O2002" s="3"/>
      <c r="P2002" s="3">
        <v>24300000</v>
      </c>
      <c r="Q2002" s="3"/>
      <c r="R2002" s="3"/>
      <c r="S2002" s="3">
        <v>5801</v>
      </c>
      <c r="T2002" s="3">
        <f t="shared" si="31"/>
        <v>0</v>
      </c>
      <c r="U2002" s="3">
        <f>VLOOKUP(A2002,[1]BD_REVISAR!$A$2:$U$2778,21,0)</f>
        <v>0</v>
      </c>
    </row>
    <row r="2003" spans="1:21" x14ac:dyDescent="0.25">
      <c r="A2003" s="3" t="s">
        <v>2775</v>
      </c>
      <c r="B2003" s="3"/>
      <c r="C2003" s="3"/>
      <c r="D2003" s="4">
        <v>41152</v>
      </c>
      <c r="E2003" s="3" t="s">
        <v>9328</v>
      </c>
      <c r="F2003" s="3" t="s">
        <v>0</v>
      </c>
      <c r="G2003" s="3" t="s">
        <v>17</v>
      </c>
      <c r="H2003" s="3" t="s">
        <v>724</v>
      </c>
      <c r="I2003" s="3" t="s">
        <v>2774</v>
      </c>
      <c r="J2003" s="3" t="s">
        <v>6</v>
      </c>
      <c r="K2003" s="3" t="s">
        <v>124</v>
      </c>
      <c r="L2003" s="3">
        <v>3394949</v>
      </c>
      <c r="M2003" s="3"/>
      <c r="N2003" s="3" t="s">
        <v>652</v>
      </c>
      <c r="O2003" s="3"/>
      <c r="P2003" s="3">
        <v>0</v>
      </c>
      <c r="Q2003" s="3">
        <v>0</v>
      </c>
      <c r="R2003" s="3"/>
      <c r="S2003" s="3"/>
      <c r="T2003" s="3">
        <f t="shared" si="31"/>
        <v>0</v>
      </c>
      <c r="U2003" s="3">
        <f>VLOOKUP(A2003,[1]BD_REVISAR!$A$2:$U$2778,21,0)</f>
        <v>1</v>
      </c>
    </row>
    <row r="2004" spans="1:21" x14ac:dyDescent="0.25">
      <c r="A2004" s="3" t="s">
        <v>2773</v>
      </c>
      <c r="B2004" s="3"/>
      <c r="C2004" s="3"/>
      <c r="D2004" s="4">
        <v>41152</v>
      </c>
      <c r="E2004" s="3" t="s">
        <v>9328</v>
      </c>
      <c r="F2004" s="3" t="s">
        <v>0</v>
      </c>
      <c r="G2004" s="3" t="s">
        <v>17</v>
      </c>
      <c r="H2004" s="3" t="s">
        <v>724</v>
      </c>
      <c r="I2004" s="3" t="s">
        <v>2772</v>
      </c>
      <c r="J2004" s="3" t="s">
        <v>6</v>
      </c>
      <c r="K2004" s="3" t="s">
        <v>124</v>
      </c>
      <c r="L2004" s="3">
        <v>3394949</v>
      </c>
      <c r="M2004" s="3"/>
      <c r="N2004" s="3" t="s">
        <v>652</v>
      </c>
      <c r="O2004" s="3"/>
      <c r="P2004" s="3">
        <v>0</v>
      </c>
      <c r="Q2004" s="3">
        <v>0</v>
      </c>
      <c r="R2004" s="3"/>
      <c r="S2004" s="3"/>
      <c r="T2004" s="3">
        <f t="shared" si="31"/>
        <v>0</v>
      </c>
      <c r="U2004" s="3">
        <f>VLOOKUP(A2004,[1]BD_REVISAR!$A$2:$U$2778,21,0)</f>
        <v>1</v>
      </c>
    </row>
    <row r="2005" spans="1:21" x14ac:dyDescent="0.25">
      <c r="A2005" s="3" t="s">
        <v>2771</v>
      </c>
      <c r="B2005" s="3"/>
      <c r="C2005" s="3"/>
      <c r="D2005" s="4">
        <v>41152</v>
      </c>
      <c r="E2005" s="3" t="s">
        <v>9328</v>
      </c>
      <c r="F2005" s="3" t="s">
        <v>0</v>
      </c>
      <c r="G2005" s="3" t="s">
        <v>2009</v>
      </c>
      <c r="H2005" s="3" t="s">
        <v>1592</v>
      </c>
      <c r="I2005" s="3" t="s">
        <v>2770</v>
      </c>
      <c r="J2005" s="3" t="s">
        <v>20</v>
      </c>
      <c r="K2005" s="3" t="s">
        <v>87</v>
      </c>
      <c r="L2005" s="3"/>
      <c r="M2005" s="3"/>
      <c r="N2005" s="3" t="s">
        <v>75</v>
      </c>
      <c r="O2005" s="3">
        <v>1192</v>
      </c>
      <c r="P2005" s="3">
        <v>275413300</v>
      </c>
      <c r="Q2005" s="3">
        <v>275413300</v>
      </c>
      <c r="R2005" s="3"/>
      <c r="S2005" s="3"/>
      <c r="T2005" s="3">
        <f t="shared" si="31"/>
        <v>0</v>
      </c>
      <c r="U2005" s="3">
        <f>VLOOKUP(A2005,[1]BD_REVISAR!$A$2:$U$2778,21,0)</f>
        <v>1</v>
      </c>
    </row>
    <row r="2006" spans="1:21" x14ac:dyDescent="0.25">
      <c r="A2006" s="3" t="s">
        <v>2769</v>
      </c>
      <c r="B2006" s="3"/>
      <c r="C2006" s="3"/>
      <c r="D2006" s="4">
        <v>41152</v>
      </c>
      <c r="E2006" s="3" t="s">
        <v>9328</v>
      </c>
      <c r="F2006" s="3" t="s">
        <v>0</v>
      </c>
      <c r="G2006" s="3" t="s">
        <v>1810</v>
      </c>
      <c r="H2006" s="3" t="s">
        <v>2768</v>
      </c>
      <c r="I2006" s="3" t="s">
        <v>1808</v>
      </c>
      <c r="J2006" s="3" t="s">
        <v>6</v>
      </c>
      <c r="K2006" s="3" t="s">
        <v>198</v>
      </c>
      <c r="L2006" s="3"/>
      <c r="M2006" s="3"/>
      <c r="N2006" s="3" t="s">
        <v>75</v>
      </c>
      <c r="O2006" s="3">
        <v>1394</v>
      </c>
      <c r="P2006" s="3">
        <v>10000000</v>
      </c>
      <c r="Q2006" s="3">
        <v>10000000</v>
      </c>
      <c r="R2006" s="3"/>
      <c r="S2006" s="3">
        <v>600</v>
      </c>
      <c r="T2006" s="3">
        <f t="shared" si="31"/>
        <v>0</v>
      </c>
      <c r="U2006" s="3">
        <f>VLOOKUP(A2006,[1]BD_REVISAR!$A$2:$U$2778,21,0)</f>
        <v>1</v>
      </c>
    </row>
    <row r="2007" spans="1:21" x14ac:dyDescent="0.25">
      <c r="A2007" s="3" t="s">
        <v>2767</v>
      </c>
      <c r="B2007" s="3"/>
      <c r="C2007" s="3"/>
      <c r="D2007" s="4">
        <v>41155</v>
      </c>
      <c r="E2007" s="3" t="s">
        <v>9328</v>
      </c>
      <c r="F2007" s="3" t="s">
        <v>0</v>
      </c>
      <c r="G2007" s="3" t="s">
        <v>1552</v>
      </c>
      <c r="H2007" s="3" t="s">
        <v>2766</v>
      </c>
      <c r="I2007" s="3" t="s">
        <v>2765</v>
      </c>
      <c r="J2007" s="3" t="s">
        <v>1</v>
      </c>
      <c r="K2007" s="3" t="s">
        <v>87</v>
      </c>
      <c r="L2007" s="3"/>
      <c r="M2007" s="3"/>
      <c r="N2007" s="3" t="s">
        <v>652</v>
      </c>
      <c r="O2007" s="3"/>
      <c r="P2007" s="3">
        <v>39621175</v>
      </c>
      <c r="Q2007" s="3">
        <v>39621175</v>
      </c>
      <c r="R2007" s="3"/>
      <c r="S2007" s="3"/>
      <c r="T2007" s="3">
        <f t="shared" si="31"/>
        <v>0</v>
      </c>
      <c r="U2007" s="3">
        <f>VLOOKUP(A2007,[1]BD_REVISAR!$A$2:$U$2778,21,0)</f>
        <v>1</v>
      </c>
    </row>
    <row r="2008" spans="1:21" x14ac:dyDescent="0.25">
      <c r="A2008" s="3" t="s">
        <v>2764</v>
      </c>
      <c r="B2008" s="3"/>
      <c r="C2008" s="3"/>
      <c r="D2008" s="4">
        <v>41157</v>
      </c>
      <c r="E2008" s="3" t="s">
        <v>9328</v>
      </c>
      <c r="F2008" s="3" t="s">
        <v>0</v>
      </c>
      <c r="G2008" s="3" t="s">
        <v>2763</v>
      </c>
      <c r="H2008" s="3" t="s">
        <v>2762</v>
      </c>
      <c r="I2008" s="3" t="s">
        <v>2761</v>
      </c>
      <c r="J2008" s="3" t="s">
        <v>20</v>
      </c>
      <c r="K2008" s="3" t="s">
        <v>184</v>
      </c>
      <c r="L2008" s="3" t="s">
        <v>2760</v>
      </c>
      <c r="M2008" s="3"/>
      <c r="N2008" s="3" t="s">
        <v>687</v>
      </c>
      <c r="O2008" s="3"/>
      <c r="P2008" s="3">
        <v>661487974</v>
      </c>
      <c r="Q2008" s="3"/>
      <c r="R2008" s="3"/>
      <c r="S2008" s="3">
        <v>16000</v>
      </c>
      <c r="T2008" s="3">
        <f t="shared" si="31"/>
        <v>0</v>
      </c>
      <c r="U2008" s="3">
        <f>VLOOKUP(A2008,[1]BD_REVISAR!$A$2:$U$2778,21,0)</f>
        <v>0</v>
      </c>
    </row>
    <row r="2009" spans="1:21" x14ac:dyDescent="0.25">
      <c r="A2009" s="3" t="s">
        <v>2759</v>
      </c>
      <c r="B2009" s="3"/>
      <c r="C2009" s="3"/>
      <c r="D2009" s="4">
        <v>41157</v>
      </c>
      <c r="E2009" s="3" t="s">
        <v>9328</v>
      </c>
      <c r="F2009" s="3" t="s">
        <v>0</v>
      </c>
      <c r="G2009" s="3" t="s">
        <v>2758</v>
      </c>
      <c r="H2009" s="3" t="s">
        <v>2757</v>
      </c>
      <c r="I2009" s="3" t="s">
        <v>2756</v>
      </c>
      <c r="J2009" s="3" t="s">
        <v>1</v>
      </c>
      <c r="K2009" s="3" t="s">
        <v>198</v>
      </c>
      <c r="L2009" s="3">
        <v>3607000</v>
      </c>
      <c r="M2009" s="3"/>
      <c r="N2009" s="3" t="s">
        <v>75</v>
      </c>
      <c r="O2009" s="3" t="s">
        <v>2755</v>
      </c>
      <c r="P2009" s="3">
        <v>162355000</v>
      </c>
      <c r="Q2009" s="3">
        <v>152355000</v>
      </c>
      <c r="R2009" s="3"/>
      <c r="S2009" s="3">
        <v>2600</v>
      </c>
      <c r="T2009" s="3">
        <f t="shared" si="31"/>
        <v>0</v>
      </c>
      <c r="U2009" s="3">
        <f>VLOOKUP(A2009,[1]BD_REVISAR!$A$2:$U$2778,21,0)</f>
        <v>1</v>
      </c>
    </row>
    <row r="2010" spans="1:21" x14ac:dyDescent="0.25">
      <c r="A2010" s="3" t="s">
        <v>2754</v>
      </c>
      <c r="B2010" s="3"/>
      <c r="C2010" s="3"/>
      <c r="D2010" s="4">
        <v>41158</v>
      </c>
      <c r="E2010" s="3" t="s">
        <v>9329</v>
      </c>
      <c r="F2010" s="3" t="s">
        <v>0</v>
      </c>
      <c r="G2010" s="3" t="s">
        <v>2110</v>
      </c>
      <c r="H2010" s="3" t="s">
        <v>2480</v>
      </c>
      <c r="I2010" s="3" t="s">
        <v>2753</v>
      </c>
      <c r="J2010" s="3" t="s">
        <v>20</v>
      </c>
      <c r="K2010" s="3" t="s">
        <v>124</v>
      </c>
      <c r="L2010" s="3"/>
      <c r="M2010" s="3"/>
      <c r="N2010" s="3" t="s">
        <v>625</v>
      </c>
      <c r="O2010" s="3"/>
      <c r="P2010" s="3">
        <v>788819087.93103456</v>
      </c>
      <c r="Q2010" s="3">
        <v>131003603</v>
      </c>
      <c r="R2010" s="3"/>
      <c r="S2010" s="3"/>
      <c r="T2010" s="3">
        <f t="shared" si="31"/>
        <v>0</v>
      </c>
      <c r="U2010" s="3">
        <f>VLOOKUP(A2010,[1]BD_REVISAR!$A$2:$U$2778,21,0)</f>
        <v>1</v>
      </c>
    </row>
    <row r="2011" spans="1:21" x14ac:dyDescent="0.25">
      <c r="A2011" s="3" t="s">
        <v>2752</v>
      </c>
      <c r="B2011" s="3"/>
      <c r="C2011" s="3"/>
      <c r="D2011" s="4">
        <v>41162</v>
      </c>
      <c r="E2011" s="3" t="s">
        <v>9328</v>
      </c>
      <c r="F2011" s="3" t="s">
        <v>0</v>
      </c>
      <c r="G2011" s="3" t="s">
        <v>1776</v>
      </c>
      <c r="H2011" s="3" t="s">
        <v>2751</v>
      </c>
      <c r="I2011" s="3" t="s">
        <v>2750</v>
      </c>
      <c r="J2011" s="3" t="s">
        <v>20</v>
      </c>
      <c r="K2011" s="3" t="s">
        <v>150</v>
      </c>
      <c r="L2011" s="3" t="s">
        <v>2749</v>
      </c>
      <c r="M2011" s="3"/>
      <c r="N2011" s="3" t="s">
        <v>912</v>
      </c>
      <c r="O2011" s="3"/>
      <c r="P2011" s="3">
        <v>24476000</v>
      </c>
      <c r="Q2011" s="3"/>
      <c r="R2011" s="3"/>
      <c r="S2011" s="3">
        <v>6744</v>
      </c>
      <c r="T2011" s="3">
        <f t="shared" si="31"/>
        <v>0</v>
      </c>
      <c r="U2011" s="3">
        <f>VLOOKUP(A2011,[1]BD_REVISAR!$A$2:$U$2778,21,0)</f>
        <v>0</v>
      </c>
    </row>
    <row r="2012" spans="1:21" x14ac:dyDescent="0.25">
      <c r="A2012" s="3" t="s">
        <v>2748</v>
      </c>
      <c r="B2012" s="3"/>
      <c r="C2012" s="3"/>
      <c r="D2012" s="4">
        <v>41163</v>
      </c>
      <c r="E2012" s="3" t="s">
        <v>9328</v>
      </c>
      <c r="F2012" s="3" t="s">
        <v>0</v>
      </c>
      <c r="G2012" s="3" t="s">
        <v>705</v>
      </c>
      <c r="H2012" s="3" t="s">
        <v>2747</v>
      </c>
      <c r="I2012" s="3" t="s">
        <v>2746</v>
      </c>
      <c r="J2012" s="3" t="s">
        <v>20</v>
      </c>
      <c r="K2012" s="3" t="s">
        <v>150</v>
      </c>
      <c r="L2012" s="3">
        <v>5460000</v>
      </c>
      <c r="M2012" s="3"/>
      <c r="N2012" s="3" t="s">
        <v>625</v>
      </c>
      <c r="O2012" s="3"/>
      <c r="P2012" s="3">
        <v>8691710</v>
      </c>
      <c r="Q2012" s="3">
        <v>8691710</v>
      </c>
      <c r="R2012" s="3"/>
      <c r="S2012" s="3"/>
      <c r="T2012" s="3">
        <f t="shared" si="31"/>
        <v>0</v>
      </c>
      <c r="U2012" s="3">
        <f>VLOOKUP(A2012,[1]BD_REVISAR!$A$2:$U$2778,21,0)</f>
        <v>1</v>
      </c>
    </row>
    <row r="2013" spans="1:21" x14ac:dyDescent="0.25">
      <c r="A2013" s="3" t="s">
        <v>2745</v>
      </c>
      <c r="B2013" s="3"/>
      <c r="C2013" s="3"/>
      <c r="D2013" s="4">
        <v>41164</v>
      </c>
      <c r="E2013" s="3" t="s">
        <v>9328</v>
      </c>
      <c r="F2013" s="3" t="s">
        <v>0</v>
      </c>
      <c r="G2013" s="3" t="s">
        <v>2744</v>
      </c>
      <c r="H2013" s="3" t="s">
        <v>2743</v>
      </c>
      <c r="I2013" s="3" t="s">
        <v>2742</v>
      </c>
      <c r="J2013" s="3" t="s">
        <v>6</v>
      </c>
      <c r="K2013" s="3" t="s">
        <v>184</v>
      </c>
      <c r="L2013" s="3">
        <v>3350486</v>
      </c>
      <c r="M2013" s="3"/>
      <c r="N2013" s="3" t="s">
        <v>912</v>
      </c>
      <c r="O2013" s="3"/>
      <c r="P2013" s="3">
        <v>4250000</v>
      </c>
      <c r="Q2013" s="3"/>
      <c r="R2013" s="3"/>
      <c r="S2013" s="3">
        <v>4500</v>
      </c>
      <c r="T2013" s="3">
        <f t="shared" si="31"/>
        <v>0</v>
      </c>
      <c r="U2013" s="3">
        <f>VLOOKUP(A2013,[1]BD_REVISAR!$A$2:$U$2778,21,0)</f>
        <v>0</v>
      </c>
    </row>
    <row r="2014" spans="1:21" x14ac:dyDescent="0.25">
      <c r="A2014" s="3" t="s">
        <v>2741</v>
      </c>
      <c r="B2014" s="3"/>
      <c r="C2014" s="3"/>
      <c r="D2014" s="4">
        <v>41164</v>
      </c>
      <c r="E2014" s="3" t="s">
        <v>9328</v>
      </c>
      <c r="F2014" s="3" t="s">
        <v>0</v>
      </c>
      <c r="G2014" s="3" t="s">
        <v>2740</v>
      </c>
      <c r="H2014" s="3" t="s">
        <v>2739</v>
      </c>
      <c r="I2014" s="3" t="s">
        <v>2738</v>
      </c>
      <c r="J2014" s="3" t="s">
        <v>1</v>
      </c>
      <c r="K2014" s="3" t="s">
        <v>150</v>
      </c>
      <c r="L2014" s="3">
        <v>6360333</v>
      </c>
      <c r="M2014" s="3"/>
      <c r="N2014" s="3" t="s">
        <v>912</v>
      </c>
      <c r="O2014" s="3"/>
      <c r="P2014" s="3">
        <v>40000000</v>
      </c>
      <c r="Q2014" s="3"/>
      <c r="R2014" s="3"/>
      <c r="S2014" s="3">
        <v>3750</v>
      </c>
      <c r="T2014" s="3">
        <f t="shared" si="31"/>
        <v>0</v>
      </c>
      <c r="U2014" s="3">
        <f>VLOOKUP(A2014,[1]BD_REVISAR!$A$2:$U$2778,21,0)</f>
        <v>0</v>
      </c>
    </row>
    <row r="2015" spans="1:21" x14ac:dyDescent="0.25">
      <c r="A2015" s="3" t="s">
        <v>2737</v>
      </c>
      <c r="B2015" s="3"/>
      <c r="C2015" s="3"/>
      <c r="D2015" s="4">
        <v>41164</v>
      </c>
      <c r="E2015" s="3" t="s">
        <v>9328</v>
      </c>
      <c r="F2015" s="3" t="s">
        <v>0</v>
      </c>
      <c r="G2015" s="3" t="s">
        <v>2736</v>
      </c>
      <c r="H2015" s="3" t="s">
        <v>2735</v>
      </c>
      <c r="I2015" s="3" t="s">
        <v>2734</v>
      </c>
      <c r="J2015" s="3" t="s">
        <v>20</v>
      </c>
      <c r="K2015" s="3" t="s">
        <v>192</v>
      </c>
      <c r="L2015" s="3">
        <v>6167919</v>
      </c>
      <c r="M2015" s="3"/>
      <c r="N2015" s="3" t="s">
        <v>133</v>
      </c>
      <c r="O2015" s="3"/>
      <c r="P2015" s="3">
        <v>10000000</v>
      </c>
      <c r="Q2015" s="3"/>
      <c r="R2015" s="3"/>
      <c r="S2015" s="3">
        <v>5450</v>
      </c>
      <c r="T2015" s="3">
        <f t="shared" si="31"/>
        <v>0</v>
      </c>
      <c r="U2015" s="3">
        <f>VLOOKUP(A2015,[1]BD_REVISAR!$A$2:$U$2778,21,0)</f>
        <v>0</v>
      </c>
    </row>
    <row r="2016" spans="1:21" x14ac:dyDescent="0.25">
      <c r="A2016" s="3" t="s">
        <v>2733</v>
      </c>
      <c r="B2016" s="3"/>
      <c r="C2016" s="3"/>
      <c r="D2016" s="4">
        <v>41164</v>
      </c>
      <c r="E2016" s="3" t="s">
        <v>9328</v>
      </c>
      <c r="F2016" s="3" t="s">
        <v>0</v>
      </c>
      <c r="G2016" s="3" t="s">
        <v>2486</v>
      </c>
      <c r="H2016" s="3" t="s">
        <v>2485</v>
      </c>
      <c r="I2016" s="3" t="s">
        <v>2484</v>
      </c>
      <c r="J2016" s="3" t="s">
        <v>1</v>
      </c>
      <c r="K2016" s="3" t="s">
        <v>87</v>
      </c>
      <c r="L2016" s="3">
        <v>2436764</v>
      </c>
      <c r="M2016" s="3"/>
      <c r="N2016" s="3" t="s">
        <v>75</v>
      </c>
      <c r="O2016" s="3"/>
      <c r="P2016" s="3">
        <v>234364560</v>
      </c>
      <c r="Q2016" s="3">
        <v>234364560</v>
      </c>
      <c r="R2016" s="3"/>
      <c r="S2016" s="3">
        <v>2100</v>
      </c>
      <c r="T2016" s="3">
        <f t="shared" si="31"/>
        <v>0</v>
      </c>
      <c r="U2016" s="3">
        <f>VLOOKUP(A2016,[1]BD_REVISAR!$A$2:$U$2778,21,0)</f>
        <v>1</v>
      </c>
    </row>
    <row r="2017" spans="1:21" x14ac:dyDescent="0.25">
      <c r="A2017" s="3" t="s">
        <v>2732</v>
      </c>
      <c r="B2017" s="3"/>
      <c r="C2017" s="3"/>
      <c r="D2017" s="4">
        <v>41165</v>
      </c>
      <c r="E2017" s="3" t="s">
        <v>9329</v>
      </c>
      <c r="F2017" s="3" t="s">
        <v>0</v>
      </c>
      <c r="G2017" s="3" t="s">
        <v>2461</v>
      </c>
      <c r="H2017" s="3" t="s">
        <v>635</v>
      </c>
      <c r="I2017" s="3" t="s">
        <v>2731</v>
      </c>
      <c r="J2017" s="3" t="s">
        <v>20</v>
      </c>
      <c r="K2017" s="3" t="s">
        <v>2458</v>
      </c>
      <c r="L2017" s="3">
        <v>3159146</v>
      </c>
      <c r="M2017" s="3"/>
      <c r="N2017" s="3" t="s">
        <v>75</v>
      </c>
      <c r="O2017" s="3"/>
      <c r="P2017" s="3">
        <v>295746137.06896555</v>
      </c>
      <c r="Q2017" s="3">
        <v>295746137.06896555</v>
      </c>
      <c r="R2017" s="3"/>
      <c r="S2017" s="3"/>
      <c r="T2017" s="3">
        <f t="shared" si="31"/>
        <v>0</v>
      </c>
      <c r="U2017" s="3">
        <f>VLOOKUP(A2017,[1]BD_REVISAR!$A$2:$U$2778,21,0)</f>
        <v>1</v>
      </c>
    </row>
    <row r="2018" spans="1:21" x14ac:dyDescent="0.25">
      <c r="A2018" s="3" t="s">
        <v>2730</v>
      </c>
      <c r="B2018" s="3"/>
      <c r="C2018" s="3"/>
      <c r="D2018" s="4">
        <v>41164</v>
      </c>
      <c r="E2018" s="3" t="s">
        <v>9329</v>
      </c>
      <c r="F2018" s="3" t="s">
        <v>0</v>
      </c>
      <c r="G2018" s="3" t="s">
        <v>2461</v>
      </c>
      <c r="H2018" s="3" t="s">
        <v>635</v>
      </c>
      <c r="I2018" s="3" t="s">
        <v>2729</v>
      </c>
      <c r="J2018" s="3" t="s">
        <v>20</v>
      </c>
      <c r="K2018" s="3" t="s">
        <v>2458</v>
      </c>
      <c r="L2018" s="3">
        <v>3159146</v>
      </c>
      <c r="M2018" s="3"/>
      <c r="N2018" s="3" t="s">
        <v>75</v>
      </c>
      <c r="O2018" s="3"/>
      <c r="P2018" s="3">
        <v>338056928</v>
      </c>
      <c r="Q2018" s="3">
        <v>288552970.68965518</v>
      </c>
      <c r="R2018" s="3"/>
      <c r="S2018" s="3"/>
      <c r="T2018" s="3">
        <f t="shared" si="31"/>
        <v>0</v>
      </c>
      <c r="U2018" s="3">
        <f>VLOOKUP(A2018,[1]BD_REVISAR!$A$2:$U$2778,21,0)</f>
        <v>1</v>
      </c>
    </row>
    <row r="2019" spans="1:21" x14ac:dyDescent="0.25">
      <c r="A2019" s="3" t="s">
        <v>2728</v>
      </c>
      <c r="B2019" s="3"/>
      <c r="C2019" s="3"/>
      <c r="D2019" s="4">
        <v>41166</v>
      </c>
      <c r="E2019" s="3" t="s">
        <v>9328</v>
      </c>
      <c r="F2019" s="3" t="s">
        <v>0</v>
      </c>
      <c r="G2019" s="3" t="s">
        <v>2725</v>
      </c>
      <c r="H2019" s="3" t="s">
        <v>2724</v>
      </c>
      <c r="I2019" s="3" t="s">
        <v>2727</v>
      </c>
      <c r="J2019" s="3" t="s">
        <v>6</v>
      </c>
      <c r="K2019" s="3" t="s">
        <v>87</v>
      </c>
      <c r="L2019" s="3">
        <v>3406564</v>
      </c>
      <c r="M2019" s="3"/>
      <c r="N2019" s="3" t="s">
        <v>133</v>
      </c>
      <c r="O2019" s="3"/>
      <c r="P2019" s="3">
        <v>13000000</v>
      </c>
      <c r="Q2019" s="3"/>
      <c r="R2019" s="3"/>
      <c r="S2019" s="3">
        <v>17000</v>
      </c>
      <c r="T2019" s="3">
        <f t="shared" si="31"/>
        <v>0</v>
      </c>
      <c r="U2019" s="3">
        <f>VLOOKUP(A2019,[1]BD_REVISAR!$A$2:$U$2778,21,0)</f>
        <v>0</v>
      </c>
    </row>
    <row r="2020" spans="1:21" x14ac:dyDescent="0.25">
      <c r="A2020" s="3" t="s">
        <v>2726</v>
      </c>
      <c r="B2020" s="3"/>
      <c r="C2020" s="3"/>
      <c r="D2020" s="4">
        <v>41171</v>
      </c>
      <c r="E2020" s="3" t="s">
        <v>9328</v>
      </c>
      <c r="F2020" s="3" t="s">
        <v>0</v>
      </c>
      <c r="G2020" s="3" t="s">
        <v>2725</v>
      </c>
      <c r="H2020" s="3" t="s">
        <v>2724</v>
      </c>
      <c r="I2020" s="3" t="s">
        <v>2723</v>
      </c>
      <c r="J2020" s="3" t="s">
        <v>6</v>
      </c>
      <c r="K2020" s="3" t="s">
        <v>124</v>
      </c>
      <c r="L2020" s="3">
        <v>3406564</v>
      </c>
      <c r="M2020" s="3"/>
      <c r="N2020" s="3" t="s">
        <v>133</v>
      </c>
      <c r="O2020" s="3"/>
      <c r="P2020" s="3">
        <v>8000000</v>
      </c>
      <c r="Q2020" s="3"/>
      <c r="R2020" s="3"/>
      <c r="S2020" s="3">
        <v>1500</v>
      </c>
      <c r="T2020" s="3">
        <f t="shared" si="31"/>
        <v>0</v>
      </c>
      <c r="U2020" s="3">
        <f>VLOOKUP(A2020,[1]BD_REVISAR!$A$2:$U$2778,21,0)</f>
        <v>0</v>
      </c>
    </row>
    <row r="2021" spans="1:21" x14ac:dyDescent="0.25">
      <c r="A2021" s="3" t="s">
        <v>2722</v>
      </c>
      <c r="B2021" s="3"/>
      <c r="C2021" s="3"/>
      <c r="D2021" s="4">
        <v>41171</v>
      </c>
      <c r="E2021" s="3" t="s">
        <v>9328</v>
      </c>
      <c r="F2021" s="3" t="s">
        <v>0</v>
      </c>
      <c r="G2021" s="3" t="s">
        <v>644</v>
      </c>
      <c r="H2021" s="3" t="s">
        <v>2721</v>
      </c>
      <c r="I2021" s="3" t="s">
        <v>2720</v>
      </c>
      <c r="J2021" s="3" t="s">
        <v>20</v>
      </c>
      <c r="K2021" s="3" t="s">
        <v>184</v>
      </c>
      <c r="L2021" s="3">
        <v>6258320</v>
      </c>
      <c r="M2021" s="3"/>
      <c r="N2021" s="3" t="s">
        <v>133</v>
      </c>
      <c r="O2021" s="3"/>
      <c r="P2021" s="3">
        <v>1451613779</v>
      </c>
      <c r="Q2021" s="3"/>
      <c r="R2021" s="3"/>
      <c r="S2021" s="3">
        <v>52385</v>
      </c>
      <c r="T2021" s="3">
        <f t="shared" si="31"/>
        <v>0</v>
      </c>
      <c r="U2021" s="3">
        <f>VLOOKUP(A2021,[1]BD_REVISAR!$A$2:$U$2778,21,0)</f>
        <v>0</v>
      </c>
    </row>
    <row r="2022" spans="1:21" x14ac:dyDescent="0.25">
      <c r="A2022" s="3" t="s">
        <v>2719</v>
      </c>
      <c r="B2022" s="3"/>
      <c r="C2022" s="3"/>
      <c r="D2022" s="4">
        <v>41172</v>
      </c>
      <c r="E2022" s="3" t="s">
        <v>9328</v>
      </c>
      <c r="F2022" s="3" t="s">
        <v>0</v>
      </c>
      <c r="G2022" s="3" t="s">
        <v>1048</v>
      </c>
      <c r="H2022" s="3" t="s">
        <v>2718</v>
      </c>
      <c r="I2022" s="3" t="s">
        <v>2717</v>
      </c>
      <c r="J2022" s="3" t="s">
        <v>6</v>
      </c>
      <c r="K2022" s="3" t="s">
        <v>124</v>
      </c>
      <c r="L2022" s="3"/>
      <c r="M2022" s="3"/>
      <c r="N2022" s="3" t="s">
        <v>133</v>
      </c>
      <c r="O2022" s="3"/>
      <c r="P2022" s="3">
        <v>10860000</v>
      </c>
      <c r="Q2022" s="3"/>
      <c r="R2022" s="3"/>
      <c r="S2022" s="3">
        <v>400</v>
      </c>
      <c r="T2022" s="3">
        <f t="shared" si="31"/>
        <v>0</v>
      </c>
      <c r="U2022" s="3">
        <f>VLOOKUP(A2022,[1]BD_REVISAR!$A$2:$U$2778,21,0)</f>
        <v>0</v>
      </c>
    </row>
    <row r="2023" spans="1:21" x14ac:dyDescent="0.25">
      <c r="A2023" s="3" t="s">
        <v>2716</v>
      </c>
      <c r="B2023" s="3"/>
      <c r="C2023" s="3"/>
      <c r="D2023" s="4">
        <v>41173</v>
      </c>
      <c r="E2023" s="3" t="s">
        <v>9328</v>
      </c>
      <c r="F2023" s="3" t="s">
        <v>0</v>
      </c>
      <c r="G2023" s="3" t="s">
        <v>2715</v>
      </c>
      <c r="H2023" s="3" t="s">
        <v>2714</v>
      </c>
      <c r="I2023" s="3" t="s">
        <v>2713</v>
      </c>
      <c r="J2023" s="3" t="s">
        <v>20</v>
      </c>
      <c r="K2023" s="3" t="s">
        <v>440</v>
      </c>
      <c r="L2023" s="3" t="s">
        <v>2712</v>
      </c>
      <c r="M2023" s="3"/>
      <c r="N2023" s="3" t="s">
        <v>602</v>
      </c>
      <c r="O2023" s="3"/>
      <c r="P2023" s="3">
        <v>1365434746</v>
      </c>
      <c r="Q2023" s="3"/>
      <c r="R2023" s="3"/>
      <c r="S2023" s="3"/>
      <c r="T2023" s="3">
        <f t="shared" si="31"/>
        <v>0</v>
      </c>
      <c r="U2023" s="3">
        <f>VLOOKUP(A2023,[1]BD_REVISAR!$A$2:$U$2778,21,0)</f>
        <v>0</v>
      </c>
    </row>
    <row r="2024" spans="1:21" x14ac:dyDescent="0.25">
      <c r="A2024" s="3" t="s">
        <v>2711</v>
      </c>
      <c r="B2024" s="3"/>
      <c r="C2024" s="3"/>
      <c r="D2024" s="4">
        <v>41176</v>
      </c>
      <c r="E2024" s="3" t="s">
        <v>9328</v>
      </c>
      <c r="F2024" s="3" t="s">
        <v>0</v>
      </c>
      <c r="G2024" s="3" t="s">
        <v>2710</v>
      </c>
      <c r="H2024" s="3" t="s">
        <v>2709</v>
      </c>
      <c r="I2024" s="3" t="s">
        <v>2708</v>
      </c>
      <c r="J2024" s="3" t="s">
        <v>2705</v>
      </c>
      <c r="K2024" s="3" t="s">
        <v>184</v>
      </c>
      <c r="L2024" s="3"/>
      <c r="M2024" s="3"/>
      <c r="N2024" s="3" t="s">
        <v>133</v>
      </c>
      <c r="O2024" s="3"/>
      <c r="P2024" s="3">
        <v>3000000</v>
      </c>
      <c r="Q2024" s="3"/>
      <c r="R2024" s="3"/>
      <c r="S2024" s="3"/>
      <c r="T2024" s="3">
        <f t="shared" si="31"/>
        <v>0</v>
      </c>
      <c r="U2024" s="3">
        <f>VLOOKUP(A2024,[1]BD_REVISAR!$A$2:$U$2778,21,0)</f>
        <v>0</v>
      </c>
    </row>
    <row r="2025" spans="1:21" x14ac:dyDescent="0.25">
      <c r="A2025" s="3" t="s">
        <v>2707</v>
      </c>
      <c r="B2025" s="3"/>
      <c r="C2025" s="3"/>
      <c r="D2025" s="4">
        <v>41176</v>
      </c>
      <c r="E2025" s="3" t="s">
        <v>9328</v>
      </c>
      <c r="F2025" s="3" t="s">
        <v>0</v>
      </c>
      <c r="G2025" s="3" t="s">
        <v>2519</v>
      </c>
      <c r="H2025" s="3" t="s">
        <v>937</v>
      </c>
      <c r="I2025" s="3" t="s">
        <v>2706</v>
      </c>
      <c r="J2025" s="3" t="s">
        <v>2705</v>
      </c>
      <c r="K2025" s="3" t="s">
        <v>87</v>
      </c>
      <c r="L2025" s="3"/>
      <c r="M2025" s="3"/>
      <c r="N2025" s="3" t="s">
        <v>602</v>
      </c>
      <c r="O2025" s="3"/>
      <c r="P2025" s="3">
        <v>4800000</v>
      </c>
      <c r="Q2025" s="3"/>
      <c r="R2025" s="3"/>
      <c r="S2025" s="3"/>
      <c r="T2025" s="3">
        <f t="shared" si="31"/>
        <v>0</v>
      </c>
      <c r="U2025" s="3">
        <f>VLOOKUP(A2025,[1]BD_REVISAR!$A$2:$U$2778,21,0)</f>
        <v>0</v>
      </c>
    </row>
    <row r="2026" spans="1:21" x14ac:dyDescent="0.25">
      <c r="A2026" s="3" t="s">
        <v>2704</v>
      </c>
      <c r="B2026" s="3"/>
      <c r="C2026" s="3"/>
      <c r="D2026" s="4">
        <v>41177</v>
      </c>
      <c r="E2026" s="3" t="s">
        <v>9328</v>
      </c>
      <c r="F2026" s="3" t="s">
        <v>0</v>
      </c>
      <c r="G2026" s="3" t="s">
        <v>2703</v>
      </c>
      <c r="H2026" s="3" t="s">
        <v>2702</v>
      </c>
      <c r="I2026" s="3" t="s">
        <v>2701</v>
      </c>
      <c r="J2026" s="3" t="s">
        <v>1</v>
      </c>
      <c r="K2026" s="3" t="s">
        <v>198</v>
      </c>
      <c r="L2026" s="3"/>
      <c r="M2026" s="3"/>
      <c r="N2026" s="3" t="s">
        <v>625</v>
      </c>
      <c r="O2026" s="3">
        <v>1346</v>
      </c>
      <c r="P2026" s="3">
        <v>95410440</v>
      </c>
      <c r="Q2026" s="3">
        <v>95410440</v>
      </c>
      <c r="R2026" s="3"/>
      <c r="S2026" s="3">
        <v>870</v>
      </c>
      <c r="T2026" s="3">
        <f t="shared" si="31"/>
        <v>0</v>
      </c>
      <c r="U2026" s="3">
        <f>VLOOKUP(A2026,[1]BD_REVISAR!$A$2:$U$2778,21,0)</f>
        <v>1</v>
      </c>
    </row>
    <row r="2027" spans="1:21" x14ac:dyDescent="0.25">
      <c r="A2027" s="3" t="s">
        <v>2700</v>
      </c>
      <c r="B2027" s="3"/>
      <c r="C2027" s="3"/>
      <c r="D2027" s="4">
        <v>41177</v>
      </c>
      <c r="E2027" s="3" t="s">
        <v>9328</v>
      </c>
      <c r="F2027" s="3" t="s">
        <v>0</v>
      </c>
      <c r="G2027" s="3" t="s">
        <v>2699</v>
      </c>
      <c r="H2027" s="3" t="s">
        <v>2698</v>
      </c>
      <c r="I2027" s="3" t="s">
        <v>2698</v>
      </c>
      <c r="J2027" s="3" t="s">
        <v>6</v>
      </c>
      <c r="K2027" s="3" t="s">
        <v>15</v>
      </c>
      <c r="L2027" s="3">
        <v>5461810</v>
      </c>
      <c r="M2027" s="3"/>
      <c r="N2027" s="3" t="s">
        <v>75</v>
      </c>
      <c r="O2027" s="3"/>
      <c r="P2027" s="3">
        <v>20000000</v>
      </c>
      <c r="Q2027" s="3">
        <v>20000000</v>
      </c>
      <c r="R2027" s="3"/>
      <c r="S2027" s="3"/>
      <c r="T2027" s="3">
        <f t="shared" si="31"/>
        <v>0</v>
      </c>
      <c r="U2027" s="3">
        <f>VLOOKUP(A2027,[1]BD_REVISAR!$A$2:$U$2778,21,0)</f>
        <v>1</v>
      </c>
    </row>
    <row r="2028" spans="1:21" x14ac:dyDescent="0.25">
      <c r="A2028" s="3" t="s">
        <v>2697</v>
      </c>
      <c r="B2028" s="3"/>
      <c r="C2028" s="3"/>
      <c r="D2028" s="4">
        <v>41177</v>
      </c>
      <c r="E2028" s="3" t="s">
        <v>9328</v>
      </c>
      <c r="F2028" s="3" t="s">
        <v>0</v>
      </c>
      <c r="G2028" s="3" t="s">
        <v>806</v>
      </c>
      <c r="H2028" s="3" t="s">
        <v>2696</v>
      </c>
      <c r="I2028" s="3" t="s">
        <v>2695</v>
      </c>
      <c r="J2028" s="3" t="s">
        <v>20</v>
      </c>
      <c r="K2028" s="3" t="s">
        <v>198</v>
      </c>
      <c r="L2028" s="3">
        <v>3394111</v>
      </c>
      <c r="M2028" s="3"/>
      <c r="N2028" s="3" t="s">
        <v>687</v>
      </c>
      <c r="O2028" s="3"/>
      <c r="P2028" s="3">
        <v>1164193104</v>
      </c>
      <c r="Q2028" s="3"/>
      <c r="R2028" s="3"/>
      <c r="S2028" s="3">
        <v>40928</v>
      </c>
      <c r="T2028" s="3">
        <f t="shared" si="31"/>
        <v>0</v>
      </c>
      <c r="U2028" s="3">
        <f>VLOOKUP(A2028,[1]BD_REVISAR!$A$2:$U$2778,21,0)</f>
        <v>0</v>
      </c>
    </row>
    <row r="2029" spans="1:21" x14ac:dyDescent="0.25">
      <c r="A2029" s="3" t="s">
        <v>2694</v>
      </c>
      <c r="B2029" s="3"/>
      <c r="C2029" s="3"/>
      <c r="D2029" s="4">
        <v>41180</v>
      </c>
      <c r="E2029" s="3" t="s">
        <v>9328</v>
      </c>
      <c r="F2029" s="3" t="s">
        <v>0</v>
      </c>
      <c r="G2029" s="3" t="s">
        <v>2693</v>
      </c>
      <c r="H2029" s="3" t="s">
        <v>2692</v>
      </c>
      <c r="I2029" s="3" t="s">
        <v>2691</v>
      </c>
      <c r="J2029" s="3" t="s">
        <v>1</v>
      </c>
      <c r="K2029" s="3" t="s">
        <v>124</v>
      </c>
      <c r="L2029" s="3">
        <v>4750675</v>
      </c>
      <c r="M2029" s="3"/>
      <c r="N2029" s="3" t="s">
        <v>75</v>
      </c>
      <c r="O2029" s="3"/>
      <c r="P2029" s="3">
        <v>526046445</v>
      </c>
      <c r="Q2029" s="3">
        <v>526046445</v>
      </c>
      <c r="R2029" s="3"/>
      <c r="S2029" s="3">
        <v>9376</v>
      </c>
      <c r="T2029" s="3">
        <f t="shared" si="31"/>
        <v>0</v>
      </c>
      <c r="U2029" s="3">
        <f>VLOOKUP(A2029,[1]BD_REVISAR!$A$2:$U$2778,21,0)</f>
        <v>1</v>
      </c>
    </row>
    <row r="2030" spans="1:21" x14ac:dyDescent="0.25">
      <c r="A2030" s="3" t="s">
        <v>2690</v>
      </c>
      <c r="B2030" s="3"/>
      <c r="C2030" s="3"/>
      <c r="D2030" s="4">
        <v>41183</v>
      </c>
      <c r="E2030" s="3" t="s">
        <v>9328</v>
      </c>
      <c r="F2030" s="3" t="s">
        <v>0</v>
      </c>
      <c r="G2030" s="3" t="s">
        <v>2689</v>
      </c>
      <c r="H2030" s="3" t="s">
        <v>2688</v>
      </c>
      <c r="I2030" s="3" t="s">
        <v>2687</v>
      </c>
      <c r="J2030" s="3" t="s">
        <v>20</v>
      </c>
      <c r="K2030" s="3" t="s">
        <v>150</v>
      </c>
      <c r="L2030" s="3">
        <v>7466000</v>
      </c>
      <c r="M2030" s="3"/>
      <c r="N2030" s="3" t="s">
        <v>133</v>
      </c>
      <c r="O2030" s="3"/>
      <c r="P2030" s="3">
        <v>12170000</v>
      </c>
      <c r="Q2030" s="3"/>
      <c r="R2030" s="3"/>
      <c r="S2030" s="3">
        <v>200</v>
      </c>
      <c r="T2030" s="3">
        <f t="shared" si="31"/>
        <v>0</v>
      </c>
      <c r="U2030" s="3">
        <f>VLOOKUP(A2030,[1]BD_REVISAR!$A$2:$U$2778,21,0)</f>
        <v>0</v>
      </c>
    </row>
    <row r="2031" spans="1:21" x14ac:dyDescent="0.25">
      <c r="A2031" s="3" t="s">
        <v>2686</v>
      </c>
      <c r="B2031" s="3"/>
      <c r="C2031" s="3"/>
      <c r="D2031" s="4">
        <v>41183</v>
      </c>
      <c r="E2031" s="3" t="s">
        <v>9328</v>
      </c>
      <c r="F2031" s="3" t="s">
        <v>0</v>
      </c>
      <c r="G2031" s="3" t="s">
        <v>2685</v>
      </c>
      <c r="H2031" s="3" t="s">
        <v>2684</v>
      </c>
      <c r="I2031" s="3" t="s">
        <v>2683</v>
      </c>
      <c r="J2031" s="3" t="s">
        <v>6</v>
      </c>
      <c r="K2031" s="3" t="s">
        <v>184</v>
      </c>
      <c r="L2031" s="3"/>
      <c r="M2031" s="3"/>
      <c r="N2031" s="3" t="s">
        <v>75</v>
      </c>
      <c r="O2031" s="3"/>
      <c r="P2031" s="3">
        <v>3500000</v>
      </c>
      <c r="Q2031" s="3">
        <v>3500000</v>
      </c>
      <c r="R2031" s="3"/>
      <c r="S2031" s="3">
        <v>600</v>
      </c>
      <c r="T2031" s="3">
        <f t="shared" si="31"/>
        <v>0</v>
      </c>
      <c r="U2031" s="3">
        <f>VLOOKUP(A2031,[1]BD_REVISAR!$A$2:$U$2778,21,0)</f>
        <v>1</v>
      </c>
    </row>
    <row r="2032" spans="1:21" x14ac:dyDescent="0.25">
      <c r="A2032" s="3" t="s">
        <v>2682</v>
      </c>
      <c r="B2032" s="3"/>
      <c r="C2032" s="3"/>
      <c r="D2032" s="4">
        <v>41183</v>
      </c>
      <c r="E2032" s="3" t="s">
        <v>9328</v>
      </c>
      <c r="F2032" s="3" t="s">
        <v>0</v>
      </c>
      <c r="G2032" s="3" t="s">
        <v>2681</v>
      </c>
      <c r="H2032" s="3" t="s">
        <v>2680</v>
      </c>
      <c r="I2032" s="3" t="s">
        <v>2679</v>
      </c>
      <c r="J2032" s="3" t="s">
        <v>6</v>
      </c>
      <c r="K2032" s="3" t="s">
        <v>150</v>
      </c>
      <c r="L2032" s="3">
        <v>6218816</v>
      </c>
      <c r="M2032" s="3"/>
      <c r="N2032" s="3" t="s">
        <v>75</v>
      </c>
      <c r="O2032" s="3"/>
      <c r="P2032" s="3">
        <v>13000000</v>
      </c>
      <c r="Q2032" s="3"/>
      <c r="R2032" s="3"/>
      <c r="S2032" s="3">
        <v>21220</v>
      </c>
      <c r="T2032" s="3">
        <f t="shared" si="31"/>
        <v>0</v>
      </c>
      <c r="U2032" s="3">
        <f>VLOOKUP(A2032,[1]BD_REVISAR!$A$2:$U$2778,21,0)</f>
        <v>1</v>
      </c>
    </row>
    <row r="2033" spans="1:21" x14ac:dyDescent="0.25">
      <c r="A2033" s="3" t="s">
        <v>2678</v>
      </c>
      <c r="B2033" s="3"/>
      <c r="C2033" s="3"/>
      <c r="D2033" s="4">
        <v>41184</v>
      </c>
      <c r="E2033" s="3" t="s">
        <v>9328</v>
      </c>
      <c r="F2033" s="3" t="s">
        <v>0</v>
      </c>
      <c r="G2033" s="3" t="s">
        <v>2677</v>
      </c>
      <c r="H2033" s="3" t="s">
        <v>2676</v>
      </c>
      <c r="I2033" s="3" t="s">
        <v>2675</v>
      </c>
      <c r="J2033" s="3">
        <v>0</v>
      </c>
      <c r="K2033" s="3" t="s">
        <v>2458</v>
      </c>
      <c r="L2033" s="3"/>
      <c r="M2033" s="3"/>
      <c r="N2033" s="3" t="s">
        <v>75</v>
      </c>
      <c r="O2033" s="3"/>
      <c r="P2033" s="3">
        <v>49268567</v>
      </c>
      <c r="Q2033" s="3">
        <v>49268567</v>
      </c>
      <c r="R2033" s="3"/>
      <c r="S2033" s="3"/>
      <c r="T2033" s="3">
        <f t="shared" si="31"/>
        <v>0</v>
      </c>
      <c r="U2033" s="3">
        <f>VLOOKUP(A2033,[1]BD_REVISAR!$A$2:$U$2778,21,0)</f>
        <v>1</v>
      </c>
    </row>
    <row r="2034" spans="1:21" x14ac:dyDescent="0.25">
      <c r="A2034" s="3" t="s">
        <v>2674</v>
      </c>
      <c r="B2034" s="3"/>
      <c r="C2034" s="3"/>
      <c r="D2034" s="4">
        <v>41185</v>
      </c>
      <c r="E2034" s="3" t="s">
        <v>9328</v>
      </c>
      <c r="F2034" s="3" t="s">
        <v>0</v>
      </c>
      <c r="G2034" s="3" t="s">
        <v>839</v>
      </c>
      <c r="H2034" s="3" t="s">
        <v>2551</v>
      </c>
      <c r="I2034" s="3" t="s">
        <v>2673</v>
      </c>
      <c r="J2034" s="3" t="s">
        <v>20</v>
      </c>
      <c r="K2034" s="3" t="s">
        <v>150</v>
      </c>
      <c r="L2034" s="3"/>
      <c r="M2034" s="3"/>
      <c r="N2034" s="3" t="s">
        <v>75</v>
      </c>
      <c r="O2034" s="3"/>
      <c r="P2034" s="3">
        <v>17402043</v>
      </c>
      <c r="Q2034" s="3">
        <v>17402043</v>
      </c>
      <c r="R2034" s="3"/>
      <c r="S2034" s="3"/>
      <c r="T2034" s="3">
        <f t="shared" si="31"/>
        <v>0</v>
      </c>
      <c r="U2034" s="3">
        <f>VLOOKUP(A2034,[1]BD_REVISAR!$A$2:$U$2778,21,0)</f>
        <v>1</v>
      </c>
    </row>
    <row r="2035" spans="1:21" x14ac:dyDescent="0.25">
      <c r="A2035" s="3" t="s">
        <v>2672</v>
      </c>
      <c r="B2035" s="3"/>
      <c r="C2035" s="3"/>
      <c r="D2035" s="4">
        <v>41186</v>
      </c>
      <c r="E2035" s="3" t="s">
        <v>9328</v>
      </c>
      <c r="F2035" s="3" t="s">
        <v>0</v>
      </c>
      <c r="G2035" s="3" t="s">
        <v>2595</v>
      </c>
      <c r="H2035" s="3" t="s">
        <v>2594</v>
      </c>
      <c r="I2035" s="3" t="s">
        <v>2671</v>
      </c>
      <c r="J2035" s="3" t="s">
        <v>2670</v>
      </c>
      <c r="K2035" s="3" t="s">
        <v>150</v>
      </c>
      <c r="L2035" s="3">
        <v>6151797</v>
      </c>
      <c r="M2035" s="3"/>
      <c r="N2035" s="3" t="s">
        <v>133</v>
      </c>
      <c r="O2035" s="3"/>
      <c r="P2035" s="3">
        <v>27000000</v>
      </c>
      <c r="Q2035" s="3"/>
      <c r="R2035" s="3"/>
      <c r="S2035" s="3"/>
      <c r="T2035" s="3">
        <f t="shared" si="31"/>
        <v>0</v>
      </c>
      <c r="U2035" s="3">
        <f>VLOOKUP(A2035,[1]BD_REVISAR!$A$2:$U$2778,21,0)</f>
        <v>0</v>
      </c>
    </row>
    <row r="2036" spans="1:21" x14ac:dyDescent="0.25">
      <c r="A2036" s="3" t="s">
        <v>2669</v>
      </c>
      <c r="B2036" s="3"/>
      <c r="C2036" s="3"/>
      <c r="D2036" s="4">
        <v>41191</v>
      </c>
      <c r="E2036" s="3" t="s">
        <v>9328</v>
      </c>
      <c r="F2036" s="3" t="s">
        <v>0</v>
      </c>
      <c r="G2036" s="3" t="s">
        <v>930</v>
      </c>
      <c r="H2036" s="3" t="s">
        <v>2668</v>
      </c>
      <c r="I2036" s="3" t="s">
        <v>2667</v>
      </c>
      <c r="J2036" s="3" t="s">
        <v>20</v>
      </c>
      <c r="K2036" s="3" t="s">
        <v>440</v>
      </c>
      <c r="L2036" s="3">
        <v>4232480</v>
      </c>
      <c r="M2036" s="3"/>
      <c r="N2036" s="3" t="s">
        <v>133</v>
      </c>
      <c r="O2036" s="3"/>
      <c r="P2036" s="3">
        <v>27900000</v>
      </c>
      <c r="Q2036" s="3"/>
      <c r="R2036" s="3"/>
      <c r="S2036" s="3">
        <v>1200</v>
      </c>
      <c r="T2036" s="3">
        <f t="shared" si="31"/>
        <v>0</v>
      </c>
      <c r="U2036" s="3">
        <f>VLOOKUP(A2036,[1]BD_REVISAR!$A$2:$U$2778,21,0)</f>
        <v>0</v>
      </c>
    </row>
    <row r="2037" spans="1:21" x14ac:dyDescent="0.25">
      <c r="A2037" s="3" t="s">
        <v>2666</v>
      </c>
      <c r="B2037" s="3"/>
      <c r="C2037" s="3"/>
      <c r="D2037" s="4">
        <v>41191</v>
      </c>
      <c r="E2037" s="3" t="s">
        <v>9328</v>
      </c>
      <c r="F2037" s="3" t="s">
        <v>0</v>
      </c>
      <c r="G2037" s="3" t="s">
        <v>2665</v>
      </c>
      <c r="H2037" s="3" t="s">
        <v>2664</v>
      </c>
      <c r="I2037" s="3" t="s">
        <v>2663</v>
      </c>
      <c r="J2037" s="3" t="s">
        <v>2662</v>
      </c>
      <c r="K2037" s="3" t="s">
        <v>198</v>
      </c>
      <c r="L2037" s="3"/>
      <c r="M2037" s="3"/>
      <c r="N2037" s="3" t="s">
        <v>912</v>
      </c>
      <c r="O2037" s="3"/>
      <c r="P2037" s="3">
        <v>84078000</v>
      </c>
      <c r="Q2037" s="3"/>
      <c r="R2037" s="3"/>
      <c r="S2037" s="3"/>
      <c r="T2037" s="3">
        <f t="shared" si="31"/>
        <v>0</v>
      </c>
      <c r="U2037" s="3">
        <f>VLOOKUP(A2037,[1]BD_REVISAR!$A$2:$U$2778,21,0)</f>
        <v>0</v>
      </c>
    </row>
    <row r="2038" spans="1:21" x14ac:dyDescent="0.25">
      <c r="A2038" s="3" t="s">
        <v>2661</v>
      </c>
      <c r="B2038" s="3"/>
      <c r="C2038" s="3"/>
      <c r="D2038" s="4">
        <v>41192</v>
      </c>
      <c r="E2038" s="3" t="s">
        <v>9328</v>
      </c>
      <c r="F2038" s="3" t="s">
        <v>0</v>
      </c>
      <c r="G2038" s="3" t="s">
        <v>2545</v>
      </c>
      <c r="H2038" s="3" t="s">
        <v>2660</v>
      </c>
      <c r="I2038" s="3" t="s">
        <v>2659</v>
      </c>
      <c r="J2038" s="3" t="s">
        <v>20</v>
      </c>
      <c r="K2038" s="3" t="s">
        <v>124</v>
      </c>
      <c r="L2038" s="3" t="s">
        <v>2658</v>
      </c>
      <c r="M2038" s="3"/>
      <c r="N2038" s="3" t="s">
        <v>912</v>
      </c>
      <c r="O2038" s="3"/>
      <c r="P2038" s="3">
        <v>194674408</v>
      </c>
      <c r="Q2038" s="3"/>
      <c r="R2038" s="3"/>
      <c r="S2038" s="3">
        <v>1900</v>
      </c>
      <c r="T2038" s="3">
        <f t="shared" si="31"/>
        <v>0</v>
      </c>
      <c r="U2038" s="3">
        <f>VLOOKUP(A2038,[1]BD_REVISAR!$A$2:$U$2778,21,0)</f>
        <v>0</v>
      </c>
    </row>
    <row r="2039" spans="1:21" x14ac:dyDescent="0.25">
      <c r="A2039" s="3" t="s">
        <v>2657</v>
      </c>
      <c r="B2039" s="3"/>
      <c r="C2039" s="3"/>
      <c r="D2039" s="4">
        <v>41192</v>
      </c>
      <c r="E2039" s="3" t="s">
        <v>9328</v>
      </c>
      <c r="F2039" s="3" t="s">
        <v>0</v>
      </c>
      <c r="G2039" s="3" t="s">
        <v>2656</v>
      </c>
      <c r="H2039" s="3" t="s">
        <v>1722</v>
      </c>
      <c r="I2039" s="3" t="s">
        <v>2655</v>
      </c>
      <c r="J2039" s="3" t="s">
        <v>20</v>
      </c>
      <c r="K2039" s="3" t="s">
        <v>150</v>
      </c>
      <c r="L2039" s="3" t="s">
        <v>2654</v>
      </c>
      <c r="M2039" s="3"/>
      <c r="N2039" s="3" t="s">
        <v>687</v>
      </c>
      <c r="O2039" s="3"/>
      <c r="P2039" s="3">
        <v>346956058</v>
      </c>
      <c r="Q2039" s="3"/>
      <c r="R2039" s="3"/>
      <c r="S2039" s="3">
        <v>82484.36</v>
      </c>
      <c r="T2039" s="3">
        <f t="shared" si="31"/>
        <v>0</v>
      </c>
      <c r="U2039" s="3">
        <f>VLOOKUP(A2039,[1]BD_REVISAR!$A$2:$U$2778,21,0)</f>
        <v>0</v>
      </c>
    </row>
    <row r="2040" spans="1:21" x14ac:dyDescent="0.25">
      <c r="A2040" s="3" t="s">
        <v>2653</v>
      </c>
      <c r="B2040" s="3"/>
      <c r="C2040" s="3"/>
      <c r="D2040" s="4">
        <v>41193</v>
      </c>
      <c r="E2040" s="3" t="s">
        <v>9328</v>
      </c>
      <c r="F2040" s="3" t="s">
        <v>0</v>
      </c>
      <c r="G2040" s="3" t="s">
        <v>1634</v>
      </c>
      <c r="H2040" s="3" t="s">
        <v>1555</v>
      </c>
      <c r="I2040" s="3" t="s">
        <v>2652</v>
      </c>
      <c r="J2040" s="3" t="s">
        <v>20</v>
      </c>
      <c r="K2040" s="3" t="s">
        <v>87</v>
      </c>
      <c r="L2040" s="3"/>
      <c r="M2040" s="3"/>
      <c r="N2040" s="3" t="s">
        <v>652</v>
      </c>
      <c r="O2040" s="3"/>
      <c r="P2040" s="3">
        <v>124481933</v>
      </c>
      <c r="Q2040" s="3">
        <v>124481933</v>
      </c>
      <c r="R2040" s="3"/>
      <c r="S2040" s="3"/>
      <c r="T2040" s="3">
        <f t="shared" si="31"/>
        <v>0</v>
      </c>
      <c r="U2040" s="3">
        <f>VLOOKUP(A2040,[1]BD_REVISAR!$A$2:$U$2778,21,0)</f>
        <v>1</v>
      </c>
    </row>
    <row r="2041" spans="1:21" x14ac:dyDescent="0.25">
      <c r="A2041" s="3" t="s">
        <v>2651</v>
      </c>
      <c r="B2041" s="3"/>
      <c r="C2041" s="3"/>
      <c r="D2041" s="4">
        <v>41194</v>
      </c>
      <c r="E2041" s="3" t="s">
        <v>9328</v>
      </c>
      <c r="F2041" s="3" t="s">
        <v>0</v>
      </c>
      <c r="G2041" s="3" t="s">
        <v>2650</v>
      </c>
      <c r="H2041" s="3" t="s">
        <v>2649</v>
      </c>
      <c r="I2041" s="3" t="s">
        <v>2648</v>
      </c>
      <c r="J2041" s="3" t="s">
        <v>20</v>
      </c>
      <c r="K2041" s="3" t="s">
        <v>184</v>
      </c>
      <c r="L2041" s="3">
        <v>6541000</v>
      </c>
      <c r="M2041" s="3"/>
      <c r="N2041" s="3" t="s">
        <v>133</v>
      </c>
      <c r="O2041" s="3"/>
      <c r="P2041" s="3">
        <v>149974667</v>
      </c>
      <c r="Q2041" s="3"/>
      <c r="R2041" s="3"/>
      <c r="S2041" s="3">
        <v>37000</v>
      </c>
      <c r="T2041" s="3">
        <f t="shared" si="31"/>
        <v>0</v>
      </c>
      <c r="U2041" s="3">
        <f>VLOOKUP(A2041,[1]BD_REVISAR!$A$2:$U$2778,21,0)</f>
        <v>0</v>
      </c>
    </row>
    <row r="2042" spans="1:21" x14ac:dyDescent="0.25">
      <c r="A2042" s="3" t="s">
        <v>2647</v>
      </c>
      <c r="B2042" s="3"/>
      <c r="C2042" s="3"/>
      <c r="D2042" s="4">
        <v>41194</v>
      </c>
      <c r="E2042" s="3" t="s">
        <v>9328</v>
      </c>
      <c r="F2042" s="3" t="s">
        <v>0</v>
      </c>
      <c r="G2042" s="3" t="s">
        <v>2646</v>
      </c>
      <c r="H2042" s="3" t="s">
        <v>2645</v>
      </c>
      <c r="I2042" s="3" t="s">
        <v>2644</v>
      </c>
      <c r="J2042" s="3" t="s">
        <v>2643</v>
      </c>
      <c r="K2042" s="3" t="s">
        <v>198</v>
      </c>
      <c r="L2042" s="3">
        <v>6486972</v>
      </c>
      <c r="M2042" s="3"/>
      <c r="N2042" s="3" t="s">
        <v>133</v>
      </c>
      <c r="O2042" s="3"/>
      <c r="P2042" s="3">
        <v>15000000</v>
      </c>
      <c r="Q2042" s="3"/>
      <c r="R2042" s="3"/>
      <c r="S2042" s="3">
        <v>19300</v>
      </c>
      <c r="T2042" s="3">
        <f t="shared" si="31"/>
        <v>0</v>
      </c>
      <c r="U2042" s="3">
        <f>VLOOKUP(A2042,[1]BD_REVISAR!$A$2:$U$2778,21,0)</f>
        <v>0</v>
      </c>
    </row>
    <row r="2043" spans="1:21" x14ac:dyDescent="0.25">
      <c r="A2043" s="3" t="s">
        <v>2642</v>
      </c>
      <c r="B2043" s="3"/>
      <c r="C2043" s="3"/>
      <c r="D2043" s="4">
        <v>41200</v>
      </c>
      <c r="E2043" s="3" t="s">
        <v>9328</v>
      </c>
      <c r="F2043" s="3" t="s">
        <v>0</v>
      </c>
      <c r="G2043" s="3" t="s">
        <v>1198</v>
      </c>
      <c r="H2043" s="3" t="s">
        <v>2641</v>
      </c>
      <c r="I2043" s="3" t="s">
        <v>2640</v>
      </c>
      <c r="J2043" s="3" t="s">
        <v>20</v>
      </c>
      <c r="K2043" s="3" t="s">
        <v>184</v>
      </c>
      <c r="L2043" s="3">
        <v>6010404</v>
      </c>
      <c r="M2043" s="3"/>
      <c r="N2043" s="3" t="s">
        <v>75</v>
      </c>
      <c r="O2043" s="3"/>
      <c r="P2043" s="3">
        <v>403402625</v>
      </c>
      <c r="Q2043" s="3">
        <v>403402625</v>
      </c>
      <c r="R2043" s="3"/>
      <c r="S2043" s="3">
        <v>9203</v>
      </c>
      <c r="T2043" s="3">
        <f t="shared" si="31"/>
        <v>0</v>
      </c>
      <c r="U2043" s="3">
        <f>VLOOKUP(A2043,[1]BD_REVISAR!$A$2:$U$2778,21,0)</f>
        <v>1</v>
      </c>
    </row>
    <row r="2044" spans="1:21" x14ac:dyDescent="0.25">
      <c r="A2044" s="3" t="s">
        <v>2639</v>
      </c>
      <c r="B2044" s="3"/>
      <c r="C2044" s="3"/>
      <c r="D2044" s="4">
        <v>41200</v>
      </c>
      <c r="E2044" s="3" t="s">
        <v>9328</v>
      </c>
      <c r="F2044" s="3" t="s">
        <v>0</v>
      </c>
      <c r="G2044" s="3" t="s">
        <v>2638</v>
      </c>
      <c r="H2044" s="3" t="s">
        <v>2637</v>
      </c>
      <c r="I2044" s="3" t="s">
        <v>2636</v>
      </c>
      <c r="J2044" s="3" t="s">
        <v>1</v>
      </c>
      <c r="K2044" s="3" t="s">
        <v>150</v>
      </c>
      <c r="L2044" s="3">
        <v>3005692395</v>
      </c>
      <c r="M2044" s="3"/>
      <c r="N2044" s="3" t="s">
        <v>75</v>
      </c>
      <c r="O2044" s="3"/>
      <c r="P2044" s="3">
        <v>1248153562</v>
      </c>
      <c r="Q2044" s="3">
        <v>1248153562</v>
      </c>
      <c r="R2044" s="3"/>
      <c r="S2044" s="3">
        <v>120000</v>
      </c>
      <c r="T2044" s="3">
        <f t="shared" si="31"/>
        <v>0</v>
      </c>
      <c r="U2044" s="3">
        <f>VLOOKUP(A2044,[1]BD_REVISAR!$A$2:$U$2778,21,0)</f>
        <v>1</v>
      </c>
    </row>
    <row r="2045" spans="1:21" x14ac:dyDescent="0.25">
      <c r="A2045" s="3" t="s">
        <v>2635</v>
      </c>
      <c r="B2045" s="3"/>
      <c r="C2045" s="3"/>
      <c r="D2045" s="4">
        <v>41200</v>
      </c>
      <c r="E2045" s="3" t="s">
        <v>9328</v>
      </c>
      <c r="F2045" s="3" t="s">
        <v>0</v>
      </c>
      <c r="G2045" s="3" t="s">
        <v>2634</v>
      </c>
      <c r="H2045" s="3" t="s">
        <v>2633</v>
      </c>
      <c r="I2045" s="3" t="s">
        <v>2632</v>
      </c>
      <c r="J2045" s="3" t="s">
        <v>20</v>
      </c>
      <c r="K2045" s="3" t="s">
        <v>184</v>
      </c>
      <c r="L2045" s="3">
        <v>8844414</v>
      </c>
      <c r="M2045" s="3"/>
      <c r="N2045" s="3" t="s">
        <v>687</v>
      </c>
      <c r="O2045" s="3"/>
      <c r="P2045" s="3">
        <v>235900000</v>
      </c>
      <c r="Q2045" s="3"/>
      <c r="R2045" s="3"/>
      <c r="S2045" s="3">
        <v>4856</v>
      </c>
      <c r="T2045" s="3">
        <f t="shared" si="31"/>
        <v>0</v>
      </c>
      <c r="U2045" s="3">
        <f>VLOOKUP(A2045,[1]BD_REVISAR!$A$2:$U$2778,21,0)</f>
        <v>0</v>
      </c>
    </row>
    <row r="2046" spans="1:21" x14ac:dyDescent="0.25">
      <c r="A2046" s="3" t="s">
        <v>2631</v>
      </c>
      <c r="B2046" s="3"/>
      <c r="C2046" s="3"/>
      <c r="D2046" s="4">
        <v>41200</v>
      </c>
      <c r="E2046" s="3" t="s">
        <v>9328</v>
      </c>
      <c r="F2046" s="3" t="s">
        <v>0</v>
      </c>
      <c r="G2046" s="3" t="s">
        <v>2630</v>
      </c>
      <c r="H2046" s="3" t="s">
        <v>2629</v>
      </c>
      <c r="I2046" s="3" t="s">
        <v>2628</v>
      </c>
      <c r="J2046" s="3" t="s">
        <v>20</v>
      </c>
      <c r="K2046" s="3" t="s">
        <v>440</v>
      </c>
      <c r="L2046" s="3" t="s">
        <v>2627</v>
      </c>
      <c r="M2046" s="3"/>
      <c r="N2046" s="3" t="s">
        <v>687</v>
      </c>
      <c r="O2046" s="3"/>
      <c r="P2046" s="3">
        <v>1739640000</v>
      </c>
      <c r="Q2046" s="3"/>
      <c r="R2046" s="3"/>
      <c r="S2046" s="3"/>
      <c r="T2046" s="3">
        <f t="shared" si="31"/>
        <v>0</v>
      </c>
      <c r="U2046" s="3">
        <f>VLOOKUP(A2046,[1]BD_REVISAR!$A$2:$U$2778,21,0)</f>
        <v>0</v>
      </c>
    </row>
    <row r="2047" spans="1:21" x14ac:dyDescent="0.25">
      <c r="A2047" s="3" t="s">
        <v>2626</v>
      </c>
      <c r="B2047" s="3"/>
      <c r="C2047" s="3"/>
      <c r="D2047" s="4">
        <v>41200</v>
      </c>
      <c r="E2047" s="3" t="s">
        <v>9328</v>
      </c>
      <c r="F2047" s="3" t="s">
        <v>0</v>
      </c>
      <c r="G2047" s="3" t="s">
        <v>2625</v>
      </c>
      <c r="H2047" s="3" t="s">
        <v>2624</v>
      </c>
      <c r="I2047" s="3" t="s">
        <v>2623</v>
      </c>
      <c r="J2047" s="3" t="s">
        <v>1</v>
      </c>
      <c r="K2047" s="3" t="s">
        <v>198</v>
      </c>
      <c r="L2047" s="3">
        <v>6590113</v>
      </c>
      <c r="M2047" s="3"/>
      <c r="N2047" s="3" t="s">
        <v>133</v>
      </c>
      <c r="O2047" s="3"/>
      <c r="P2047" s="3">
        <v>152105760</v>
      </c>
      <c r="Q2047" s="3"/>
      <c r="R2047" s="3"/>
      <c r="S2047" s="3">
        <v>22500</v>
      </c>
      <c r="T2047" s="3">
        <f t="shared" si="31"/>
        <v>0</v>
      </c>
      <c r="U2047" s="3">
        <f>VLOOKUP(A2047,[1]BD_REVISAR!$A$2:$U$2778,21,0)</f>
        <v>0</v>
      </c>
    </row>
    <row r="2048" spans="1:21" x14ac:dyDescent="0.25">
      <c r="A2048" s="3" t="s">
        <v>2622</v>
      </c>
      <c r="B2048" s="3"/>
      <c r="C2048" s="3"/>
      <c r="D2048" s="4">
        <v>41207</v>
      </c>
      <c r="E2048" s="3" t="s">
        <v>9329</v>
      </c>
      <c r="F2048" s="3" t="s">
        <v>0</v>
      </c>
      <c r="G2048" s="3" t="s">
        <v>2461</v>
      </c>
      <c r="H2048" s="3" t="s">
        <v>2460</v>
      </c>
      <c r="I2048" s="3" t="s">
        <v>2621</v>
      </c>
      <c r="J2048" s="3" t="s">
        <v>20</v>
      </c>
      <c r="K2048" s="3" t="s">
        <v>2458</v>
      </c>
      <c r="L2048" s="3"/>
      <c r="M2048" s="3" t="s">
        <v>652</v>
      </c>
      <c r="N2048" s="3"/>
      <c r="O2048" s="3"/>
      <c r="P2048" s="3">
        <v>60540671.31034483</v>
      </c>
      <c r="Q2048" s="3">
        <v>60540671.31034483</v>
      </c>
      <c r="R2048" s="3"/>
      <c r="S2048" s="3"/>
      <c r="T2048" s="3">
        <f t="shared" si="31"/>
        <v>0</v>
      </c>
      <c r="U2048" s="3">
        <f>VLOOKUP(A2048,[1]BD_REVISAR!$A$2:$U$2778,21,0)</f>
        <v>1</v>
      </c>
    </row>
    <row r="2049" spans="1:21" x14ac:dyDescent="0.25">
      <c r="A2049" s="3" t="s">
        <v>2620</v>
      </c>
      <c r="B2049" s="3"/>
      <c r="C2049" s="3"/>
      <c r="D2049" s="4">
        <v>41208</v>
      </c>
      <c r="E2049" s="3" t="s">
        <v>9328</v>
      </c>
      <c r="F2049" s="3" t="s">
        <v>0</v>
      </c>
      <c r="G2049" s="3" t="s">
        <v>2619</v>
      </c>
      <c r="H2049" s="3" t="s">
        <v>2618</v>
      </c>
      <c r="I2049" s="3" t="s">
        <v>2617</v>
      </c>
      <c r="J2049" s="3" t="s">
        <v>20</v>
      </c>
      <c r="K2049" s="3" t="s">
        <v>150</v>
      </c>
      <c r="L2049" s="3" t="s">
        <v>2616</v>
      </c>
      <c r="M2049" s="3"/>
      <c r="N2049" s="3" t="s">
        <v>687</v>
      </c>
      <c r="O2049" s="3"/>
      <c r="P2049" s="3">
        <v>283813440</v>
      </c>
      <c r="Q2049" s="3"/>
      <c r="R2049" s="3"/>
      <c r="S2049" s="3">
        <v>4400</v>
      </c>
      <c r="T2049" s="3">
        <f t="shared" si="31"/>
        <v>0</v>
      </c>
      <c r="U2049" s="3">
        <f>VLOOKUP(A2049,[1]BD_REVISAR!$A$2:$U$2778,21,0)</f>
        <v>0</v>
      </c>
    </row>
    <row r="2050" spans="1:21" x14ac:dyDescent="0.25">
      <c r="A2050" s="3" t="s">
        <v>2615</v>
      </c>
      <c r="B2050" s="3"/>
      <c r="C2050" s="3"/>
      <c r="D2050" s="4">
        <v>40845</v>
      </c>
      <c r="E2050" s="3" t="s">
        <v>9328</v>
      </c>
      <c r="F2050" s="3" t="s">
        <v>0</v>
      </c>
      <c r="G2050" s="3" t="s">
        <v>2499</v>
      </c>
      <c r="H2050" s="3" t="s">
        <v>654</v>
      </c>
      <c r="I2050" s="3" t="s">
        <v>2614</v>
      </c>
      <c r="J2050" s="3" t="s">
        <v>20</v>
      </c>
      <c r="K2050" s="3" t="s">
        <v>2613</v>
      </c>
      <c r="L2050" s="3"/>
      <c r="M2050" s="3"/>
      <c r="N2050" s="3" t="s">
        <v>652</v>
      </c>
      <c r="O2050" s="3"/>
      <c r="P2050" s="3">
        <v>7241184</v>
      </c>
      <c r="Q2050" s="3">
        <v>7241184</v>
      </c>
      <c r="R2050" s="3"/>
      <c r="S2050" s="3"/>
      <c r="T2050" s="3">
        <f t="shared" si="31"/>
        <v>0</v>
      </c>
      <c r="U2050" s="3">
        <f>VLOOKUP(A2050,[1]BD_REVISAR!$A$2:$U$2778,21,0)</f>
        <v>1</v>
      </c>
    </row>
    <row r="2051" spans="1:21" x14ac:dyDescent="0.25">
      <c r="A2051" s="3" t="s">
        <v>2612</v>
      </c>
      <c r="B2051" s="3"/>
      <c r="C2051" s="3"/>
      <c r="D2051" s="4">
        <v>40845</v>
      </c>
      <c r="E2051" s="3" t="s">
        <v>9328</v>
      </c>
      <c r="F2051" s="3" t="s">
        <v>0</v>
      </c>
      <c r="G2051" s="3" t="s">
        <v>2611</v>
      </c>
      <c r="H2051" s="3" t="s">
        <v>1432</v>
      </c>
      <c r="I2051" s="3" t="s">
        <v>2610</v>
      </c>
      <c r="J2051" s="3" t="s">
        <v>20</v>
      </c>
      <c r="K2051" s="3" t="s">
        <v>124</v>
      </c>
      <c r="L2051" s="3">
        <v>5878797</v>
      </c>
      <c r="M2051" s="3"/>
      <c r="N2051" s="3" t="s">
        <v>652</v>
      </c>
      <c r="O2051" s="3"/>
      <c r="P2051" s="3">
        <v>196301845</v>
      </c>
      <c r="Q2051" s="3">
        <v>196301845</v>
      </c>
      <c r="R2051" s="3"/>
      <c r="S2051" s="3"/>
      <c r="T2051" s="3">
        <f t="shared" ref="T2051:T2114" si="32">IF(OR(D2051="",E2051="",F2051="",G2051="",H2051="",I2051="",J2051="",K2051="",P2051=""),1,0)</f>
        <v>0</v>
      </c>
      <c r="U2051" s="3">
        <f>VLOOKUP(A2051,[1]BD_REVISAR!$A$2:$U$2778,21,0)</f>
        <v>1</v>
      </c>
    </row>
    <row r="2052" spans="1:21" x14ac:dyDescent="0.25">
      <c r="A2052" s="3" t="s">
        <v>2609</v>
      </c>
      <c r="B2052" s="3"/>
      <c r="C2052" s="3"/>
      <c r="D2052" s="4">
        <v>41212</v>
      </c>
      <c r="E2052" s="3" t="s">
        <v>9328</v>
      </c>
      <c r="F2052" s="3" t="s">
        <v>0</v>
      </c>
      <c r="G2052" s="3" t="s">
        <v>2608</v>
      </c>
      <c r="H2052" s="3" t="s">
        <v>2607</v>
      </c>
      <c r="I2052" s="3" t="s">
        <v>2606</v>
      </c>
      <c r="J2052" s="3" t="s">
        <v>20</v>
      </c>
      <c r="K2052" s="3" t="s">
        <v>150</v>
      </c>
      <c r="L2052" s="3">
        <v>3164546644</v>
      </c>
      <c r="M2052" s="3"/>
      <c r="N2052" s="3" t="s">
        <v>687</v>
      </c>
      <c r="O2052" s="3"/>
      <c r="P2052" s="3">
        <v>985156320</v>
      </c>
      <c r="Q2052" s="3"/>
      <c r="R2052" s="3"/>
      <c r="S2052" s="3">
        <v>36000</v>
      </c>
      <c r="T2052" s="3">
        <f t="shared" si="32"/>
        <v>0</v>
      </c>
      <c r="U2052" s="3">
        <f>VLOOKUP(A2052,[1]BD_REVISAR!$A$2:$U$2778,21,0)</f>
        <v>0</v>
      </c>
    </row>
    <row r="2053" spans="1:21" x14ac:dyDescent="0.25">
      <c r="A2053" s="3" t="s">
        <v>2605</v>
      </c>
      <c r="B2053" s="3"/>
      <c r="C2053" s="3"/>
      <c r="D2053" s="4">
        <v>41212</v>
      </c>
      <c r="E2053" s="3" t="s">
        <v>9328</v>
      </c>
      <c r="F2053" s="3" t="s">
        <v>0</v>
      </c>
      <c r="G2053" s="3" t="s">
        <v>2604</v>
      </c>
      <c r="H2053" s="3" t="s">
        <v>2603</v>
      </c>
      <c r="I2053" s="3" t="s">
        <v>2602</v>
      </c>
      <c r="J2053" s="3" t="s">
        <v>1</v>
      </c>
      <c r="K2053" s="3" t="s">
        <v>440</v>
      </c>
      <c r="L2053" s="3"/>
      <c r="M2053" s="3"/>
      <c r="N2053" s="3" t="s">
        <v>652</v>
      </c>
      <c r="O2053" s="3"/>
      <c r="P2053" s="3">
        <v>301200552</v>
      </c>
      <c r="Q2053" s="3">
        <v>301200552</v>
      </c>
      <c r="R2053" s="3"/>
      <c r="S2053" s="3"/>
      <c r="T2053" s="3">
        <f t="shared" si="32"/>
        <v>0</v>
      </c>
      <c r="U2053" s="3">
        <f>VLOOKUP(A2053,[1]BD_REVISAR!$A$2:$U$2778,21,0)</f>
        <v>1</v>
      </c>
    </row>
    <row r="2054" spans="1:21" x14ac:dyDescent="0.25">
      <c r="A2054" s="3" t="s">
        <v>2601</v>
      </c>
      <c r="B2054" s="3"/>
      <c r="C2054" s="3"/>
      <c r="D2054" s="4">
        <v>41213</v>
      </c>
      <c r="E2054" s="3" t="s">
        <v>9328</v>
      </c>
      <c r="F2054" s="3" t="s">
        <v>0</v>
      </c>
      <c r="G2054" s="3" t="s">
        <v>2600</v>
      </c>
      <c r="H2054" s="3" t="s">
        <v>2599</v>
      </c>
      <c r="I2054" s="3" t="s">
        <v>2598</v>
      </c>
      <c r="J2054" s="3" t="s">
        <v>20</v>
      </c>
      <c r="K2054" s="3" t="s">
        <v>2458</v>
      </c>
      <c r="L2054" s="3" t="s">
        <v>2597</v>
      </c>
      <c r="M2054" s="3"/>
      <c r="N2054" s="3" t="s">
        <v>687</v>
      </c>
      <c r="O2054" s="3"/>
      <c r="P2054" s="3">
        <v>595786240</v>
      </c>
      <c r="Q2054" s="3"/>
      <c r="R2054" s="3"/>
      <c r="S2054" s="3"/>
      <c r="T2054" s="3">
        <f t="shared" si="32"/>
        <v>0</v>
      </c>
      <c r="U2054" s="3">
        <f>VLOOKUP(A2054,[1]BD_REVISAR!$A$2:$U$2778,21,0)</f>
        <v>0</v>
      </c>
    </row>
    <row r="2055" spans="1:21" x14ac:dyDescent="0.25">
      <c r="A2055" s="3" t="s">
        <v>2596</v>
      </c>
      <c r="B2055" s="3"/>
      <c r="C2055" s="3"/>
      <c r="D2055" s="4">
        <v>41213</v>
      </c>
      <c r="E2055" s="3" t="s">
        <v>9328</v>
      </c>
      <c r="F2055" s="3" t="s">
        <v>0</v>
      </c>
      <c r="G2055" s="3" t="s">
        <v>2595</v>
      </c>
      <c r="H2055" s="3" t="s">
        <v>2594</v>
      </c>
      <c r="I2055" s="3" t="s">
        <v>2593</v>
      </c>
      <c r="J2055" s="3" t="s">
        <v>20</v>
      </c>
      <c r="K2055" s="3" t="s">
        <v>150</v>
      </c>
      <c r="L2055" s="3">
        <v>6169767</v>
      </c>
      <c r="M2055" s="3"/>
      <c r="N2055" s="3" t="s">
        <v>687</v>
      </c>
      <c r="O2055" s="3"/>
      <c r="P2055" s="3">
        <v>5359395352.5862074</v>
      </c>
      <c r="Q2055" s="3"/>
      <c r="R2055" s="3"/>
      <c r="S2055" s="3">
        <v>212805</v>
      </c>
      <c r="T2055" s="3">
        <f t="shared" si="32"/>
        <v>0</v>
      </c>
      <c r="U2055" s="3">
        <f>VLOOKUP(A2055,[1]BD_REVISAR!$A$2:$U$2778,21,0)</f>
        <v>0</v>
      </c>
    </row>
    <row r="2056" spans="1:21" x14ac:dyDescent="0.25">
      <c r="A2056" s="3" t="s">
        <v>2592</v>
      </c>
      <c r="B2056" s="3"/>
      <c r="C2056" s="3"/>
      <c r="D2056" s="4">
        <v>41215</v>
      </c>
      <c r="E2056" s="3" t="s">
        <v>9328</v>
      </c>
      <c r="F2056" s="3" t="s">
        <v>0</v>
      </c>
      <c r="G2056" s="3" t="s">
        <v>1593</v>
      </c>
      <c r="H2056" s="3" t="s">
        <v>1592</v>
      </c>
      <c r="I2056" s="3" t="s">
        <v>2591</v>
      </c>
      <c r="J2056" s="3" t="s">
        <v>20</v>
      </c>
      <c r="K2056" s="3" t="s">
        <v>87</v>
      </c>
      <c r="L2056" s="3" t="s">
        <v>2590</v>
      </c>
      <c r="M2056" s="3"/>
      <c r="N2056" s="3" t="s">
        <v>75</v>
      </c>
      <c r="O2056" s="3"/>
      <c r="P2056" s="3">
        <v>37247988</v>
      </c>
      <c r="Q2056" s="3">
        <v>37247988</v>
      </c>
      <c r="R2056" s="3"/>
      <c r="S2056" s="3"/>
      <c r="T2056" s="3">
        <f t="shared" si="32"/>
        <v>0</v>
      </c>
      <c r="U2056" s="3">
        <f>VLOOKUP(A2056,[1]BD_REVISAR!$A$2:$U$2778,21,0)</f>
        <v>1</v>
      </c>
    </row>
    <row r="2057" spans="1:21" x14ac:dyDescent="0.25">
      <c r="A2057" s="3" t="s">
        <v>2589</v>
      </c>
      <c r="B2057" s="3"/>
      <c r="C2057" s="3"/>
      <c r="D2057" s="4">
        <v>41215</v>
      </c>
      <c r="E2057" s="3" t="s">
        <v>9328</v>
      </c>
      <c r="F2057" s="3" t="s">
        <v>0</v>
      </c>
      <c r="G2057" s="3" t="s">
        <v>2583</v>
      </c>
      <c r="H2057" s="3" t="s">
        <v>2582</v>
      </c>
      <c r="I2057" s="3" t="s">
        <v>2588</v>
      </c>
      <c r="J2057" s="3" t="s">
        <v>20</v>
      </c>
      <c r="K2057" s="3" t="s">
        <v>198</v>
      </c>
      <c r="L2057" s="3">
        <v>3607000</v>
      </c>
      <c r="M2057" s="3"/>
      <c r="N2057" s="3" t="s">
        <v>75</v>
      </c>
      <c r="O2057" s="3"/>
      <c r="P2057" s="3">
        <v>12765000</v>
      </c>
      <c r="Q2057" s="3">
        <v>12765000</v>
      </c>
      <c r="R2057" s="3"/>
      <c r="S2057" s="3"/>
      <c r="T2057" s="3">
        <f t="shared" si="32"/>
        <v>0</v>
      </c>
      <c r="U2057" s="3">
        <f>VLOOKUP(A2057,[1]BD_REVISAR!$A$2:$U$2778,21,0)</f>
        <v>1</v>
      </c>
    </row>
    <row r="2058" spans="1:21" x14ac:dyDescent="0.25">
      <c r="A2058" s="3" t="s">
        <v>2587</v>
      </c>
      <c r="B2058" s="3"/>
      <c r="C2058" s="3"/>
      <c r="D2058" s="4">
        <v>40853</v>
      </c>
      <c r="E2058" s="3" t="s">
        <v>9328</v>
      </c>
      <c r="F2058" s="3" t="s">
        <v>0</v>
      </c>
      <c r="G2058" s="3" t="s">
        <v>2586</v>
      </c>
      <c r="H2058" s="3" t="s">
        <v>1683</v>
      </c>
      <c r="I2058" s="3" t="s">
        <v>2585</v>
      </c>
      <c r="J2058" s="3" t="s">
        <v>20</v>
      </c>
      <c r="K2058" s="3" t="s">
        <v>192</v>
      </c>
      <c r="L2058" s="3">
        <v>6363239</v>
      </c>
      <c r="M2058" s="3"/>
      <c r="N2058" s="3" t="s">
        <v>687</v>
      </c>
      <c r="O2058" s="3"/>
      <c r="P2058" s="3">
        <v>3163957680</v>
      </c>
      <c r="Q2058" s="3"/>
      <c r="R2058" s="3"/>
      <c r="S2058" s="3">
        <v>35000</v>
      </c>
      <c r="T2058" s="3">
        <f t="shared" si="32"/>
        <v>0</v>
      </c>
      <c r="U2058" s="3">
        <f>VLOOKUP(A2058,[1]BD_REVISAR!$A$2:$U$2778,21,0)</f>
        <v>0</v>
      </c>
    </row>
    <row r="2059" spans="1:21" x14ac:dyDescent="0.25">
      <c r="A2059" s="3" t="s">
        <v>2584</v>
      </c>
      <c r="B2059" s="3"/>
      <c r="C2059" s="3"/>
      <c r="D2059" s="4">
        <v>40853</v>
      </c>
      <c r="E2059" s="3" t="s">
        <v>9328</v>
      </c>
      <c r="F2059" s="3" t="s">
        <v>0</v>
      </c>
      <c r="G2059" s="3" t="s">
        <v>2583</v>
      </c>
      <c r="H2059" s="3" t="s">
        <v>2582</v>
      </c>
      <c r="I2059" s="3" t="s">
        <v>2581</v>
      </c>
      <c r="J2059" s="3" t="s">
        <v>20</v>
      </c>
      <c r="K2059" s="3" t="s">
        <v>198</v>
      </c>
      <c r="L2059" s="3">
        <v>3607000</v>
      </c>
      <c r="M2059" s="3"/>
      <c r="N2059" s="3" t="s">
        <v>687</v>
      </c>
      <c r="O2059" s="3"/>
      <c r="P2059" s="3">
        <v>2160000</v>
      </c>
      <c r="Q2059" s="3"/>
      <c r="R2059" s="3"/>
      <c r="S2059" s="3"/>
      <c r="T2059" s="3">
        <f t="shared" si="32"/>
        <v>0</v>
      </c>
      <c r="U2059" s="3">
        <f>VLOOKUP(A2059,[1]BD_REVISAR!$A$2:$U$2778,21,0)</f>
        <v>0</v>
      </c>
    </row>
    <row r="2060" spans="1:21" x14ac:dyDescent="0.25">
      <c r="A2060" s="3" t="s">
        <v>2580</v>
      </c>
      <c r="B2060" s="3"/>
      <c r="C2060" s="3"/>
      <c r="D2060" s="4">
        <v>40853</v>
      </c>
      <c r="E2060" s="3" t="s">
        <v>9328</v>
      </c>
      <c r="F2060" s="3" t="s">
        <v>0</v>
      </c>
      <c r="G2060" s="3" t="s">
        <v>2540</v>
      </c>
      <c r="H2060" s="3" t="s">
        <v>2539</v>
      </c>
      <c r="I2060" s="3" t="s">
        <v>2538</v>
      </c>
      <c r="J2060" s="3" t="s">
        <v>20</v>
      </c>
      <c r="K2060" s="3" t="s">
        <v>124</v>
      </c>
      <c r="L2060" s="3" t="s">
        <v>2537</v>
      </c>
      <c r="M2060" s="3"/>
      <c r="N2060" s="3" t="s">
        <v>652</v>
      </c>
      <c r="O2060" s="3"/>
      <c r="P2060" s="3">
        <v>2520000</v>
      </c>
      <c r="Q2060" s="3">
        <v>2520000</v>
      </c>
      <c r="R2060" s="3"/>
      <c r="S2060" s="3"/>
      <c r="T2060" s="3">
        <f t="shared" si="32"/>
        <v>0</v>
      </c>
      <c r="U2060" s="3">
        <f>VLOOKUP(A2060,[1]BD_REVISAR!$A$2:$U$2778,21,0)</f>
        <v>1</v>
      </c>
    </row>
    <row r="2061" spans="1:21" x14ac:dyDescent="0.25">
      <c r="A2061" s="3" t="s">
        <v>2579</v>
      </c>
      <c r="B2061" s="3"/>
      <c r="C2061" s="3"/>
      <c r="D2061" s="4">
        <v>40854</v>
      </c>
      <c r="E2061" s="3" t="s">
        <v>9328</v>
      </c>
      <c r="F2061" s="3" t="s">
        <v>0</v>
      </c>
      <c r="G2061" s="3" t="s">
        <v>2578</v>
      </c>
      <c r="H2061" s="3" t="s">
        <v>2577</v>
      </c>
      <c r="I2061" s="3" t="s">
        <v>2576</v>
      </c>
      <c r="J2061" s="3" t="s">
        <v>1</v>
      </c>
      <c r="K2061" s="3" t="s">
        <v>198</v>
      </c>
      <c r="L2061" s="3">
        <v>3266600</v>
      </c>
      <c r="M2061" s="3"/>
      <c r="N2061" s="3" t="s">
        <v>687</v>
      </c>
      <c r="O2061" s="3"/>
      <c r="P2061" s="3">
        <v>234177200</v>
      </c>
      <c r="Q2061" s="3"/>
      <c r="R2061" s="3"/>
      <c r="S2061" s="3">
        <v>1179</v>
      </c>
      <c r="T2061" s="3">
        <f t="shared" si="32"/>
        <v>0</v>
      </c>
      <c r="U2061" s="3">
        <f>VLOOKUP(A2061,[1]BD_REVISAR!$A$2:$U$2778,21,0)</f>
        <v>0</v>
      </c>
    </row>
    <row r="2062" spans="1:21" x14ac:dyDescent="0.25">
      <c r="A2062" s="3" t="s">
        <v>2575</v>
      </c>
      <c r="B2062" s="3"/>
      <c r="C2062" s="3"/>
      <c r="D2062" s="4">
        <v>41222</v>
      </c>
      <c r="E2062" s="3" t="s">
        <v>9328</v>
      </c>
      <c r="F2062" s="3" t="s">
        <v>0</v>
      </c>
      <c r="G2062" s="3" t="s">
        <v>2574</v>
      </c>
      <c r="H2062" s="3" t="s">
        <v>2573</v>
      </c>
      <c r="I2062" s="3" t="s">
        <v>2572</v>
      </c>
      <c r="J2062" s="3" t="s">
        <v>1</v>
      </c>
      <c r="K2062" s="3" t="s">
        <v>2458</v>
      </c>
      <c r="L2062" s="3" t="s">
        <v>2571</v>
      </c>
      <c r="M2062" s="3"/>
      <c r="N2062" s="3" t="s">
        <v>687</v>
      </c>
      <c r="O2062" s="3"/>
      <c r="P2062" s="3">
        <v>542429089</v>
      </c>
      <c r="Q2062" s="3"/>
      <c r="R2062" s="3"/>
      <c r="S2062" s="3">
        <v>1200</v>
      </c>
      <c r="T2062" s="3">
        <f t="shared" si="32"/>
        <v>0</v>
      </c>
      <c r="U2062" s="3">
        <f>VLOOKUP(A2062,[1]BD_REVISAR!$A$2:$U$2778,21,0)</f>
        <v>0</v>
      </c>
    </row>
    <row r="2063" spans="1:21" x14ac:dyDescent="0.25">
      <c r="A2063" s="3" t="s">
        <v>2570</v>
      </c>
      <c r="B2063" s="3"/>
      <c r="C2063" s="3"/>
      <c r="D2063" s="4">
        <v>41222</v>
      </c>
      <c r="E2063" s="3" t="s">
        <v>9328</v>
      </c>
      <c r="F2063" s="3" t="s">
        <v>0</v>
      </c>
      <c r="G2063" s="3" t="s">
        <v>2569</v>
      </c>
      <c r="H2063" s="3" t="s">
        <v>2568</v>
      </c>
      <c r="I2063" s="3" t="s">
        <v>2567</v>
      </c>
      <c r="J2063" s="3" t="s">
        <v>1</v>
      </c>
      <c r="K2063" s="3" t="s">
        <v>440</v>
      </c>
      <c r="L2063" s="3">
        <v>6515750</v>
      </c>
      <c r="M2063" s="3"/>
      <c r="N2063" s="3" t="s">
        <v>133</v>
      </c>
      <c r="O2063" s="3"/>
      <c r="P2063" s="3">
        <v>274963640</v>
      </c>
      <c r="Q2063" s="3"/>
      <c r="R2063" s="3"/>
      <c r="S2063" s="3">
        <v>5000</v>
      </c>
      <c r="T2063" s="3">
        <f t="shared" si="32"/>
        <v>0</v>
      </c>
      <c r="U2063" s="3">
        <f>VLOOKUP(A2063,[1]BD_REVISAR!$A$2:$U$2778,21,0)</f>
        <v>0</v>
      </c>
    </row>
    <row r="2064" spans="1:21" x14ac:dyDescent="0.25">
      <c r="A2064" s="3" t="s">
        <v>2566</v>
      </c>
      <c r="B2064" s="3"/>
      <c r="C2064" s="3"/>
      <c r="D2064" s="4">
        <v>40862</v>
      </c>
      <c r="E2064" s="3" t="s">
        <v>9328</v>
      </c>
      <c r="F2064" s="3" t="s">
        <v>0</v>
      </c>
      <c r="G2064" s="3" t="s">
        <v>839</v>
      </c>
      <c r="H2064" s="3" t="s">
        <v>1559</v>
      </c>
      <c r="I2064" s="3" t="s">
        <v>2565</v>
      </c>
      <c r="J2064" s="3" t="s">
        <v>20</v>
      </c>
      <c r="K2064" s="3" t="s">
        <v>150</v>
      </c>
      <c r="L2064" s="3">
        <v>5460000</v>
      </c>
      <c r="M2064" s="3"/>
      <c r="N2064" s="3" t="s">
        <v>75</v>
      </c>
      <c r="O2064" s="3"/>
      <c r="P2064" s="3">
        <v>394347632</v>
      </c>
      <c r="Q2064" s="3"/>
      <c r="R2064" s="3"/>
      <c r="S2064" s="3">
        <v>20000</v>
      </c>
      <c r="T2064" s="3">
        <f t="shared" si="32"/>
        <v>0</v>
      </c>
      <c r="U2064" s="3">
        <f>VLOOKUP(A2064,[1]BD_REVISAR!$A$2:$U$2778,21,0)</f>
        <v>1</v>
      </c>
    </row>
    <row r="2065" spans="1:21" x14ac:dyDescent="0.25">
      <c r="A2065" s="3" t="s">
        <v>2564</v>
      </c>
      <c r="B2065" s="3"/>
      <c r="C2065" s="3"/>
      <c r="D2065" s="4">
        <v>41228</v>
      </c>
      <c r="E2065" s="3" t="s">
        <v>9328</v>
      </c>
      <c r="F2065" s="3" t="s">
        <v>0</v>
      </c>
      <c r="G2065" s="3" t="s">
        <v>2563</v>
      </c>
      <c r="H2065" s="3" t="s">
        <v>2562</v>
      </c>
      <c r="I2065" s="3" t="s">
        <v>2561</v>
      </c>
      <c r="J2065" s="3" t="s">
        <v>6</v>
      </c>
      <c r="K2065" s="3" t="s">
        <v>440</v>
      </c>
      <c r="L2065" s="3">
        <v>6420739</v>
      </c>
      <c r="M2065" s="3"/>
      <c r="N2065" s="3" t="s">
        <v>912</v>
      </c>
      <c r="O2065" s="3"/>
      <c r="P2065" s="3">
        <v>25500000</v>
      </c>
      <c r="Q2065" s="3"/>
      <c r="R2065" s="3"/>
      <c r="S2065" s="3"/>
      <c r="T2065" s="3">
        <f t="shared" si="32"/>
        <v>0</v>
      </c>
      <c r="U2065" s="3">
        <f>VLOOKUP(A2065,[1]BD_REVISAR!$A$2:$U$2778,21,0)</f>
        <v>0</v>
      </c>
    </row>
    <row r="2066" spans="1:21" x14ac:dyDescent="0.25">
      <c r="A2066" s="3" t="s">
        <v>2560</v>
      </c>
      <c r="B2066" s="3"/>
      <c r="C2066" s="3"/>
      <c r="D2066" s="4">
        <v>40862</v>
      </c>
      <c r="E2066" s="3" t="s">
        <v>9328</v>
      </c>
      <c r="F2066" s="3" t="s">
        <v>0</v>
      </c>
      <c r="G2066" s="3" t="s">
        <v>2559</v>
      </c>
      <c r="H2066" s="3" t="s">
        <v>2558</v>
      </c>
      <c r="I2066" s="3" t="s">
        <v>2557</v>
      </c>
      <c r="J2066" s="3" t="s">
        <v>20</v>
      </c>
      <c r="K2066" s="3" t="s">
        <v>2458</v>
      </c>
      <c r="L2066" s="3">
        <v>2150023</v>
      </c>
      <c r="M2066" s="3"/>
      <c r="N2066" s="3" t="s">
        <v>625</v>
      </c>
      <c r="O2066" s="3"/>
      <c r="P2066" s="3">
        <v>1484986832</v>
      </c>
      <c r="Q2066" s="3">
        <v>1484986832</v>
      </c>
      <c r="R2066" s="3"/>
      <c r="S2066" s="3">
        <v>79000</v>
      </c>
      <c r="T2066" s="3">
        <f t="shared" si="32"/>
        <v>0</v>
      </c>
      <c r="U2066" s="3">
        <f>VLOOKUP(A2066,[1]BD_REVISAR!$A$2:$U$2778,21,0)</f>
        <v>1</v>
      </c>
    </row>
    <row r="2067" spans="1:21" x14ac:dyDescent="0.25">
      <c r="A2067" s="3" t="s">
        <v>2556</v>
      </c>
      <c r="B2067" s="3"/>
      <c r="C2067" s="3"/>
      <c r="D2067" s="4">
        <v>41232</v>
      </c>
      <c r="E2067" s="3" t="s">
        <v>9328</v>
      </c>
      <c r="F2067" s="3" t="s">
        <v>0</v>
      </c>
      <c r="G2067" s="3" t="s">
        <v>2555</v>
      </c>
      <c r="H2067" s="3" t="s">
        <v>2551</v>
      </c>
      <c r="I2067" s="3" t="s">
        <v>2554</v>
      </c>
      <c r="J2067" s="3" t="s">
        <v>20</v>
      </c>
      <c r="K2067" s="3" t="s">
        <v>150</v>
      </c>
      <c r="L2067" s="3">
        <v>5460000</v>
      </c>
      <c r="M2067" s="3"/>
      <c r="N2067" s="3" t="s">
        <v>75</v>
      </c>
      <c r="O2067" s="3">
        <v>1359</v>
      </c>
      <c r="P2067" s="3">
        <v>25254306</v>
      </c>
      <c r="Q2067" s="3">
        <v>19492550</v>
      </c>
      <c r="R2067" s="3"/>
      <c r="S2067" s="3"/>
      <c r="T2067" s="3">
        <f t="shared" si="32"/>
        <v>0</v>
      </c>
      <c r="U2067" s="3">
        <f>VLOOKUP(A2067,[1]BD_REVISAR!$A$2:$U$2778,21,0)</f>
        <v>1</v>
      </c>
    </row>
    <row r="2068" spans="1:21" x14ac:dyDescent="0.25">
      <c r="A2068" s="3" t="s">
        <v>2553</v>
      </c>
      <c r="B2068" s="3"/>
      <c r="C2068" s="3"/>
      <c r="D2068" s="4">
        <v>41232</v>
      </c>
      <c r="E2068" s="3" t="s">
        <v>9328</v>
      </c>
      <c r="F2068" s="3" t="s">
        <v>0</v>
      </c>
      <c r="G2068" s="3" t="s">
        <v>2552</v>
      </c>
      <c r="H2068" s="3" t="s">
        <v>2551</v>
      </c>
      <c r="I2068" s="3" t="s">
        <v>2550</v>
      </c>
      <c r="J2068" s="3" t="s">
        <v>20</v>
      </c>
      <c r="K2068" s="3" t="s">
        <v>150</v>
      </c>
      <c r="L2068" s="3">
        <v>5460000</v>
      </c>
      <c r="M2068" s="3"/>
      <c r="N2068" s="3" t="s">
        <v>625</v>
      </c>
      <c r="O2068" s="3"/>
      <c r="P2068" s="3">
        <v>10411956</v>
      </c>
      <c r="Q2068" s="3">
        <v>10411956</v>
      </c>
      <c r="R2068" s="3"/>
      <c r="S2068" s="3"/>
      <c r="T2068" s="3">
        <f t="shared" si="32"/>
        <v>0</v>
      </c>
      <c r="U2068" s="3">
        <f>VLOOKUP(A2068,[1]BD_REVISAR!$A$2:$U$2778,21,0)</f>
        <v>1</v>
      </c>
    </row>
    <row r="2069" spans="1:21" x14ac:dyDescent="0.25">
      <c r="A2069" s="3" t="s">
        <v>2549</v>
      </c>
      <c r="B2069" s="3"/>
      <c r="C2069" s="3"/>
      <c r="D2069" s="4">
        <v>41232</v>
      </c>
      <c r="E2069" s="3" t="s">
        <v>9328</v>
      </c>
      <c r="F2069" s="3" t="s">
        <v>0</v>
      </c>
      <c r="G2069" s="3" t="s">
        <v>1675</v>
      </c>
      <c r="H2069" s="3" t="s">
        <v>2548</v>
      </c>
      <c r="I2069" s="3" t="s">
        <v>2547</v>
      </c>
      <c r="J2069" s="3" t="s">
        <v>20</v>
      </c>
      <c r="K2069" s="3" t="s">
        <v>150</v>
      </c>
      <c r="L2069" s="3">
        <v>7466626</v>
      </c>
      <c r="M2069" s="3"/>
      <c r="N2069" s="3" t="s">
        <v>687</v>
      </c>
      <c r="O2069" s="3"/>
      <c r="P2069" s="3">
        <v>247731000</v>
      </c>
      <c r="Q2069" s="3"/>
      <c r="R2069" s="3"/>
      <c r="S2069" s="3">
        <v>10900</v>
      </c>
      <c r="T2069" s="3">
        <f t="shared" si="32"/>
        <v>0</v>
      </c>
      <c r="U2069" s="3">
        <f>VLOOKUP(A2069,[1]BD_REVISAR!$A$2:$U$2778,21,0)</f>
        <v>0</v>
      </c>
    </row>
    <row r="2070" spans="1:21" x14ac:dyDescent="0.25">
      <c r="A2070" s="3" t="s">
        <v>2546</v>
      </c>
      <c r="B2070" s="3"/>
      <c r="C2070" s="3"/>
      <c r="D2070" s="4">
        <v>41232</v>
      </c>
      <c r="E2070" s="3" t="s">
        <v>9328</v>
      </c>
      <c r="F2070" s="3" t="s">
        <v>0</v>
      </c>
      <c r="G2070" s="3" t="s">
        <v>2545</v>
      </c>
      <c r="H2070" s="3" t="s">
        <v>2544</v>
      </c>
      <c r="I2070" s="3" t="s">
        <v>2543</v>
      </c>
      <c r="J2070" s="3" t="s">
        <v>20</v>
      </c>
      <c r="K2070" s="3" t="s">
        <v>124</v>
      </c>
      <c r="L2070" s="3" t="s">
        <v>2542</v>
      </c>
      <c r="M2070" s="3"/>
      <c r="N2070" s="3" t="s">
        <v>687</v>
      </c>
      <c r="O2070" s="3"/>
      <c r="P2070" s="3">
        <v>578166758</v>
      </c>
      <c r="Q2070" s="3"/>
      <c r="R2070" s="3"/>
      <c r="S2070" s="3"/>
      <c r="T2070" s="3">
        <f t="shared" si="32"/>
        <v>0</v>
      </c>
      <c r="U2070" s="3">
        <f>VLOOKUP(A2070,[1]BD_REVISAR!$A$2:$U$2778,21,0)</f>
        <v>0</v>
      </c>
    </row>
    <row r="2071" spans="1:21" x14ac:dyDescent="0.25">
      <c r="A2071" s="3" t="s">
        <v>2541</v>
      </c>
      <c r="B2071" s="3"/>
      <c r="C2071" s="3"/>
      <c r="D2071" s="4">
        <v>41233</v>
      </c>
      <c r="E2071" s="3" t="s">
        <v>9328</v>
      </c>
      <c r="F2071" s="3" t="s">
        <v>0</v>
      </c>
      <c r="G2071" s="3" t="s">
        <v>2540</v>
      </c>
      <c r="H2071" s="3" t="s">
        <v>2539</v>
      </c>
      <c r="I2071" s="3" t="s">
        <v>2538</v>
      </c>
      <c r="J2071" s="3" t="s">
        <v>20</v>
      </c>
      <c r="K2071" s="3" t="s">
        <v>124</v>
      </c>
      <c r="L2071" s="3" t="s">
        <v>2537</v>
      </c>
      <c r="M2071" s="3"/>
      <c r="N2071" s="3" t="s">
        <v>625</v>
      </c>
      <c r="O2071" s="3"/>
      <c r="P2071" s="3">
        <v>58500000</v>
      </c>
      <c r="Q2071" s="3">
        <v>58500000</v>
      </c>
      <c r="R2071" s="3"/>
      <c r="S2071" s="3"/>
      <c r="T2071" s="3">
        <f t="shared" si="32"/>
        <v>0</v>
      </c>
      <c r="U2071" s="3">
        <f>VLOOKUP(A2071,[1]BD_REVISAR!$A$2:$U$2778,21,0)</f>
        <v>1</v>
      </c>
    </row>
    <row r="2072" spans="1:21" x14ac:dyDescent="0.25">
      <c r="A2072" s="3" t="s">
        <v>2536</v>
      </c>
      <c r="B2072" s="3"/>
      <c r="C2072" s="3"/>
      <c r="D2072" s="4">
        <v>41234</v>
      </c>
      <c r="E2072" s="3" t="s">
        <v>9328</v>
      </c>
      <c r="F2072" s="3" t="s">
        <v>0</v>
      </c>
      <c r="G2072" s="3" t="s">
        <v>2535</v>
      </c>
      <c r="H2072" s="3" t="s">
        <v>2534</v>
      </c>
      <c r="I2072" s="3" t="s">
        <v>2533</v>
      </c>
      <c r="J2072" s="3" t="s">
        <v>20</v>
      </c>
      <c r="K2072" s="3" t="s">
        <v>198</v>
      </c>
      <c r="L2072" s="3">
        <v>6160940</v>
      </c>
      <c r="M2072" s="3"/>
      <c r="N2072" s="3" t="s">
        <v>133</v>
      </c>
      <c r="O2072" s="3"/>
      <c r="P2072" s="3">
        <v>66245700</v>
      </c>
      <c r="Q2072" s="3"/>
      <c r="R2072" s="3"/>
      <c r="S2072" s="3"/>
      <c r="T2072" s="3">
        <f t="shared" si="32"/>
        <v>0</v>
      </c>
      <c r="U2072" s="3">
        <f>VLOOKUP(A2072,[1]BD_REVISAR!$A$2:$U$2778,21,0)</f>
        <v>0</v>
      </c>
    </row>
    <row r="2073" spans="1:21" x14ac:dyDescent="0.25">
      <c r="A2073" s="3" t="s">
        <v>2532</v>
      </c>
      <c r="B2073" s="3"/>
      <c r="C2073" s="3"/>
      <c r="D2073" s="4">
        <v>41235</v>
      </c>
      <c r="E2073" s="3" t="s">
        <v>9328</v>
      </c>
      <c r="F2073" s="3" t="s">
        <v>0</v>
      </c>
      <c r="G2073" s="3" t="s">
        <v>1070</v>
      </c>
      <c r="H2073" s="3" t="s">
        <v>2531</v>
      </c>
      <c r="I2073" s="3" t="s">
        <v>2530</v>
      </c>
      <c r="J2073" s="3" t="s">
        <v>6</v>
      </c>
      <c r="K2073" s="3" t="s">
        <v>184</v>
      </c>
      <c r="L2073" s="3">
        <v>6368330</v>
      </c>
      <c r="M2073" s="3"/>
      <c r="N2073" s="3" t="s">
        <v>133</v>
      </c>
      <c r="O2073" s="3"/>
      <c r="P2073" s="3">
        <v>4500000</v>
      </c>
      <c r="Q2073" s="3"/>
      <c r="R2073" s="3"/>
      <c r="S2073" s="3">
        <v>8660</v>
      </c>
      <c r="T2073" s="3">
        <f t="shared" si="32"/>
        <v>0</v>
      </c>
      <c r="U2073" s="3">
        <f>VLOOKUP(A2073,[1]BD_REVISAR!$A$2:$U$2778,21,0)</f>
        <v>0</v>
      </c>
    </row>
    <row r="2074" spans="1:21" x14ac:dyDescent="0.25">
      <c r="A2074" s="3" t="s">
        <v>2529</v>
      </c>
      <c r="B2074" s="3"/>
      <c r="C2074" s="3"/>
      <c r="D2074" s="4">
        <v>41235</v>
      </c>
      <c r="E2074" s="3" t="s">
        <v>9328</v>
      </c>
      <c r="F2074" s="3" t="s">
        <v>0</v>
      </c>
      <c r="G2074" s="3" t="s">
        <v>2528</v>
      </c>
      <c r="H2074" s="3" t="s">
        <v>2527</v>
      </c>
      <c r="I2074" s="3" t="s">
        <v>2526</v>
      </c>
      <c r="J2074" s="3" t="s">
        <v>20</v>
      </c>
      <c r="K2074" s="3" t="s">
        <v>87</v>
      </c>
      <c r="L2074" s="3">
        <v>4041158</v>
      </c>
      <c r="M2074" s="3"/>
      <c r="N2074" s="3" t="s">
        <v>912</v>
      </c>
      <c r="O2074" s="3"/>
      <c r="P2074" s="3">
        <v>652477008</v>
      </c>
      <c r="Q2074" s="3"/>
      <c r="R2074" s="3"/>
      <c r="S2074" s="3">
        <v>50200</v>
      </c>
      <c r="T2074" s="3">
        <f t="shared" si="32"/>
        <v>0</v>
      </c>
      <c r="U2074" s="3">
        <f>VLOOKUP(A2074,[1]BD_REVISAR!$A$2:$U$2778,21,0)</f>
        <v>0</v>
      </c>
    </row>
    <row r="2075" spans="1:21" x14ac:dyDescent="0.25">
      <c r="A2075" s="3" t="s">
        <v>2525</v>
      </c>
      <c r="B2075" s="3"/>
      <c r="C2075" s="3"/>
      <c r="D2075" s="4">
        <v>41235</v>
      </c>
      <c r="E2075" s="3" t="s">
        <v>9328</v>
      </c>
      <c r="F2075" s="3" t="s">
        <v>0</v>
      </c>
      <c r="G2075" s="3" t="s">
        <v>2524</v>
      </c>
      <c r="H2075" s="3" t="s">
        <v>2012</v>
      </c>
      <c r="I2075" s="3" t="s">
        <v>2523</v>
      </c>
      <c r="J2075" s="3" t="s">
        <v>1</v>
      </c>
      <c r="K2075" s="3" t="s">
        <v>440</v>
      </c>
      <c r="L2075" s="3">
        <v>3648686</v>
      </c>
      <c r="M2075" s="3"/>
      <c r="N2075" s="3" t="s">
        <v>912</v>
      </c>
      <c r="O2075" s="3"/>
      <c r="P2075" s="3">
        <v>1987016280</v>
      </c>
      <c r="Q2075" s="3"/>
      <c r="R2075" s="3"/>
      <c r="S2075" s="3"/>
      <c r="T2075" s="3">
        <f t="shared" si="32"/>
        <v>0</v>
      </c>
      <c r="U2075" s="3">
        <f>VLOOKUP(A2075,[1]BD_REVISAR!$A$2:$U$2778,21,0)</f>
        <v>0</v>
      </c>
    </row>
    <row r="2076" spans="1:21" x14ac:dyDescent="0.25">
      <c r="A2076" s="3" t="s">
        <v>2522</v>
      </c>
      <c r="B2076" s="3"/>
      <c r="C2076" s="3"/>
      <c r="D2076" s="4">
        <v>41239</v>
      </c>
      <c r="E2076" s="3" t="s">
        <v>9328</v>
      </c>
      <c r="F2076" s="3" t="s">
        <v>0</v>
      </c>
      <c r="G2076" s="3" t="s">
        <v>311</v>
      </c>
      <c r="H2076" s="3" t="s">
        <v>1899</v>
      </c>
      <c r="I2076" s="3" t="s">
        <v>2521</v>
      </c>
      <c r="J2076" s="3" t="s">
        <v>1</v>
      </c>
      <c r="K2076" s="3" t="s">
        <v>150</v>
      </c>
      <c r="L2076" s="3">
        <v>4115055</v>
      </c>
      <c r="M2076" s="3"/>
      <c r="N2076" s="3" t="s">
        <v>687</v>
      </c>
      <c r="O2076" s="3"/>
      <c r="P2076" s="3">
        <v>94084840</v>
      </c>
      <c r="Q2076" s="3"/>
      <c r="R2076" s="3"/>
      <c r="S2076" s="3">
        <v>1200</v>
      </c>
      <c r="T2076" s="3">
        <f t="shared" si="32"/>
        <v>0</v>
      </c>
      <c r="U2076" s="3">
        <f>VLOOKUP(A2076,[1]BD_REVISAR!$A$2:$U$2778,21,0)</f>
        <v>0</v>
      </c>
    </row>
    <row r="2077" spans="1:21" x14ac:dyDescent="0.25">
      <c r="A2077" s="3" t="s">
        <v>2520</v>
      </c>
      <c r="B2077" s="3"/>
      <c r="C2077" s="3"/>
      <c r="D2077" s="4">
        <v>41239</v>
      </c>
      <c r="E2077" s="3" t="s">
        <v>9328</v>
      </c>
      <c r="F2077" s="3" t="s">
        <v>0</v>
      </c>
      <c r="G2077" s="3" t="s">
        <v>2519</v>
      </c>
      <c r="H2077" s="3" t="s">
        <v>2518</v>
      </c>
      <c r="I2077" s="3" t="s">
        <v>2517</v>
      </c>
      <c r="J2077" s="3" t="s">
        <v>20</v>
      </c>
      <c r="K2077" s="3" t="s">
        <v>124</v>
      </c>
      <c r="L2077" s="3">
        <v>6030303</v>
      </c>
      <c r="M2077" s="3"/>
      <c r="N2077" s="3" t="s">
        <v>625</v>
      </c>
      <c r="O2077" s="3"/>
      <c r="P2077" s="3">
        <v>2160000</v>
      </c>
      <c r="Q2077" s="3">
        <v>2160000</v>
      </c>
      <c r="R2077" s="3"/>
      <c r="S2077" s="3"/>
      <c r="T2077" s="3">
        <f t="shared" si="32"/>
        <v>0</v>
      </c>
      <c r="U2077" s="3">
        <f>VLOOKUP(A2077,[1]BD_REVISAR!$A$2:$U$2778,21,0)</f>
        <v>1</v>
      </c>
    </row>
    <row r="2078" spans="1:21" x14ac:dyDescent="0.25">
      <c r="A2078" s="3" t="s">
        <v>2516</v>
      </c>
      <c r="B2078" s="3"/>
      <c r="C2078" s="3"/>
      <c r="D2078" s="4">
        <v>41239</v>
      </c>
      <c r="E2078" s="3" t="s">
        <v>9328</v>
      </c>
      <c r="F2078" s="3" t="s">
        <v>0</v>
      </c>
      <c r="G2078" s="3" t="s">
        <v>2515</v>
      </c>
      <c r="H2078" s="3" t="s">
        <v>2514</v>
      </c>
      <c r="I2078" s="3" t="s">
        <v>2513</v>
      </c>
      <c r="J2078" s="3" t="s">
        <v>20</v>
      </c>
      <c r="K2078" s="3" t="s">
        <v>2458</v>
      </c>
      <c r="L2078" s="3">
        <v>6919677</v>
      </c>
      <c r="M2078" s="3"/>
      <c r="N2078" s="3" t="s">
        <v>75</v>
      </c>
      <c r="O2078" s="3"/>
      <c r="P2078" s="3">
        <v>36327902</v>
      </c>
      <c r="Q2078" s="3">
        <v>33977902</v>
      </c>
      <c r="R2078" s="3"/>
      <c r="S2078" s="3"/>
      <c r="T2078" s="3">
        <f t="shared" si="32"/>
        <v>0</v>
      </c>
      <c r="U2078" s="3">
        <f>VLOOKUP(A2078,[1]BD_REVISAR!$A$2:$U$2778,21,0)</f>
        <v>1</v>
      </c>
    </row>
    <row r="2079" spans="1:21" x14ac:dyDescent="0.25">
      <c r="A2079" s="3" t="s">
        <v>2512</v>
      </c>
      <c r="B2079" s="3"/>
      <c r="C2079" s="3"/>
      <c r="D2079" s="4">
        <v>41239</v>
      </c>
      <c r="E2079" s="3" t="s">
        <v>9328</v>
      </c>
      <c r="F2079" s="3" t="s">
        <v>0</v>
      </c>
      <c r="G2079" s="3" t="s">
        <v>2511</v>
      </c>
      <c r="H2079" s="3" t="s">
        <v>2510</v>
      </c>
      <c r="I2079" s="3" t="s">
        <v>2509</v>
      </c>
      <c r="J2079" s="3" t="s">
        <v>6</v>
      </c>
      <c r="K2079" s="3" t="s">
        <v>184</v>
      </c>
      <c r="L2079" s="3">
        <v>6292026</v>
      </c>
      <c r="M2079" s="3"/>
      <c r="N2079" s="3" t="s">
        <v>133</v>
      </c>
      <c r="O2079" s="3"/>
      <c r="P2079" s="3">
        <v>7000000</v>
      </c>
      <c r="Q2079" s="3"/>
      <c r="R2079" s="3"/>
      <c r="S2079" s="3">
        <v>1000</v>
      </c>
      <c r="T2079" s="3">
        <f t="shared" si="32"/>
        <v>0</v>
      </c>
      <c r="U2079" s="3">
        <f>VLOOKUP(A2079,[1]BD_REVISAR!$A$2:$U$2778,21,0)</f>
        <v>0</v>
      </c>
    </row>
    <row r="2080" spans="1:21" x14ac:dyDescent="0.25">
      <c r="A2080" s="3" t="s">
        <v>2508</v>
      </c>
      <c r="B2080" s="3"/>
      <c r="C2080" s="3"/>
      <c r="D2080" s="4">
        <v>41243</v>
      </c>
      <c r="E2080" s="3" t="s">
        <v>9328</v>
      </c>
      <c r="F2080" s="3" t="s">
        <v>0</v>
      </c>
      <c r="G2080" s="3" t="s">
        <v>2507</v>
      </c>
      <c r="H2080" s="3" t="s">
        <v>2506</v>
      </c>
      <c r="I2080" s="3" t="s">
        <v>2505</v>
      </c>
      <c r="J2080" s="3" t="s">
        <v>20</v>
      </c>
      <c r="K2080" s="3" t="s">
        <v>2458</v>
      </c>
      <c r="L2080" s="3">
        <v>6919675</v>
      </c>
      <c r="M2080" s="3"/>
      <c r="N2080" s="3" t="s">
        <v>75</v>
      </c>
      <c r="O2080" s="3"/>
      <c r="P2080" s="3">
        <v>110296320</v>
      </c>
      <c r="Q2080" s="3">
        <v>110296320</v>
      </c>
      <c r="R2080" s="3"/>
      <c r="S2080" s="3">
        <v>5700</v>
      </c>
      <c r="T2080" s="3">
        <f t="shared" si="32"/>
        <v>0</v>
      </c>
      <c r="U2080" s="3">
        <f>VLOOKUP(A2080,[1]BD_REVISAR!$A$2:$U$2778,21,0)</f>
        <v>1</v>
      </c>
    </row>
    <row r="2081" spans="1:21" x14ac:dyDescent="0.25">
      <c r="A2081" s="3" t="s">
        <v>2504</v>
      </c>
      <c r="B2081" s="3"/>
      <c r="C2081" s="3"/>
      <c r="D2081" s="4">
        <v>41243</v>
      </c>
      <c r="E2081" s="3" t="s">
        <v>9328</v>
      </c>
      <c r="F2081" s="3" t="s">
        <v>0</v>
      </c>
      <c r="G2081" s="3" t="s">
        <v>2503</v>
      </c>
      <c r="H2081" s="3" t="s">
        <v>2502</v>
      </c>
      <c r="I2081" s="3" t="s">
        <v>2501</v>
      </c>
      <c r="J2081" s="3" t="s">
        <v>20</v>
      </c>
      <c r="K2081" s="3" t="s">
        <v>198</v>
      </c>
      <c r="L2081" s="3">
        <v>3116174916</v>
      </c>
      <c r="M2081" s="3"/>
      <c r="N2081" s="3" t="s">
        <v>133</v>
      </c>
      <c r="O2081" s="3"/>
      <c r="P2081" s="3">
        <v>674387251</v>
      </c>
      <c r="Q2081" s="3"/>
      <c r="R2081" s="3"/>
      <c r="S2081" s="3">
        <v>30000</v>
      </c>
      <c r="T2081" s="3">
        <f t="shared" si="32"/>
        <v>0</v>
      </c>
      <c r="U2081" s="3">
        <f>VLOOKUP(A2081,[1]BD_REVISAR!$A$2:$U$2778,21,0)</f>
        <v>0</v>
      </c>
    </row>
    <row r="2082" spans="1:21" x14ac:dyDescent="0.25">
      <c r="A2082" s="3" t="s">
        <v>2500</v>
      </c>
      <c r="B2082" s="3"/>
      <c r="C2082" s="3"/>
      <c r="D2082" s="4">
        <v>41246</v>
      </c>
      <c r="E2082" s="3" t="s">
        <v>9328</v>
      </c>
      <c r="F2082" s="3" t="s">
        <v>0</v>
      </c>
      <c r="G2082" s="3" t="s">
        <v>2499</v>
      </c>
      <c r="H2082" s="3" t="s">
        <v>2498</v>
      </c>
      <c r="I2082" s="3" t="s">
        <v>2497</v>
      </c>
      <c r="J2082" s="3" t="s">
        <v>20</v>
      </c>
      <c r="K2082" s="3" t="s">
        <v>150</v>
      </c>
      <c r="L2082" s="3" t="s">
        <v>2496</v>
      </c>
      <c r="M2082" s="3"/>
      <c r="N2082" s="3" t="s">
        <v>687</v>
      </c>
      <c r="O2082" s="3"/>
      <c r="P2082" s="3">
        <v>106752016</v>
      </c>
      <c r="Q2082" s="3"/>
      <c r="R2082" s="3"/>
      <c r="S2082" s="3"/>
      <c r="T2082" s="3">
        <f t="shared" si="32"/>
        <v>0</v>
      </c>
      <c r="U2082" s="3">
        <f>VLOOKUP(A2082,[1]BD_REVISAR!$A$2:$U$2778,21,0)</f>
        <v>0</v>
      </c>
    </row>
    <row r="2083" spans="1:21" x14ac:dyDescent="0.25">
      <c r="A2083" s="3" t="s">
        <v>2495</v>
      </c>
      <c r="B2083" s="3"/>
      <c r="C2083" s="3"/>
      <c r="D2083" s="4">
        <v>41248</v>
      </c>
      <c r="E2083" s="3" t="s">
        <v>9328</v>
      </c>
      <c r="F2083" s="3" t="s">
        <v>0</v>
      </c>
      <c r="G2083" s="3" t="s">
        <v>2494</v>
      </c>
      <c r="H2083" s="3" t="s">
        <v>2493</v>
      </c>
      <c r="I2083" s="3" t="s">
        <v>2492</v>
      </c>
      <c r="J2083" s="3" t="s">
        <v>1</v>
      </c>
      <c r="K2083" s="3" t="s">
        <v>150</v>
      </c>
      <c r="L2083" s="3">
        <v>3164701842</v>
      </c>
      <c r="M2083" s="3"/>
      <c r="N2083" s="3" t="s">
        <v>133</v>
      </c>
      <c r="O2083" s="3"/>
      <c r="P2083" s="3">
        <v>426361987</v>
      </c>
      <c r="Q2083" s="3"/>
      <c r="R2083" s="3"/>
      <c r="S2083" s="3">
        <v>1100</v>
      </c>
      <c r="T2083" s="3">
        <f t="shared" si="32"/>
        <v>0</v>
      </c>
      <c r="U2083" s="3">
        <f>VLOOKUP(A2083,[1]BD_REVISAR!$A$2:$U$2778,21,0)</f>
        <v>0</v>
      </c>
    </row>
    <row r="2084" spans="1:21" x14ac:dyDescent="0.25">
      <c r="A2084" s="3" t="s">
        <v>2491</v>
      </c>
      <c r="B2084" s="3"/>
      <c r="C2084" s="3"/>
      <c r="D2084" s="4">
        <v>41250</v>
      </c>
      <c r="E2084" s="3" t="s">
        <v>9328</v>
      </c>
      <c r="F2084" s="3" t="s">
        <v>0</v>
      </c>
      <c r="G2084" s="3" t="s">
        <v>2490</v>
      </c>
      <c r="H2084" s="3" t="s">
        <v>2489</v>
      </c>
      <c r="I2084" s="3" t="s">
        <v>2488</v>
      </c>
      <c r="J2084" s="3" t="s">
        <v>6</v>
      </c>
      <c r="K2084" s="3" t="s">
        <v>150</v>
      </c>
      <c r="L2084" s="3">
        <v>3144452488</v>
      </c>
      <c r="M2084" s="3"/>
      <c r="N2084" s="3" t="s">
        <v>912</v>
      </c>
      <c r="O2084" s="3"/>
      <c r="P2084" s="3">
        <v>15600000</v>
      </c>
      <c r="Q2084" s="3"/>
      <c r="R2084" s="3"/>
      <c r="S2084" s="3">
        <v>1509</v>
      </c>
      <c r="T2084" s="3">
        <f t="shared" si="32"/>
        <v>0</v>
      </c>
      <c r="U2084" s="3">
        <f>VLOOKUP(A2084,[1]BD_REVISAR!$A$2:$U$2778,21,0)</f>
        <v>0</v>
      </c>
    </row>
    <row r="2085" spans="1:21" x14ac:dyDescent="0.25">
      <c r="A2085" s="3" t="s">
        <v>2487</v>
      </c>
      <c r="B2085" s="3"/>
      <c r="C2085" s="3"/>
      <c r="D2085" s="4">
        <v>41248</v>
      </c>
      <c r="E2085" s="3" t="s">
        <v>9328</v>
      </c>
      <c r="F2085" s="3" t="s">
        <v>0</v>
      </c>
      <c r="G2085" s="3" t="s">
        <v>2486</v>
      </c>
      <c r="H2085" s="3" t="s">
        <v>2485</v>
      </c>
      <c r="I2085" s="3" t="s">
        <v>2484</v>
      </c>
      <c r="J2085" s="3" t="s">
        <v>1</v>
      </c>
      <c r="K2085" s="3" t="s">
        <v>87</v>
      </c>
      <c r="L2085" s="3">
        <v>2436764</v>
      </c>
      <c r="M2085" s="3"/>
      <c r="N2085" s="3" t="s">
        <v>75</v>
      </c>
      <c r="O2085" s="3"/>
      <c r="P2085" s="3">
        <v>41860000</v>
      </c>
      <c r="Q2085" s="3">
        <v>41860000</v>
      </c>
      <c r="R2085" s="3"/>
      <c r="S2085" s="3"/>
      <c r="T2085" s="3">
        <f t="shared" si="32"/>
        <v>0</v>
      </c>
      <c r="U2085" s="3">
        <f>VLOOKUP(A2085,[1]BD_REVISAR!$A$2:$U$2778,21,0)</f>
        <v>1</v>
      </c>
    </row>
    <row r="2086" spans="1:21" x14ac:dyDescent="0.25">
      <c r="A2086" s="3" t="s">
        <v>2483</v>
      </c>
      <c r="B2086" s="3"/>
      <c r="C2086" s="3"/>
      <c r="D2086" s="4">
        <v>41615</v>
      </c>
      <c r="E2086" s="3" t="s">
        <v>9328</v>
      </c>
      <c r="F2086" s="3" t="s">
        <v>0</v>
      </c>
      <c r="G2086" s="3" t="s">
        <v>839</v>
      </c>
      <c r="H2086" s="3" t="s">
        <v>1926</v>
      </c>
      <c r="I2086" s="3" t="s">
        <v>2482</v>
      </c>
      <c r="J2086" s="3" t="s">
        <v>20</v>
      </c>
      <c r="K2086" s="3" t="s">
        <v>2458</v>
      </c>
      <c r="L2086" s="3">
        <v>5460000</v>
      </c>
      <c r="M2086" s="3"/>
      <c r="N2086" s="3" t="s">
        <v>75</v>
      </c>
      <c r="O2086" s="3"/>
      <c r="P2086" s="3">
        <v>18612510</v>
      </c>
      <c r="Q2086" s="3">
        <v>18612510</v>
      </c>
      <c r="R2086" s="3"/>
      <c r="S2086" s="3"/>
      <c r="T2086" s="3">
        <f t="shared" si="32"/>
        <v>0</v>
      </c>
      <c r="U2086" s="3">
        <f>VLOOKUP(A2086,[1]BD_REVISAR!$A$2:$U$2778,21,0)</f>
        <v>1</v>
      </c>
    </row>
    <row r="2087" spans="1:21" x14ac:dyDescent="0.25">
      <c r="A2087" s="3" t="s">
        <v>2481</v>
      </c>
      <c r="B2087" s="3"/>
      <c r="C2087" s="3"/>
      <c r="D2087" s="4">
        <v>41253</v>
      </c>
      <c r="E2087" s="3" t="s">
        <v>9328</v>
      </c>
      <c r="F2087" s="3" t="s">
        <v>0</v>
      </c>
      <c r="G2087" s="3" t="s">
        <v>512</v>
      </c>
      <c r="H2087" s="3" t="s">
        <v>2480</v>
      </c>
      <c r="I2087" s="3" t="s">
        <v>2479</v>
      </c>
      <c r="J2087" s="3" t="s">
        <v>20</v>
      </c>
      <c r="K2087" s="3" t="s">
        <v>124</v>
      </c>
      <c r="L2087" s="3">
        <v>3156538685</v>
      </c>
      <c r="M2087" s="3"/>
      <c r="N2087" s="3" t="s">
        <v>652</v>
      </c>
      <c r="O2087" s="3"/>
      <c r="P2087" s="3">
        <v>739005014</v>
      </c>
      <c r="Q2087" s="3">
        <v>739005014</v>
      </c>
      <c r="R2087" s="3"/>
      <c r="S2087" s="3"/>
      <c r="T2087" s="3">
        <f t="shared" si="32"/>
        <v>0</v>
      </c>
      <c r="U2087" s="3">
        <f>VLOOKUP(A2087,[1]BD_REVISAR!$A$2:$U$2778,21,0)</f>
        <v>1</v>
      </c>
    </row>
    <row r="2088" spans="1:21" x14ac:dyDescent="0.25">
      <c r="A2088" s="3" t="s">
        <v>2478</v>
      </c>
      <c r="B2088" s="3"/>
      <c r="C2088" s="3"/>
      <c r="D2088" s="4">
        <v>41253</v>
      </c>
      <c r="E2088" s="3" t="s">
        <v>9328</v>
      </c>
      <c r="F2088" s="3" t="s">
        <v>0</v>
      </c>
      <c r="G2088" s="3" t="s">
        <v>2477</v>
      </c>
      <c r="H2088" s="3" t="s">
        <v>2476</v>
      </c>
      <c r="I2088" s="3" t="s">
        <v>2475</v>
      </c>
      <c r="J2088" s="3" t="s">
        <v>6</v>
      </c>
      <c r="K2088" s="3" t="s">
        <v>184</v>
      </c>
      <c r="L2088" s="3">
        <v>3136650676</v>
      </c>
      <c r="M2088" s="3"/>
      <c r="N2088" s="3" t="s">
        <v>133</v>
      </c>
      <c r="O2088" s="3"/>
      <c r="P2088" s="3">
        <v>16000000</v>
      </c>
      <c r="Q2088" s="3"/>
      <c r="R2088" s="3"/>
      <c r="S2088" s="3">
        <v>225.4</v>
      </c>
      <c r="T2088" s="3">
        <f t="shared" si="32"/>
        <v>0</v>
      </c>
      <c r="U2088" s="3">
        <f>VLOOKUP(A2088,[1]BD_REVISAR!$A$2:$U$2778,21,0)</f>
        <v>0</v>
      </c>
    </row>
    <row r="2089" spans="1:21" x14ac:dyDescent="0.25">
      <c r="A2089" s="3" t="s">
        <v>2474</v>
      </c>
      <c r="B2089" s="3"/>
      <c r="C2089" s="3"/>
      <c r="D2089" s="4">
        <v>41253</v>
      </c>
      <c r="E2089" s="3" t="s">
        <v>9328</v>
      </c>
      <c r="F2089" s="3" t="s">
        <v>0</v>
      </c>
      <c r="G2089" s="3" t="s">
        <v>2473</v>
      </c>
      <c r="H2089" s="3" t="s">
        <v>2472</v>
      </c>
      <c r="I2089" s="3" t="s">
        <v>2471</v>
      </c>
      <c r="J2089" s="3" t="s">
        <v>6</v>
      </c>
      <c r="K2089" s="3" t="s">
        <v>198</v>
      </c>
      <c r="L2089" s="3">
        <v>3105002346</v>
      </c>
      <c r="M2089" s="3"/>
      <c r="N2089" s="3" t="s">
        <v>687</v>
      </c>
      <c r="O2089" s="3"/>
      <c r="P2089" s="3">
        <v>50000000</v>
      </c>
      <c r="Q2089" s="3"/>
      <c r="R2089" s="3"/>
      <c r="S2089" s="3">
        <v>72751</v>
      </c>
      <c r="T2089" s="3">
        <f t="shared" si="32"/>
        <v>0</v>
      </c>
      <c r="U2089" s="3">
        <f>VLOOKUP(A2089,[1]BD_REVISAR!$A$2:$U$2778,21,0)</f>
        <v>0</v>
      </c>
    </row>
    <row r="2090" spans="1:21" x14ac:dyDescent="0.25">
      <c r="A2090" s="3" t="s">
        <v>2470</v>
      </c>
      <c r="B2090" s="3"/>
      <c r="C2090" s="3"/>
      <c r="D2090" s="4">
        <v>41254</v>
      </c>
      <c r="E2090" s="3" t="s">
        <v>9328</v>
      </c>
      <c r="F2090" s="3" t="s">
        <v>0</v>
      </c>
      <c r="G2090" s="3" t="s">
        <v>2469</v>
      </c>
      <c r="H2090" s="3" t="s">
        <v>2468</v>
      </c>
      <c r="I2090" s="3" t="s">
        <v>2467</v>
      </c>
      <c r="J2090" s="3" t="s">
        <v>20</v>
      </c>
      <c r="K2090" s="3" t="s">
        <v>198</v>
      </c>
      <c r="L2090" s="3"/>
      <c r="M2090" s="3"/>
      <c r="N2090" s="3" t="s">
        <v>652</v>
      </c>
      <c r="O2090" s="3"/>
      <c r="P2090" s="3">
        <v>398156000</v>
      </c>
      <c r="Q2090" s="3">
        <v>398156000</v>
      </c>
      <c r="R2090" s="3"/>
      <c r="S2090" s="3">
        <v>2226</v>
      </c>
      <c r="T2090" s="3">
        <f t="shared" si="32"/>
        <v>0</v>
      </c>
      <c r="U2090" s="3">
        <f>VLOOKUP(A2090,[1]BD_REVISAR!$A$2:$U$2778,21,0)</f>
        <v>1</v>
      </c>
    </row>
    <row r="2091" spans="1:21" x14ac:dyDescent="0.25">
      <c r="A2091" s="3" t="s">
        <v>2466</v>
      </c>
      <c r="B2091" s="3"/>
      <c r="C2091" s="3"/>
      <c r="D2091" s="4">
        <v>41262</v>
      </c>
      <c r="E2091" s="3" t="s">
        <v>9328</v>
      </c>
      <c r="F2091" s="3" t="s">
        <v>0</v>
      </c>
      <c r="G2091" s="3" t="s">
        <v>2461</v>
      </c>
      <c r="H2091" s="3" t="s">
        <v>2460</v>
      </c>
      <c r="I2091" s="3" t="s">
        <v>2465</v>
      </c>
      <c r="J2091" s="3" t="s">
        <v>20</v>
      </c>
      <c r="K2091" s="3" t="s">
        <v>2458</v>
      </c>
      <c r="L2091" s="3">
        <v>3159146</v>
      </c>
      <c r="M2091" s="3"/>
      <c r="N2091" s="3" t="s">
        <v>75</v>
      </c>
      <c r="O2091" s="3"/>
      <c r="P2091" s="3">
        <v>0</v>
      </c>
      <c r="Q2091" s="3">
        <v>0</v>
      </c>
      <c r="R2091" s="3"/>
      <c r="S2091" s="3"/>
      <c r="T2091" s="3">
        <f t="shared" si="32"/>
        <v>0</v>
      </c>
      <c r="U2091" s="3">
        <f>VLOOKUP(A2091,[1]BD_REVISAR!$A$2:$U$2778,21,0)</f>
        <v>1</v>
      </c>
    </row>
    <row r="2092" spans="1:21" x14ac:dyDescent="0.25">
      <c r="A2092" s="3" t="s">
        <v>2464</v>
      </c>
      <c r="B2092" s="3"/>
      <c r="C2092" s="3"/>
      <c r="D2092" s="4">
        <v>41262</v>
      </c>
      <c r="E2092" s="3" t="s">
        <v>9328</v>
      </c>
      <c r="F2092" s="3" t="s">
        <v>0</v>
      </c>
      <c r="G2092" s="3" t="s">
        <v>2461</v>
      </c>
      <c r="H2092" s="3" t="s">
        <v>2460</v>
      </c>
      <c r="I2092" s="3" t="s">
        <v>2463</v>
      </c>
      <c r="J2092" s="3" t="s">
        <v>20</v>
      </c>
      <c r="K2092" s="3" t="s">
        <v>2458</v>
      </c>
      <c r="L2092" s="3">
        <v>3159146</v>
      </c>
      <c r="M2092" s="3"/>
      <c r="N2092" s="3" t="s">
        <v>75</v>
      </c>
      <c r="O2092" s="3"/>
      <c r="P2092" s="3">
        <v>0</v>
      </c>
      <c r="Q2092" s="3">
        <v>0</v>
      </c>
      <c r="R2092" s="3"/>
      <c r="S2092" s="3"/>
      <c r="T2092" s="3">
        <f t="shared" si="32"/>
        <v>0</v>
      </c>
      <c r="U2092" s="3">
        <f>VLOOKUP(A2092,[1]BD_REVISAR!$A$2:$U$2778,21,0)</f>
        <v>1</v>
      </c>
    </row>
    <row r="2093" spans="1:21" x14ac:dyDescent="0.25">
      <c r="A2093" s="3" t="s">
        <v>2462</v>
      </c>
      <c r="B2093" s="3"/>
      <c r="C2093" s="3"/>
      <c r="D2093" s="4">
        <v>41262</v>
      </c>
      <c r="E2093" s="3" t="s">
        <v>9328</v>
      </c>
      <c r="F2093" s="3" t="s">
        <v>0</v>
      </c>
      <c r="G2093" s="3" t="s">
        <v>2461</v>
      </c>
      <c r="H2093" s="3" t="s">
        <v>2460</v>
      </c>
      <c r="I2093" s="3" t="s">
        <v>2459</v>
      </c>
      <c r="J2093" s="3" t="s">
        <v>20</v>
      </c>
      <c r="K2093" s="3" t="s">
        <v>2458</v>
      </c>
      <c r="L2093" s="3">
        <v>3159146</v>
      </c>
      <c r="M2093" s="3"/>
      <c r="N2093" s="3" t="s">
        <v>75</v>
      </c>
      <c r="O2093" s="3"/>
      <c r="P2093" s="3">
        <v>0</v>
      </c>
      <c r="Q2093" s="3">
        <v>0</v>
      </c>
      <c r="R2093" s="3"/>
      <c r="S2093" s="3"/>
      <c r="T2093" s="3">
        <f t="shared" si="32"/>
        <v>0</v>
      </c>
      <c r="U2093" s="3">
        <f>VLOOKUP(A2093,[1]BD_REVISAR!$A$2:$U$2778,21,0)</f>
        <v>1</v>
      </c>
    </row>
    <row r="2094" spans="1:21" x14ac:dyDescent="0.25">
      <c r="A2094" s="3" t="s">
        <v>2457</v>
      </c>
      <c r="B2094" s="3"/>
      <c r="C2094" s="3"/>
      <c r="D2094" s="4">
        <v>41262</v>
      </c>
      <c r="E2094" s="3" t="s">
        <v>9328</v>
      </c>
      <c r="F2094" s="3" t="s">
        <v>0</v>
      </c>
      <c r="G2094" s="3" t="s">
        <v>1634</v>
      </c>
      <c r="H2094" s="3" t="s">
        <v>1633</v>
      </c>
      <c r="I2094" s="3" t="s">
        <v>2456</v>
      </c>
      <c r="J2094" s="3" t="s">
        <v>1</v>
      </c>
      <c r="K2094" s="3" t="s">
        <v>87</v>
      </c>
      <c r="L2094" s="3"/>
      <c r="M2094" s="3"/>
      <c r="N2094" s="3" t="s">
        <v>75</v>
      </c>
      <c r="O2094" s="3"/>
      <c r="P2094" s="3">
        <v>7634983</v>
      </c>
      <c r="Q2094" s="3">
        <v>7634983</v>
      </c>
      <c r="R2094" s="3"/>
      <c r="S2094" s="3"/>
      <c r="T2094" s="3">
        <f t="shared" si="32"/>
        <v>0</v>
      </c>
      <c r="U2094" s="3">
        <f>VLOOKUP(A2094,[1]BD_REVISAR!$A$2:$U$2778,21,0)</f>
        <v>1</v>
      </c>
    </row>
    <row r="2095" spans="1:21" x14ac:dyDescent="0.25">
      <c r="A2095" s="3" t="s">
        <v>2455</v>
      </c>
      <c r="B2095" s="3"/>
      <c r="C2095" s="3"/>
      <c r="D2095" s="4">
        <v>41269</v>
      </c>
      <c r="E2095" s="3" t="s">
        <v>9328</v>
      </c>
      <c r="F2095" s="3" t="s">
        <v>0</v>
      </c>
      <c r="G2095" s="3" t="s">
        <v>437</v>
      </c>
      <c r="H2095" s="3" t="s">
        <v>2454</v>
      </c>
      <c r="I2095" s="3" t="s">
        <v>2453</v>
      </c>
      <c r="J2095" s="3" t="s">
        <v>20</v>
      </c>
      <c r="K2095" s="3" t="s">
        <v>150</v>
      </c>
      <c r="L2095" s="3" t="s">
        <v>2452</v>
      </c>
      <c r="M2095" s="3"/>
      <c r="N2095" s="3" t="s">
        <v>687</v>
      </c>
      <c r="O2095" s="3"/>
      <c r="P2095" s="3">
        <v>2037062000</v>
      </c>
      <c r="Q2095" s="3"/>
      <c r="R2095" s="3"/>
      <c r="S2095" s="3"/>
      <c r="T2095" s="3">
        <f t="shared" si="32"/>
        <v>0</v>
      </c>
      <c r="U2095" s="3">
        <f>VLOOKUP(A2095,[1]BD_REVISAR!$A$2:$U$2778,21,0)</f>
        <v>0</v>
      </c>
    </row>
    <row r="2096" spans="1:21" x14ac:dyDescent="0.25">
      <c r="A2096" s="3" t="s">
        <v>2451</v>
      </c>
      <c r="B2096" s="3"/>
      <c r="C2096" s="3"/>
      <c r="D2096" s="4">
        <v>41271</v>
      </c>
      <c r="E2096" s="3" t="s">
        <v>9328</v>
      </c>
      <c r="F2096" s="3" t="s">
        <v>0</v>
      </c>
      <c r="G2096" s="3" t="s">
        <v>2449</v>
      </c>
      <c r="H2096" s="3" t="s">
        <v>2450</v>
      </c>
      <c r="I2096" s="3" t="s">
        <v>2449</v>
      </c>
      <c r="J2096" s="3" t="s">
        <v>20</v>
      </c>
      <c r="K2096" s="3" t="s">
        <v>184</v>
      </c>
      <c r="L2096" s="3"/>
      <c r="M2096" s="3"/>
      <c r="N2096" s="3" t="s">
        <v>75</v>
      </c>
      <c r="O2096" s="3"/>
      <c r="P2096" s="3">
        <v>18884000</v>
      </c>
      <c r="Q2096" s="3">
        <v>2000000</v>
      </c>
      <c r="R2096" s="3"/>
      <c r="S2096" s="3">
        <v>4784</v>
      </c>
      <c r="T2096" s="3">
        <f t="shared" si="32"/>
        <v>0</v>
      </c>
      <c r="U2096" s="3">
        <f>VLOOKUP(A2096,[1]BD_REVISAR!$A$2:$U$2778,21,0)</f>
        <v>1</v>
      </c>
    </row>
    <row r="2097" spans="1:21" x14ac:dyDescent="0.25">
      <c r="A2097" s="3" t="s">
        <v>2448</v>
      </c>
      <c r="B2097" s="3"/>
      <c r="C2097" s="3"/>
      <c r="D2097" s="4">
        <v>40556</v>
      </c>
      <c r="E2097" s="3" t="s">
        <v>9328</v>
      </c>
      <c r="F2097" s="3" t="s">
        <v>0</v>
      </c>
      <c r="G2097" s="3" t="s">
        <v>2447</v>
      </c>
      <c r="H2097" s="3" t="s">
        <v>2446</v>
      </c>
      <c r="I2097" s="3" t="s">
        <v>2445</v>
      </c>
      <c r="J2097" s="3" t="s">
        <v>612</v>
      </c>
      <c r="K2097" s="3" t="s">
        <v>0</v>
      </c>
      <c r="L2097" s="3">
        <v>3267700</v>
      </c>
      <c r="M2097" s="3"/>
      <c r="N2097" s="3" t="s">
        <v>625</v>
      </c>
      <c r="O2097" s="3">
        <v>1087</v>
      </c>
      <c r="P2097" s="3">
        <v>107597278</v>
      </c>
      <c r="Q2097" s="3">
        <v>103579610.25420281</v>
      </c>
      <c r="R2097" s="3"/>
      <c r="S2097" s="3"/>
      <c r="T2097" s="3">
        <f t="shared" si="32"/>
        <v>0</v>
      </c>
      <c r="U2097" s="3">
        <f>VLOOKUP(A2097,[1]BD_REVISAR!$A$2:$U$2778,21,0)</f>
        <v>1</v>
      </c>
    </row>
    <row r="2098" spans="1:21" x14ac:dyDescent="0.25">
      <c r="A2098" s="3" t="s">
        <v>2444</v>
      </c>
      <c r="B2098" s="3"/>
      <c r="C2098" s="3"/>
      <c r="D2098" s="4">
        <v>40556</v>
      </c>
      <c r="E2098" s="3" t="s">
        <v>9328</v>
      </c>
      <c r="F2098" s="3" t="s">
        <v>0</v>
      </c>
      <c r="G2098" s="3" t="s">
        <v>2443</v>
      </c>
      <c r="H2098" s="3" t="s">
        <v>2442</v>
      </c>
      <c r="I2098" s="3" t="s">
        <v>2441</v>
      </c>
      <c r="J2098" s="3" t="s">
        <v>6</v>
      </c>
      <c r="K2098" s="3" t="s">
        <v>0</v>
      </c>
      <c r="L2098" s="3" t="s">
        <v>2440</v>
      </c>
      <c r="M2098" s="3"/>
      <c r="N2098" s="3" t="s">
        <v>625</v>
      </c>
      <c r="O2098" s="3">
        <v>1266</v>
      </c>
      <c r="P2098" s="3">
        <v>3000000</v>
      </c>
      <c r="Q2098" s="3">
        <v>3000000</v>
      </c>
      <c r="R2098" s="3"/>
      <c r="S2098" s="3"/>
      <c r="T2098" s="3">
        <f t="shared" si="32"/>
        <v>0</v>
      </c>
      <c r="U2098" s="3">
        <f>VLOOKUP(A2098,[1]BD_REVISAR!$A$2:$U$2778,21,0)</f>
        <v>1</v>
      </c>
    </row>
    <row r="2099" spans="1:21" x14ac:dyDescent="0.25">
      <c r="A2099" s="3" t="s">
        <v>2439</v>
      </c>
      <c r="B2099" s="3"/>
      <c r="C2099" s="3"/>
      <c r="D2099" s="4">
        <v>40556</v>
      </c>
      <c r="E2099" s="3" t="s">
        <v>9328</v>
      </c>
      <c r="F2099" s="3" t="s">
        <v>0</v>
      </c>
      <c r="G2099" s="3" t="s">
        <v>2438</v>
      </c>
      <c r="H2099" s="3" t="s">
        <v>2437</v>
      </c>
      <c r="I2099" s="3" t="s">
        <v>2436</v>
      </c>
      <c r="J2099" s="3" t="s">
        <v>612</v>
      </c>
      <c r="K2099" s="3" t="s">
        <v>0</v>
      </c>
      <c r="L2099" s="3" t="s">
        <v>2435</v>
      </c>
      <c r="M2099" s="3"/>
      <c r="N2099" s="3" t="s">
        <v>602</v>
      </c>
      <c r="O2099" s="3"/>
      <c r="P2099" s="3">
        <v>846471480</v>
      </c>
      <c r="Q2099" s="3"/>
      <c r="R2099" s="3"/>
      <c r="S2099" s="3">
        <v>20058</v>
      </c>
      <c r="T2099" s="3">
        <f t="shared" si="32"/>
        <v>0</v>
      </c>
      <c r="U2099" s="3">
        <f>VLOOKUP(A2099,[1]BD_REVISAR!$A$2:$U$2778,21,0)</f>
        <v>0</v>
      </c>
    </row>
    <row r="2100" spans="1:21" x14ac:dyDescent="0.25">
      <c r="A2100" s="3" t="s">
        <v>2434</v>
      </c>
      <c r="B2100" s="3"/>
      <c r="C2100" s="3"/>
      <c r="D2100" s="4">
        <v>40560</v>
      </c>
      <c r="E2100" s="3" t="s">
        <v>9328</v>
      </c>
      <c r="F2100" s="3" t="s">
        <v>0</v>
      </c>
      <c r="G2100" s="3" t="s">
        <v>2433</v>
      </c>
      <c r="H2100" s="3" t="s">
        <v>2432</v>
      </c>
      <c r="I2100" s="3" t="s">
        <v>2431</v>
      </c>
      <c r="J2100" s="3" t="s">
        <v>612</v>
      </c>
      <c r="K2100" s="3" t="s">
        <v>0</v>
      </c>
      <c r="L2100" s="3" t="s">
        <v>2430</v>
      </c>
      <c r="M2100" s="3"/>
      <c r="N2100" s="3" t="s">
        <v>687</v>
      </c>
      <c r="O2100" s="3"/>
      <c r="P2100" s="3">
        <v>340488480</v>
      </c>
      <c r="Q2100" s="3"/>
      <c r="R2100" s="3"/>
      <c r="S2100" s="3"/>
      <c r="T2100" s="3">
        <f t="shared" si="32"/>
        <v>0</v>
      </c>
      <c r="U2100" s="3">
        <f>VLOOKUP(A2100,[1]BD_REVISAR!$A$2:$U$2778,21,0)</f>
        <v>0</v>
      </c>
    </row>
    <row r="2101" spans="1:21" x14ac:dyDescent="0.25">
      <c r="A2101" s="3" t="s">
        <v>2429</v>
      </c>
      <c r="B2101" s="3"/>
      <c r="C2101" s="3"/>
      <c r="D2101" s="4">
        <v>40560</v>
      </c>
      <c r="E2101" s="3" t="s">
        <v>9329</v>
      </c>
      <c r="F2101" s="3" t="s">
        <v>0</v>
      </c>
      <c r="G2101" s="3" t="s">
        <v>2346</v>
      </c>
      <c r="H2101" s="3" t="s">
        <v>2428</v>
      </c>
      <c r="I2101" s="3" t="s">
        <v>1976</v>
      </c>
      <c r="J2101" s="3" t="s">
        <v>612</v>
      </c>
      <c r="K2101" s="3" t="s">
        <v>0</v>
      </c>
      <c r="L2101" s="3">
        <v>3159000</v>
      </c>
      <c r="M2101" s="3" t="s">
        <v>625</v>
      </c>
      <c r="N2101" s="3"/>
      <c r="O2101" s="3">
        <v>1238</v>
      </c>
      <c r="P2101" s="3">
        <v>0</v>
      </c>
      <c r="Q2101" s="3">
        <v>0</v>
      </c>
      <c r="R2101" s="3"/>
      <c r="S2101" s="3"/>
      <c r="T2101" s="3">
        <f t="shared" si="32"/>
        <v>0</v>
      </c>
      <c r="U2101" s="3">
        <f>VLOOKUP(A2101,[1]BD_REVISAR!$A$2:$U$2778,21,0)</f>
        <v>1</v>
      </c>
    </row>
    <row r="2102" spans="1:21" x14ac:dyDescent="0.25">
      <c r="A2102" s="3" t="s">
        <v>2427</v>
      </c>
      <c r="B2102" s="3"/>
      <c r="C2102" s="3"/>
      <c r="D2102" s="4">
        <v>40561</v>
      </c>
      <c r="E2102" s="3" t="s">
        <v>9328</v>
      </c>
      <c r="F2102" s="3" t="s">
        <v>0</v>
      </c>
      <c r="G2102" s="3" t="s">
        <v>2426</v>
      </c>
      <c r="H2102" s="3" t="s">
        <v>2397</v>
      </c>
      <c r="I2102" s="3" t="s">
        <v>2425</v>
      </c>
      <c r="J2102" s="3" t="s">
        <v>6</v>
      </c>
      <c r="K2102" s="3" t="s">
        <v>0</v>
      </c>
      <c r="L2102" s="3">
        <v>2123511</v>
      </c>
      <c r="M2102" s="3"/>
      <c r="N2102" s="3" t="s">
        <v>625</v>
      </c>
      <c r="O2102" s="3">
        <v>1254</v>
      </c>
      <c r="P2102" s="3">
        <v>3500000</v>
      </c>
      <c r="Q2102" s="3">
        <v>3500000</v>
      </c>
      <c r="R2102" s="3"/>
      <c r="S2102" s="3"/>
      <c r="T2102" s="3">
        <f t="shared" si="32"/>
        <v>0</v>
      </c>
      <c r="U2102" s="3">
        <f>VLOOKUP(A2102,[1]BD_REVISAR!$A$2:$U$2778,21,0)</f>
        <v>1</v>
      </c>
    </row>
    <row r="2103" spans="1:21" x14ac:dyDescent="0.25">
      <c r="A2103" s="3" t="s">
        <v>2424</v>
      </c>
      <c r="B2103" s="3"/>
      <c r="C2103" s="3"/>
      <c r="D2103" s="4">
        <v>40561</v>
      </c>
      <c r="E2103" s="3" t="s">
        <v>9328</v>
      </c>
      <c r="F2103" s="3" t="s">
        <v>0</v>
      </c>
      <c r="G2103" s="3" t="s">
        <v>2423</v>
      </c>
      <c r="H2103" s="3" t="s">
        <v>2419</v>
      </c>
      <c r="I2103" s="3" t="s">
        <v>2422</v>
      </c>
      <c r="J2103" s="3" t="s">
        <v>612</v>
      </c>
      <c r="K2103" s="3" t="s">
        <v>0</v>
      </c>
      <c r="L2103" s="3">
        <v>6685465</v>
      </c>
      <c r="M2103" s="3"/>
      <c r="N2103" s="3" t="s">
        <v>133</v>
      </c>
      <c r="O2103" s="3"/>
      <c r="P2103" s="3">
        <v>21720000</v>
      </c>
      <c r="Q2103" s="3"/>
      <c r="R2103" s="3"/>
      <c r="S2103" s="3"/>
      <c r="T2103" s="3">
        <f t="shared" si="32"/>
        <v>0</v>
      </c>
      <c r="U2103" s="3">
        <f>VLOOKUP(A2103,[1]BD_REVISAR!$A$2:$U$2778,21,0)</f>
        <v>0</v>
      </c>
    </row>
    <row r="2104" spans="1:21" x14ac:dyDescent="0.25">
      <c r="A2104" s="3" t="s">
        <v>2421</v>
      </c>
      <c r="B2104" s="3"/>
      <c r="C2104" s="3"/>
      <c r="D2104" s="4">
        <v>40561</v>
      </c>
      <c r="E2104" s="3" t="s">
        <v>9328</v>
      </c>
      <c r="F2104" s="3" t="s">
        <v>0</v>
      </c>
      <c r="G2104" s="3" t="s">
        <v>2420</v>
      </c>
      <c r="H2104" s="3" t="s">
        <v>2419</v>
      </c>
      <c r="I2104" s="3" t="s">
        <v>2418</v>
      </c>
      <c r="J2104" s="3" t="s">
        <v>612</v>
      </c>
      <c r="K2104" s="3" t="s">
        <v>0</v>
      </c>
      <c r="L2104" s="3">
        <v>6685465</v>
      </c>
      <c r="M2104" s="3"/>
      <c r="N2104" s="3" t="s">
        <v>625</v>
      </c>
      <c r="O2104" s="3" t="s">
        <v>2417</v>
      </c>
      <c r="P2104" s="3">
        <v>548007920</v>
      </c>
      <c r="Q2104" s="3">
        <v>548007920</v>
      </c>
      <c r="R2104" s="3"/>
      <c r="S2104" s="3">
        <v>4000</v>
      </c>
      <c r="T2104" s="3">
        <f t="shared" si="32"/>
        <v>0</v>
      </c>
      <c r="U2104" s="3">
        <f>VLOOKUP(A2104,[1]BD_REVISAR!$A$2:$U$2778,21,0)</f>
        <v>1</v>
      </c>
    </row>
    <row r="2105" spans="1:21" x14ac:dyDescent="0.25">
      <c r="A2105" s="3" t="s">
        <v>2416</v>
      </c>
      <c r="B2105" s="3"/>
      <c r="C2105" s="3"/>
      <c r="D2105" s="4">
        <v>40563</v>
      </c>
      <c r="E2105" s="3" t="s">
        <v>9328</v>
      </c>
      <c r="F2105" s="3" t="s">
        <v>0</v>
      </c>
      <c r="G2105" s="3" t="s">
        <v>1379</v>
      </c>
      <c r="H2105" s="3" t="s">
        <v>1532</v>
      </c>
      <c r="I2105" s="3" t="s">
        <v>2415</v>
      </c>
      <c r="J2105" s="3" t="s">
        <v>612</v>
      </c>
      <c r="K2105" s="3" t="s">
        <v>0</v>
      </c>
      <c r="L2105" s="3">
        <v>6436800</v>
      </c>
      <c r="M2105" s="3"/>
      <c r="N2105" s="3" t="s">
        <v>133</v>
      </c>
      <c r="O2105" s="3"/>
      <c r="P2105" s="3">
        <v>391869800</v>
      </c>
      <c r="Q2105" s="3"/>
      <c r="R2105" s="3"/>
      <c r="S2105" s="3">
        <v>1600</v>
      </c>
      <c r="T2105" s="3">
        <f t="shared" si="32"/>
        <v>0</v>
      </c>
      <c r="U2105" s="3">
        <f>VLOOKUP(A2105,[1]BD_REVISAR!$A$2:$U$2778,21,0)</f>
        <v>0</v>
      </c>
    </row>
    <row r="2106" spans="1:21" x14ac:dyDescent="0.25">
      <c r="A2106" s="3" t="s">
        <v>2414</v>
      </c>
      <c r="B2106" s="3"/>
      <c r="C2106" s="3"/>
      <c r="D2106" s="4">
        <v>40564</v>
      </c>
      <c r="E2106" s="3" t="s">
        <v>9328</v>
      </c>
      <c r="F2106" s="3" t="s">
        <v>0</v>
      </c>
      <c r="G2106" s="3" t="s">
        <v>649</v>
      </c>
      <c r="H2106" s="3" t="s">
        <v>2413</v>
      </c>
      <c r="I2106" s="3" t="s">
        <v>2412</v>
      </c>
      <c r="J2106" s="3" t="s">
        <v>612</v>
      </c>
      <c r="K2106" s="3" t="s">
        <v>0</v>
      </c>
      <c r="L2106" s="3">
        <v>3267878</v>
      </c>
      <c r="M2106" s="3"/>
      <c r="N2106" s="3" t="s">
        <v>687</v>
      </c>
      <c r="O2106" s="3"/>
      <c r="P2106" s="3">
        <v>48719976</v>
      </c>
      <c r="Q2106" s="3"/>
      <c r="R2106" s="3"/>
      <c r="S2106" s="3"/>
      <c r="T2106" s="3">
        <f t="shared" si="32"/>
        <v>0</v>
      </c>
      <c r="U2106" s="3">
        <f>VLOOKUP(A2106,[1]BD_REVISAR!$A$2:$U$2778,21,0)</f>
        <v>0</v>
      </c>
    </row>
    <row r="2107" spans="1:21" x14ac:dyDescent="0.25">
      <c r="A2107" s="3" t="s">
        <v>2411</v>
      </c>
      <c r="B2107" s="3"/>
      <c r="C2107" s="3"/>
      <c r="D2107" s="4">
        <v>40567</v>
      </c>
      <c r="E2107" s="3" t="s">
        <v>9328</v>
      </c>
      <c r="F2107" s="3" t="s">
        <v>0</v>
      </c>
      <c r="G2107" s="3" t="s">
        <v>1879</v>
      </c>
      <c r="H2107" s="3" t="s">
        <v>1878</v>
      </c>
      <c r="I2107" s="3" t="s">
        <v>2410</v>
      </c>
      <c r="J2107" s="3" t="s">
        <v>6</v>
      </c>
      <c r="K2107" s="3" t="s">
        <v>0</v>
      </c>
      <c r="L2107" s="3">
        <v>3167416563</v>
      </c>
      <c r="M2107" s="3"/>
      <c r="N2107" s="3" t="s">
        <v>625</v>
      </c>
      <c r="O2107" s="3">
        <v>1271</v>
      </c>
      <c r="P2107" s="3">
        <v>5500000</v>
      </c>
      <c r="Q2107" s="3">
        <v>5500000</v>
      </c>
      <c r="R2107" s="3"/>
      <c r="S2107" s="3">
        <v>488</v>
      </c>
      <c r="T2107" s="3">
        <f t="shared" si="32"/>
        <v>0</v>
      </c>
      <c r="U2107" s="3">
        <f>VLOOKUP(A2107,[1]BD_REVISAR!$A$2:$U$2778,21,0)</f>
        <v>1</v>
      </c>
    </row>
    <row r="2108" spans="1:21" x14ac:dyDescent="0.25">
      <c r="A2108" s="3" t="s">
        <v>2409</v>
      </c>
      <c r="B2108" s="3"/>
      <c r="C2108" s="3"/>
      <c r="D2108" s="4">
        <v>40568</v>
      </c>
      <c r="E2108" s="3" t="s">
        <v>9328</v>
      </c>
      <c r="F2108" s="3" t="s">
        <v>0</v>
      </c>
      <c r="G2108" s="3" t="s">
        <v>649</v>
      </c>
      <c r="H2108" s="3" t="s">
        <v>2249</v>
      </c>
      <c r="I2108" s="3" t="s">
        <v>2408</v>
      </c>
      <c r="J2108" s="3" t="s">
        <v>612</v>
      </c>
      <c r="K2108" s="3" t="s">
        <v>0</v>
      </c>
      <c r="L2108" s="3">
        <v>3198888</v>
      </c>
      <c r="M2108" s="3"/>
      <c r="N2108" s="3" t="s">
        <v>625</v>
      </c>
      <c r="O2108" s="3">
        <v>1237</v>
      </c>
      <c r="P2108" s="3">
        <v>8327000</v>
      </c>
      <c r="Q2108" s="3">
        <v>8327000</v>
      </c>
      <c r="R2108" s="3"/>
      <c r="S2108" s="3"/>
      <c r="T2108" s="3">
        <f t="shared" si="32"/>
        <v>0</v>
      </c>
      <c r="U2108" s="3">
        <f>VLOOKUP(A2108,[1]BD_REVISAR!$A$2:$U$2778,21,0)</f>
        <v>1</v>
      </c>
    </row>
    <row r="2109" spans="1:21" x14ac:dyDescent="0.25">
      <c r="A2109" s="3" t="s">
        <v>2407</v>
      </c>
      <c r="B2109" s="3"/>
      <c r="C2109" s="3"/>
      <c r="D2109" s="4">
        <v>40569</v>
      </c>
      <c r="E2109" s="3" t="s">
        <v>9328</v>
      </c>
      <c r="F2109" s="3" t="s">
        <v>0</v>
      </c>
      <c r="G2109" s="3" t="s">
        <v>2406</v>
      </c>
      <c r="H2109" s="3" t="s">
        <v>2405</v>
      </c>
      <c r="I2109" s="3" t="s">
        <v>2404</v>
      </c>
      <c r="J2109" s="3" t="s">
        <v>6</v>
      </c>
      <c r="K2109" s="3" t="s">
        <v>0</v>
      </c>
      <c r="L2109" s="3">
        <v>6218816</v>
      </c>
      <c r="M2109" s="3"/>
      <c r="N2109" s="3" t="s">
        <v>625</v>
      </c>
      <c r="O2109" s="3">
        <v>1189</v>
      </c>
      <c r="P2109" s="3">
        <v>7000000</v>
      </c>
      <c r="Q2109" s="3">
        <v>7000000</v>
      </c>
      <c r="R2109" s="3"/>
      <c r="S2109" s="3"/>
      <c r="T2109" s="3">
        <f t="shared" si="32"/>
        <v>0</v>
      </c>
      <c r="U2109" s="3">
        <f>VLOOKUP(A2109,[1]BD_REVISAR!$A$2:$U$2778,21,0)</f>
        <v>1</v>
      </c>
    </row>
    <row r="2110" spans="1:21" x14ac:dyDescent="0.25">
      <c r="A2110" s="3" t="s">
        <v>2403</v>
      </c>
      <c r="B2110" s="3"/>
      <c r="C2110" s="3"/>
      <c r="D2110" s="4">
        <v>40569</v>
      </c>
      <c r="E2110" s="3" t="s">
        <v>9328</v>
      </c>
      <c r="F2110" s="3" t="s">
        <v>0</v>
      </c>
      <c r="G2110" s="3" t="s">
        <v>2291</v>
      </c>
      <c r="H2110" s="3" t="s">
        <v>2290</v>
      </c>
      <c r="I2110" s="3" t="s">
        <v>2402</v>
      </c>
      <c r="J2110" s="3" t="s">
        <v>612</v>
      </c>
      <c r="K2110" s="3" t="s">
        <v>0</v>
      </c>
      <c r="L2110" s="3">
        <v>2712028</v>
      </c>
      <c r="M2110" s="3"/>
      <c r="N2110" s="3" t="s">
        <v>625</v>
      </c>
      <c r="O2110" s="3">
        <v>1276</v>
      </c>
      <c r="P2110" s="3">
        <v>447853880</v>
      </c>
      <c r="Q2110" s="3">
        <v>20000000</v>
      </c>
      <c r="R2110" s="3"/>
      <c r="S2110" s="3">
        <v>3000</v>
      </c>
      <c r="T2110" s="3">
        <f t="shared" si="32"/>
        <v>0</v>
      </c>
      <c r="U2110" s="3">
        <f>VLOOKUP(A2110,[1]BD_REVISAR!$A$2:$U$2778,21,0)</f>
        <v>1</v>
      </c>
    </row>
    <row r="2111" spans="1:21" x14ac:dyDescent="0.25">
      <c r="A2111" s="3" t="s">
        <v>2401</v>
      </c>
      <c r="B2111" s="3"/>
      <c r="C2111" s="3"/>
      <c r="D2111" s="4">
        <v>40569</v>
      </c>
      <c r="E2111" s="3" t="s">
        <v>9328</v>
      </c>
      <c r="F2111" s="3" t="s">
        <v>0</v>
      </c>
      <c r="G2111" s="3" t="s">
        <v>713</v>
      </c>
      <c r="H2111" s="3" t="s">
        <v>712</v>
      </c>
      <c r="I2111" s="3" t="s">
        <v>2400</v>
      </c>
      <c r="J2111" s="3" t="s">
        <v>612</v>
      </c>
      <c r="K2111" s="3" t="s">
        <v>0</v>
      </c>
      <c r="L2111" s="3">
        <v>4272707</v>
      </c>
      <c r="M2111" s="3"/>
      <c r="N2111" s="3" t="s">
        <v>602</v>
      </c>
      <c r="O2111" s="3"/>
      <c r="P2111" s="3">
        <v>16670000</v>
      </c>
      <c r="Q2111" s="3"/>
      <c r="R2111" s="3"/>
      <c r="S2111" s="3"/>
      <c r="T2111" s="3">
        <f t="shared" si="32"/>
        <v>0</v>
      </c>
      <c r="U2111" s="3">
        <f>VLOOKUP(A2111,[1]BD_REVISAR!$A$2:$U$2778,21,0)</f>
        <v>0</v>
      </c>
    </row>
    <row r="2112" spans="1:21" x14ac:dyDescent="0.25">
      <c r="A2112" s="3" t="s">
        <v>2399</v>
      </c>
      <c r="B2112" s="3"/>
      <c r="C2112" s="3"/>
      <c r="D2112" s="4">
        <v>40571</v>
      </c>
      <c r="E2112" s="3" t="s">
        <v>9328</v>
      </c>
      <c r="F2112" s="3" t="s">
        <v>0</v>
      </c>
      <c r="G2112" s="3" t="s">
        <v>2398</v>
      </c>
      <c r="H2112" s="3" t="s">
        <v>2397</v>
      </c>
      <c r="I2112" s="3" t="s">
        <v>2396</v>
      </c>
      <c r="J2112" s="3" t="s">
        <v>6</v>
      </c>
      <c r="K2112" s="3" t="s">
        <v>0</v>
      </c>
      <c r="L2112" s="3">
        <v>2810992</v>
      </c>
      <c r="M2112" s="3"/>
      <c r="N2112" s="3" t="s">
        <v>133</v>
      </c>
      <c r="O2112" s="3"/>
      <c r="P2112" s="3">
        <v>11900000</v>
      </c>
      <c r="Q2112" s="3"/>
      <c r="R2112" s="3"/>
      <c r="S2112" s="3">
        <v>1200</v>
      </c>
      <c r="T2112" s="3">
        <f t="shared" si="32"/>
        <v>0</v>
      </c>
      <c r="U2112" s="3">
        <f>VLOOKUP(A2112,[1]BD_REVISAR!$A$2:$U$2778,21,0)</f>
        <v>0</v>
      </c>
    </row>
    <row r="2113" spans="1:21" x14ac:dyDescent="0.25">
      <c r="A2113" s="3" t="s">
        <v>2395</v>
      </c>
      <c r="B2113" s="3"/>
      <c r="C2113" s="3"/>
      <c r="D2113" s="4">
        <v>40571</v>
      </c>
      <c r="E2113" s="3" t="s">
        <v>9328</v>
      </c>
      <c r="F2113" s="3" t="s">
        <v>0</v>
      </c>
      <c r="G2113" s="3" t="s">
        <v>2394</v>
      </c>
      <c r="H2113" s="3" t="s">
        <v>2393</v>
      </c>
      <c r="I2113" s="3" t="s">
        <v>2392</v>
      </c>
      <c r="J2113" s="3" t="s">
        <v>20</v>
      </c>
      <c r="K2113" s="3" t="s">
        <v>0</v>
      </c>
      <c r="L2113" s="3">
        <v>6235655</v>
      </c>
      <c r="M2113" s="3"/>
      <c r="N2113" s="3" t="s">
        <v>687</v>
      </c>
      <c r="O2113" s="3"/>
      <c r="P2113" s="3">
        <v>33340000</v>
      </c>
      <c r="Q2113" s="3"/>
      <c r="R2113" s="3"/>
      <c r="S2113" s="3">
        <v>20000</v>
      </c>
      <c r="T2113" s="3">
        <f t="shared" si="32"/>
        <v>0</v>
      </c>
      <c r="U2113" s="3">
        <f>VLOOKUP(A2113,[1]BD_REVISAR!$A$2:$U$2778,21,0)</f>
        <v>0</v>
      </c>
    </row>
    <row r="2114" spans="1:21" x14ac:dyDescent="0.25">
      <c r="A2114" s="3" t="s">
        <v>2391</v>
      </c>
      <c r="B2114" s="3"/>
      <c r="C2114" s="3"/>
      <c r="D2114" s="4">
        <v>40574</v>
      </c>
      <c r="E2114" s="3" t="s">
        <v>9328</v>
      </c>
      <c r="F2114" s="3" t="s">
        <v>0</v>
      </c>
      <c r="G2114" s="3" t="s">
        <v>17</v>
      </c>
      <c r="H2114" s="3" t="s">
        <v>724</v>
      </c>
      <c r="I2114" s="3" t="s">
        <v>2389</v>
      </c>
      <c r="J2114" s="3" t="s">
        <v>612</v>
      </c>
      <c r="K2114" s="3" t="s">
        <v>0</v>
      </c>
      <c r="L2114" s="3">
        <v>3394949</v>
      </c>
      <c r="M2114" s="3"/>
      <c r="N2114" s="3" t="s">
        <v>625</v>
      </c>
      <c r="O2114" s="3">
        <v>1256</v>
      </c>
      <c r="P2114" s="3">
        <v>501696432</v>
      </c>
      <c r="Q2114" s="3">
        <v>501696432</v>
      </c>
      <c r="R2114" s="3"/>
      <c r="S2114" s="3">
        <v>1515</v>
      </c>
      <c r="T2114" s="3">
        <f t="shared" si="32"/>
        <v>0</v>
      </c>
      <c r="U2114" s="3">
        <f>VLOOKUP(A2114,[1]BD_REVISAR!$A$2:$U$2778,21,0)</f>
        <v>1</v>
      </c>
    </row>
    <row r="2115" spans="1:21" x14ac:dyDescent="0.25">
      <c r="A2115" s="3" t="s">
        <v>2390</v>
      </c>
      <c r="B2115" s="3"/>
      <c r="C2115" s="3"/>
      <c r="D2115" s="4">
        <v>40574</v>
      </c>
      <c r="E2115" s="3" t="s">
        <v>9328</v>
      </c>
      <c r="F2115" s="3" t="s">
        <v>0</v>
      </c>
      <c r="G2115" s="3" t="s">
        <v>17</v>
      </c>
      <c r="H2115" s="3" t="s">
        <v>724</v>
      </c>
      <c r="I2115" s="3" t="s">
        <v>2389</v>
      </c>
      <c r="J2115" s="3" t="s">
        <v>612</v>
      </c>
      <c r="K2115" s="3" t="s">
        <v>0</v>
      </c>
      <c r="L2115" s="3">
        <v>3394949</v>
      </c>
      <c r="M2115" s="3"/>
      <c r="N2115" s="3" t="s">
        <v>625</v>
      </c>
      <c r="O2115" s="3">
        <v>1253</v>
      </c>
      <c r="P2115" s="3">
        <v>17000000</v>
      </c>
      <c r="Q2115" s="3">
        <v>17000000</v>
      </c>
      <c r="R2115" s="3"/>
      <c r="S2115" s="3">
        <v>1515</v>
      </c>
      <c r="T2115" s="3">
        <f t="shared" ref="T2115:T2178" si="33">IF(OR(D2115="",E2115="",F2115="",G2115="",H2115="",I2115="",J2115="",K2115="",P2115=""),1,0)</f>
        <v>0</v>
      </c>
      <c r="U2115" s="3">
        <f>VLOOKUP(A2115,[1]BD_REVISAR!$A$2:$U$2778,21,0)</f>
        <v>1</v>
      </c>
    </row>
    <row r="2116" spans="1:21" x14ac:dyDescent="0.25">
      <c r="A2116" s="3" t="s">
        <v>2388</v>
      </c>
      <c r="B2116" s="3"/>
      <c r="C2116" s="3"/>
      <c r="D2116" s="4">
        <v>40574</v>
      </c>
      <c r="E2116" s="3" t="s">
        <v>9328</v>
      </c>
      <c r="F2116" s="3" t="s">
        <v>0</v>
      </c>
      <c r="G2116" s="3" t="s">
        <v>1160</v>
      </c>
      <c r="H2116" s="3" t="s">
        <v>1159</v>
      </c>
      <c r="I2116" s="3" t="s">
        <v>2343</v>
      </c>
      <c r="J2116" s="3" t="s">
        <v>801</v>
      </c>
      <c r="K2116" s="3" t="s">
        <v>0</v>
      </c>
      <c r="L2116" s="3" t="s">
        <v>2387</v>
      </c>
      <c r="M2116" s="3"/>
      <c r="N2116" s="3" t="s">
        <v>687</v>
      </c>
      <c r="O2116" s="3"/>
      <c r="P2116" s="3">
        <v>250000000</v>
      </c>
      <c r="Q2116" s="3"/>
      <c r="R2116" s="3"/>
      <c r="S2116" s="3">
        <v>16300</v>
      </c>
      <c r="T2116" s="3">
        <f t="shared" si="33"/>
        <v>0</v>
      </c>
      <c r="U2116" s="3">
        <f>VLOOKUP(A2116,[1]BD_REVISAR!$A$2:$U$2778,21,0)</f>
        <v>0</v>
      </c>
    </row>
    <row r="2117" spans="1:21" x14ac:dyDescent="0.25">
      <c r="A2117" s="3" t="s">
        <v>2386</v>
      </c>
      <c r="B2117" s="3"/>
      <c r="C2117" s="3"/>
      <c r="D2117" s="4">
        <v>40574</v>
      </c>
      <c r="E2117" s="3" t="s">
        <v>9328</v>
      </c>
      <c r="F2117" s="3" t="s">
        <v>0</v>
      </c>
      <c r="G2117" s="3" t="s">
        <v>2385</v>
      </c>
      <c r="H2117" s="3" t="s">
        <v>2384</v>
      </c>
      <c r="I2117" s="3" t="s">
        <v>2383</v>
      </c>
      <c r="J2117" s="3" t="s">
        <v>612</v>
      </c>
      <c r="K2117" s="3" t="s">
        <v>0</v>
      </c>
      <c r="L2117" s="3" t="s">
        <v>2382</v>
      </c>
      <c r="M2117" s="3"/>
      <c r="N2117" s="3" t="s">
        <v>687</v>
      </c>
      <c r="O2117" s="3"/>
      <c r="P2117" s="3">
        <v>950661224</v>
      </c>
      <c r="Q2117" s="3"/>
      <c r="R2117" s="3"/>
      <c r="S2117" s="3">
        <v>8100</v>
      </c>
      <c r="T2117" s="3">
        <f t="shared" si="33"/>
        <v>0</v>
      </c>
      <c r="U2117" s="3">
        <f>VLOOKUP(A2117,[1]BD_REVISAR!$A$2:$U$2778,21,0)</f>
        <v>0</v>
      </c>
    </row>
    <row r="2118" spans="1:21" x14ac:dyDescent="0.25">
      <c r="A2118" s="3" t="s">
        <v>2381</v>
      </c>
      <c r="B2118" s="3"/>
      <c r="C2118" s="3"/>
      <c r="D2118" s="4">
        <v>40560</v>
      </c>
      <c r="E2118" s="3" t="s">
        <v>9328</v>
      </c>
      <c r="F2118" s="3" t="s">
        <v>0</v>
      </c>
      <c r="G2118" s="3" t="s">
        <v>2379</v>
      </c>
      <c r="H2118" s="3" t="s">
        <v>2378</v>
      </c>
      <c r="I2118" s="3" t="s">
        <v>2251</v>
      </c>
      <c r="J2118" s="3" t="s">
        <v>612</v>
      </c>
      <c r="K2118" s="3" t="s">
        <v>0</v>
      </c>
      <c r="L2118" s="3">
        <v>6516141</v>
      </c>
      <c r="M2118" s="3"/>
      <c r="N2118" s="3" t="s">
        <v>625</v>
      </c>
      <c r="O2118" s="3">
        <v>1272</v>
      </c>
      <c r="P2118" s="3">
        <v>16000000</v>
      </c>
      <c r="Q2118" s="3">
        <v>16000000</v>
      </c>
      <c r="R2118" s="3"/>
      <c r="S2118" s="3">
        <v>20058</v>
      </c>
      <c r="T2118" s="3">
        <f t="shared" si="33"/>
        <v>0</v>
      </c>
      <c r="U2118" s="3">
        <f>VLOOKUP(A2118,[1]BD_REVISAR!$A$2:$U$2778,21,0)</f>
        <v>1</v>
      </c>
    </row>
    <row r="2119" spans="1:21" x14ac:dyDescent="0.25">
      <c r="A2119" s="3" t="s">
        <v>2380</v>
      </c>
      <c r="B2119" s="3"/>
      <c r="C2119" s="3"/>
      <c r="D2119" s="4">
        <v>40560</v>
      </c>
      <c r="E2119" s="3" t="s">
        <v>9328</v>
      </c>
      <c r="F2119" s="3" t="s">
        <v>0</v>
      </c>
      <c r="G2119" s="3" t="s">
        <v>2379</v>
      </c>
      <c r="H2119" s="3" t="s">
        <v>2378</v>
      </c>
      <c r="I2119" s="3" t="s">
        <v>2377</v>
      </c>
      <c r="J2119" s="3" t="s">
        <v>612</v>
      </c>
      <c r="K2119" s="3" t="s">
        <v>0</v>
      </c>
      <c r="L2119" s="3">
        <v>6516141</v>
      </c>
      <c r="M2119" s="3"/>
      <c r="N2119" s="3" t="s">
        <v>687</v>
      </c>
      <c r="O2119" s="3"/>
      <c r="P2119" s="3">
        <v>19000000</v>
      </c>
      <c r="Q2119" s="3"/>
      <c r="R2119" s="3"/>
      <c r="S2119" s="3">
        <v>7587</v>
      </c>
      <c r="T2119" s="3">
        <f t="shared" si="33"/>
        <v>0</v>
      </c>
      <c r="U2119" s="3">
        <f>VLOOKUP(A2119,[1]BD_REVISAR!$A$2:$U$2778,21,0)</f>
        <v>0</v>
      </c>
    </row>
    <row r="2120" spans="1:21" x14ac:dyDescent="0.25">
      <c r="A2120" s="3" t="s">
        <v>2376</v>
      </c>
      <c r="B2120" s="3"/>
      <c r="C2120" s="3"/>
      <c r="D2120" s="4">
        <v>40575</v>
      </c>
      <c r="E2120" s="3" t="s">
        <v>9328</v>
      </c>
      <c r="F2120" s="3" t="s">
        <v>0</v>
      </c>
      <c r="G2120" s="3" t="s">
        <v>2375</v>
      </c>
      <c r="H2120" s="3" t="s">
        <v>2374</v>
      </c>
      <c r="I2120" s="3" t="s">
        <v>2373</v>
      </c>
      <c r="J2120" s="3" t="s">
        <v>612</v>
      </c>
      <c r="K2120" s="3" t="s">
        <v>0</v>
      </c>
      <c r="L2120" s="3">
        <v>6602944</v>
      </c>
      <c r="M2120" s="3"/>
      <c r="N2120" s="3" t="s">
        <v>687</v>
      </c>
      <c r="O2120" s="3"/>
      <c r="P2120" s="3">
        <v>12670000</v>
      </c>
      <c r="Q2120" s="3"/>
      <c r="R2120" s="3"/>
      <c r="S2120" s="3"/>
      <c r="T2120" s="3">
        <f t="shared" si="33"/>
        <v>0</v>
      </c>
      <c r="U2120" s="3">
        <f>VLOOKUP(A2120,[1]BD_REVISAR!$A$2:$U$2778,21,0)</f>
        <v>0</v>
      </c>
    </row>
    <row r="2121" spans="1:21" x14ac:dyDescent="0.25">
      <c r="A2121" s="3" t="s">
        <v>2372</v>
      </c>
      <c r="B2121" s="3"/>
      <c r="C2121" s="3"/>
      <c r="D2121" s="4">
        <v>40577</v>
      </c>
      <c r="E2121" s="3" t="s">
        <v>9328</v>
      </c>
      <c r="F2121" s="3" t="s">
        <v>0</v>
      </c>
      <c r="G2121" s="3" t="s">
        <v>990</v>
      </c>
      <c r="H2121" s="3" t="s">
        <v>2371</v>
      </c>
      <c r="I2121" s="3" t="s">
        <v>2370</v>
      </c>
      <c r="J2121" s="3" t="s">
        <v>612</v>
      </c>
      <c r="K2121" s="3" t="s">
        <v>0</v>
      </c>
      <c r="L2121" s="3">
        <v>6172028</v>
      </c>
      <c r="M2121" s="3"/>
      <c r="N2121" s="3" t="s">
        <v>625</v>
      </c>
      <c r="O2121" s="3">
        <v>1062</v>
      </c>
      <c r="P2121" s="3">
        <v>45042598</v>
      </c>
      <c r="Q2121" s="3">
        <v>45042598</v>
      </c>
      <c r="R2121" s="3"/>
      <c r="S2121" s="3"/>
      <c r="T2121" s="3">
        <f t="shared" si="33"/>
        <v>0</v>
      </c>
      <c r="U2121" s="3">
        <f>VLOOKUP(A2121,[1]BD_REVISAR!$A$2:$U$2778,21,0)</f>
        <v>1</v>
      </c>
    </row>
    <row r="2122" spans="1:21" x14ac:dyDescent="0.25">
      <c r="A2122" s="3" t="s">
        <v>2369</v>
      </c>
      <c r="B2122" s="3"/>
      <c r="C2122" s="3"/>
      <c r="D2122" s="4">
        <v>40578</v>
      </c>
      <c r="E2122" s="3" t="s">
        <v>9328</v>
      </c>
      <c r="F2122" s="3" t="s">
        <v>0</v>
      </c>
      <c r="G2122" s="3" t="s">
        <v>755</v>
      </c>
      <c r="H2122" s="3" t="s">
        <v>754</v>
      </c>
      <c r="I2122" s="3" t="s">
        <v>2157</v>
      </c>
      <c r="J2122" s="3" t="s">
        <v>612</v>
      </c>
      <c r="K2122" s="3" t="s">
        <v>0</v>
      </c>
      <c r="L2122" s="3">
        <v>3431899</v>
      </c>
      <c r="M2122" s="3"/>
      <c r="N2122" s="3" t="s">
        <v>625</v>
      </c>
      <c r="O2122" s="3">
        <v>1182</v>
      </c>
      <c r="P2122" s="3">
        <v>6075000</v>
      </c>
      <c r="Q2122" s="3">
        <v>8100000</v>
      </c>
      <c r="R2122" s="3"/>
      <c r="S2122" s="3"/>
      <c r="T2122" s="3">
        <f t="shared" si="33"/>
        <v>0</v>
      </c>
      <c r="U2122" s="3">
        <f>VLOOKUP(A2122,[1]BD_REVISAR!$A$2:$U$2778,21,0)</f>
        <v>1</v>
      </c>
    </row>
    <row r="2123" spans="1:21" x14ac:dyDescent="0.25">
      <c r="A2123" s="3" t="s">
        <v>2368</v>
      </c>
      <c r="B2123" s="3"/>
      <c r="C2123" s="3"/>
      <c r="D2123" s="4">
        <v>40581</v>
      </c>
      <c r="E2123" s="3" t="s">
        <v>9328</v>
      </c>
      <c r="F2123" s="3" t="s">
        <v>0</v>
      </c>
      <c r="G2123" s="3" t="s">
        <v>2367</v>
      </c>
      <c r="H2123" s="3" t="s">
        <v>2366</v>
      </c>
      <c r="I2123" s="3" t="s">
        <v>2365</v>
      </c>
      <c r="J2123" s="3" t="s">
        <v>612</v>
      </c>
      <c r="K2123" s="3" t="s">
        <v>0</v>
      </c>
      <c r="L2123" s="3" t="s">
        <v>2364</v>
      </c>
      <c r="M2123" s="3"/>
      <c r="N2123" s="3" t="s">
        <v>652</v>
      </c>
      <c r="O2123" s="3">
        <v>1277</v>
      </c>
      <c r="P2123" s="3">
        <v>10000000</v>
      </c>
      <c r="Q2123" s="3">
        <v>10000000</v>
      </c>
      <c r="R2123" s="3"/>
      <c r="S2123" s="3"/>
      <c r="T2123" s="3">
        <f t="shared" si="33"/>
        <v>0</v>
      </c>
      <c r="U2123" s="3">
        <f>VLOOKUP(A2123,[1]BD_REVISAR!$A$2:$U$2778,21,0)</f>
        <v>1</v>
      </c>
    </row>
    <row r="2124" spans="1:21" x14ac:dyDescent="0.25">
      <c r="A2124" s="3" t="s">
        <v>2363</v>
      </c>
      <c r="B2124" s="3"/>
      <c r="C2124" s="3"/>
      <c r="D2124" s="4">
        <v>40584</v>
      </c>
      <c r="E2124" s="3" t="s">
        <v>9328</v>
      </c>
      <c r="F2124" s="3" t="s">
        <v>0</v>
      </c>
      <c r="G2124" s="3" t="s">
        <v>839</v>
      </c>
      <c r="H2124" s="3" t="s">
        <v>627</v>
      </c>
      <c r="I2124" s="3" t="s">
        <v>2058</v>
      </c>
      <c r="J2124" s="3" t="s">
        <v>612</v>
      </c>
      <c r="K2124" s="3" t="s">
        <v>0</v>
      </c>
      <c r="L2124" s="3">
        <v>5460000</v>
      </c>
      <c r="M2124" s="3"/>
      <c r="N2124" s="3" t="s">
        <v>687</v>
      </c>
      <c r="O2124" s="3"/>
      <c r="P2124" s="3">
        <v>5685077</v>
      </c>
      <c r="Q2124" s="3"/>
      <c r="R2124" s="3"/>
      <c r="S2124" s="3"/>
      <c r="T2124" s="3">
        <f t="shared" si="33"/>
        <v>0</v>
      </c>
      <c r="U2124" s="3">
        <f>VLOOKUP(A2124,[1]BD_REVISAR!$A$2:$U$2778,21,0)</f>
        <v>0</v>
      </c>
    </row>
    <row r="2125" spans="1:21" x14ac:dyDescent="0.25">
      <c r="A2125" s="3" t="s">
        <v>2362</v>
      </c>
      <c r="B2125" s="3"/>
      <c r="C2125" s="3"/>
      <c r="D2125" s="4">
        <v>40583</v>
      </c>
      <c r="E2125" s="3" t="s">
        <v>9328</v>
      </c>
      <c r="F2125" s="3" t="s">
        <v>0</v>
      </c>
      <c r="G2125" s="3" t="s">
        <v>839</v>
      </c>
      <c r="H2125" s="3" t="s">
        <v>627</v>
      </c>
      <c r="I2125" s="3" t="s">
        <v>2361</v>
      </c>
      <c r="J2125" s="3" t="s">
        <v>612</v>
      </c>
      <c r="K2125" s="3" t="s">
        <v>0</v>
      </c>
      <c r="L2125" s="3">
        <v>5460000</v>
      </c>
      <c r="M2125" s="3"/>
      <c r="N2125" s="3" t="s">
        <v>625</v>
      </c>
      <c r="O2125" s="3">
        <v>1260</v>
      </c>
      <c r="P2125" s="3">
        <v>31741000</v>
      </c>
      <c r="Q2125" s="3">
        <v>31741000</v>
      </c>
      <c r="R2125" s="3"/>
      <c r="S2125" s="3"/>
      <c r="T2125" s="3">
        <f t="shared" si="33"/>
        <v>0</v>
      </c>
      <c r="U2125" s="3">
        <f>VLOOKUP(A2125,[1]BD_REVISAR!$A$2:$U$2778,21,0)</f>
        <v>1</v>
      </c>
    </row>
    <row r="2126" spans="1:21" x14ac:dyDescent="0.25">
      <c r="A2126" s="3" t="s">
        <v>2360</v>
      </c>
      <c r="B2126" s="3"/>
      <c r="C2126" s="3"/>
      <c r="D2126" s="4">
        <v>40585</v>
      </c>
      <c r="E2126" s="3" t="s">
        <v>9328</v>
      </c>
      <c r="F2126" s="3" t="s">
        <v>0</v>
      </c>
      <c r="G2126" s="3" t="s">
        <v>1675</v>
      </c>
      <c r="H2126" s="3" t="s">
        <v>835</v>
      </c>
      <c r="I2126" s="3" t="s">
        <v>2359</v>
      </c>
      <c r="J2126" s="3" t="s">
        <v>612</v>
      </c>
      <c r="K2126" s="3" t="s">
        <v>0</v>
      </c>
      <c r="L2126" s="3">
        <v>7426060</v>
      </c>
      <c r="M2126" s="3"/>
      <c r="N2126" s="3" t="s">
        <v>687</v>
      </c>
      <c r="O2126" s="3"/>
      <c r="P2126" s="3">
        <v>189395000</v>
      </c>
      <c r="Q2126" s="3"/>
      <c r="R2126" s="3"/>
      <c r="S2126" s="3"/>
      <c r="T2126" s="3">
        <f t="shared" si="33"/>
        <v>0</v>
      </c>
      <c r="U2126" s="3">
        <f>VLOOKUP(A2126,[1]BD_REVISAR!$A$2:$U$2778,21,0)</f>
        <v>0</v>
      </c>
    </row>
    <row r="2127" spans="1:21" x14ac:dyDescent="0.25">
      <c r="A2127" s="3" t="s">
        <v>2358</v>
      </c>
      <c r="B2127" s="3"/>
      <c r="C2127" s="3"/>
      <c r="D2127" s="4">
        <v>40588</v>
      </c>
      <c r="E2127" s="3" t="s">
        <v>9328</v>
      </c>
      <c r="F2127" s="3" t="s">
        <v>0</v>
      </c>
      <c r="G2127" s="3" t="s">
        <v>725</v>
      </c>
      <c r="H2127" s="3" t="s">
        <v>724</v>
      </c>
      <c r="I2127" s="3" t="s">
        <v>2357</v>
      </c>
      <c r="J2127" s="3" t="s">
        <v>612</v>
      </c>
      <c r="K2127" s="3" t="s">
        <v>0</v>
      </c>
      <c r="L2127" s="3">
        <v>3394949</v>
      </c>
      <c r="M2127" s="3"/>
      <c r="N2127" s="3" t="s">
        <v>625</v>
      </c>
      <c r="O2127" s="3">
        <v>1222</v>
      </c>
      <c r="P2127" s="3">
        <v>0</v>
      </c>
      <c r="Q2127" s="3">
        <v>0</v>
      </c>
      <c r="R2127" s="3"/>
      <c r="S2127" s="3"/>
      <c r="T2127" s="3">
        <f t="shared" si="33"/>
        <v>0</v>
      </c>
      <c r="U2127" s="3">
        <f>VLOOKUP(A2127,[1]BD_REVISAR!$A$2:$U$2778,21,0)</f>
        <v>1</v>
      </c>
    </row>
    <row r="2128" spans="1:21" x14ac:dyDescent="0.25">
      <c r="A2128" s="3" t="s">
        <v>2356</v>
      </c>
      <c r="B2128" s="3"/>
      <c r="C2128" s="3"/>
      <c r="D2128" s="4">
        <v>40588</v>
      </c>
      <c r="E2128" s="3" t="s">
        <v>9328</v>
      </c>
      <c r="F2128" s="3" t="s">
        <v>0</v>
      </c>
      <c r="G2128" s="3" t="s">
        <v>649</v>
      </c>
      <c r="H2128" s="3" t="s">
        <v>2255</v>
      </c>
      <c r="I2128" s="3" t="s">
        <v>2248</v>
      </c>
      <c r="J2128" s="3" t="s">
        <v>612</v>
      </c>
      <c r="K2128" s="3" t="s">
        <v>0</v>
      </c>
      <c r="L2128" s="3">
        <v>3198888</v>
      </c>
      <c r="M2128" s="3"/>
      <c r="N2128" s="3" t="s">
        <v>625</v>
      </c>
      <c r="O2128" s="3">
        <v>1237</v>
      </c>
      <c r="P2128" s="3">
        <v>16654000</v>
      </c>
      <c r="Q2128" s="3">
        <v>16654000</v>
      </c>
      <c r="R2128" s="3"/>
      <c r="S2128" s="3"/>
      <c r="T2128" s="3">
        <f t="shared" si="33"/>
        <v>0</v>
      </c>
      <c r="U2128" s="3">
        <f>VLOOKUP(A2128,[1]BD_REVISAR!$A$2:$U$2778,21,0)</f>
        <v>1</v>
      </c>
    </row>
    <row r="2129" spans="1:21" x14ac:dyDescent="0.25">
      <c r="A2129" s="3" t="s">
        <v>2355</v>
      </c>
      <c r="B2129" s="3"/>
      <c r="C2129" s="3"/>
      <c r="D2129" s="4">
        <v>40595</v>
      </c>
      <c r="E2129" s="3" t="s">
        <v>9328</v>
      </c>
      <c r="F2129" s="3" t="s">
        <v>0</v>
      </c>
      <c r="G2129" s="3" t="s">
        <v>839</v>
      </c>
      <c r="H2129" s="3" t="s">
        <v>2354</v>
      </c>
      <c r="I2129" s="3" t="s">
        <v>2353</v>
      </c>
      <c r="J2129" s="3" t="s">
        <v>20</v>
      </c>
      <c r="K2129" s="3" t="s">
        <v>0</v>
      </c>
      <c r="L2129" s="3">
        <v>5460000</v>
      </c>
      <c r="M2129" s="3"/>
      <c r="N2129" s="3" t="s">
        <v>625</v>
      </c>
      <c r="O2129" s="3">
        <v>1247</v>
      </c>
      <c r="P2129" s="3">
        <v>420000</v>
      </c>
      <c r="Q2129" s="3">
        <v>420000</v>
      </c>
      <c r="R2129" s="3"/>
      <c r="S2129" s="3"/>
      <c r="T2129" s="3">
        <f t="shared" si="33"/>
        <v>0</v>
      </c>
      <c r="U2129" s="3">
        <f>VLOOKUP(A2129,[1]BD_REVISAR!$A$2:$U$2778,21,0)</f>
        <v>1</v>
      </c>
    </row>
    <row r="2130" spans="1:21" x14ac:dyDescent="0.25">
      <c r="A2130" s="3" t="s">
        <v>2352</v>
      </c>
      <c r="B2130" s="3"/>
      <c r="C2130" s="3"/>
      <c r="D2130" s="4">
        <v>40576</v>
      </c>
      <c r="E2130" s="3" t="s">
        <v>9328</v>
      </c>
      <c r="F2130" s="3" t="s">
        <v>0</v>
      </c>
      <c r="G2130" s="3" t="s">
        <v>271</v>
      </c>
      <c r="H2130" s="3" t="s">
        <v>2351</v>
      </c>
      <c r="I2130" s="3" t="s">
        <v>2350</v>
      </c>
      <c r="J2130" s="3" t="s">
        <v>612</v>
      </c>
      <c r="K2130" s="3" t="s">
        <v>0</v>
      </c>
      <c r="L2130" s="3">
        <v>2839261</v>
      </c>
      <c r="M2130" s="3"/>
      <c r="N2130" s="3" t="s">
        <v>625</v>
      </c>
      <c r="O2130" s="3">
        <v>1259</v>
      </c>
      <c r="P2130" s="3">
        <v>50000000</v>
      </c>
      <c r="Q2130" s="3">
        <v>50000000</v>
      </c>
      <c r="R2130" s="3"/>
      <c r="S2130" s="3">
        <v>52000</v>
      </c>
      <c r="T2130" s="3">
        <f t="shared" si="33"/>
        <v>0</v>
      </c>
      <c r="U2130" s="3">
        <f>VLOOKUP(A2130,[1]BD_REVISAR!$A$2:$U$2778,21,0)</f>
        <v>1</v>
      </c>
    </row>
    <row r="2131" spans="1:21" x14ac:dyDescent="0.25">
      <c r="A2131" s="3" t="s">
        <v>2349</v>
      </c>
      <c r="B2131" s="3"/>
      <c r="C2131" s="3"/>
      <c r="D2131" s="4">
        <v>40591</v>
      </c>
      <c r="E2131" s="3" t="s">
        <v>9328</v>
      </c>
      <c r="F2131" s="3" t="s">
        <v>0</v>
      </c>
      <c r="G2131" s="3" t="s">
        <v>839</v>
      </c>
      <c r="H2131" s="3" t="s">
        <v>1085</v>
      </c>
      <c r="I2131" s="3" t="s">
        <v>2348</v>
      </c>
      <c r="J2131" s="3" t="s">
        <v>612</v>
      </c>
      <c r="K2131" s="3" t="s">
        <v>0</v>
      </c>
      <c r="L2131" s="3">
        <v>5460000</v>
      </c>
      <c r="M2131" s="3"/>
      <c r="N2131" s="3" t="s">
        <v>625</v>
      </c>
      <c r="O2131" s="3" t="s">
        <v>306</v>
      </c>
      <c r="P2131" s="3">
        <v>193407062</v>
      </c>
      <c r="Q2131" s="3">
        <v>193407062</v>
      </c>
      <c r="R2131" s="3"/>
      <c r="S2131" s="3"/>
      <c r="T2131" s="3">
        <f t="shared" si="33"/>
        <v>0</v>
      </c>
      <c r="U2131" s="3">
        <f>VLOOKUP(A2131,[1]BD_REVISAR!$A$2:$U$2778,21,0)</f>
        <v>1</v>
      </c>
    </row>
    <row r="2132" spans="1:21" x14ac:dyDescent="0.25">
      <c r="A2132" s="3" t="s">
        <v>2347</v>
      </c>
      <c r="B2132" s="3"/>
      <c r="C2132" s="3"/>
      <c r="D2132" s="4">
        <v>40596</v>
      </c>
      <c r="E2132" s="3" t="s">
        <v>9329</v>
      </c>
      <c r="F2132" s="3" t="s">
        <v>0</v>
      </c>
      <c r="G2132" s="3" t="s">
        <v>2346</v>
      </c>
      <c r="H2132" s="3" t="s">
        <v>2345</v>
      </c>
      <c r="I2132" s="3" t="s">
        <v>1976</v>
      </c>
      <c r="J2132" s="3" t="s">
        <v>612</v>
      </c>
      <c r="K2132" s="3" t="s">
        <v>0</v>
      </c>
      <c r="L2132" s="3"/>
      <c r="M2132" s="3" t="s">
        <v>625</v>
      </c>
      <c r="N2132" s="3"/>
      <c r="O2132" s="3">
        <v>1238</v>
      </c>
      <c r="P2132" s="3">
        <v>183179429.37931037</v>
      </c>
      <c r="Q2132" s="3">
        <v>183179429.37931037</v>
      </c>
      <c r="R2132" s="3"/>
      <c r="S2132" s="3"/>
      <c r="T2132" s="3">
        <f t="shared" si="33"/>
        <v>0</v>
      </c>
      <c r="U2132" s="3">
        <f>VLOOKUP(A2132,[1]BD_REVISAR!$A$2:$U$2778,21,0)</f>
        <v>1</v>
      </c>
    </row>
    <row r="2133" spans="1:21" x14ac:dyDescent="0.25">
      <c r="A2133" s="3" t="s">
        <v>2344</v>
      </c>
      <c r="B2133" s="3"/>
      <c r="C2133" s="3"/>
      <c r="D2133" s="4">
        <v>40597</v>
      </c>
      <c r="E2133" s="3" t="s">
        <v>9328</v>
      </c>
      <c r="F2133" s="3" t="s">
        <v>0</v>
      </c>
      <c r="G2133" s="3" t="s">
        <v>1160</v>
      </c>
      <c r="H2133" s="3" t="s">
        <v>1159</v>
      </c>
      <c r="I2133" s="3" t="s">
        <v>2343</v>
      </c>
      <c r="J2133" s="3" t="s">
        <v>1627</v>
      </c>
      <c r="K2133" s="3" t="s">
        <v>0</v>
      </c>
      <c r="L2133" s="3">
        <v>4256528</v>
      </c>
      <c r="M2133" s="3"/>
      <c r="N2133" s="3" t="s">
        <v>133</v>
      </c>
      <c r="O2133" s="3"/>
      <c r="P2133" s="3">
        <v>265000000</v>
      </c>
      <c r="Q2133" s="3"/>
      <c r="R2133" s="3"/>
      <c r="S2133" s="3">
        <v>16300</v>
      </c>
      <c r="T2133" s="3">
        <f t="shared" si="33"/>
        <v>0</v>
      </c>
      <c r="U2133" s="3">
        <f>VLOOKUP(A2133,[1]BD_REVISAR!$A$2:$U$2778,21,0)</f>
        <v>0</v>
      </c>
    </row>
    <row r="2134" spans="1:21" x14ac:dyDescent="0.25">
      <c r="A2134" s="3" t="s">
        <v>2342</v>
      </c>
      <c r="B2134" s="3"/>
      <c r="C2134" s="3"/>
      <c r="D2134" s="4">
        <v>40592</v>
      </c>
      <c r="E2134" s="3" t="s">
        <v>9328</v>
      </c>
      <c r="F2134" s="3" t="s">
        <v>0</v>
      </c>
      <c r="G2134" s="3" t="s">
        <v>2341</v>
      </c>
      <c r="H2134" s="3" t="s">
        <v>2340</v>
      </c>
      <c r="I2134" s="3" t="s">
        <v>2339</v>
      </c>
      <c r="J2134" s="3" t="s">
        <v>612</v>
      </c>
      <c r="K2134" s="3" t="s">
        <v>0</v>
      </c>
      <c r="L2134" s="3">
        <v>3158891002</v>
      </c>
      <c r="M2134" s="3"/>
      <c r="N2134" s="3" t="s">
        <v>625</v>
      </c>
      <c r="O2134" s="3">
        <v>1262</v>
      </c>
      <c r="P2134" s="3">
        <v>16150000</v>
      </c>
      <c r="Q2134" s="3">
        <v>16150000</v>
      </c>
      <c r="R2134" s="3"/>
      <c r="S2134" s="3">
        <v>18000</v>
      </c>
      <c r="T2134" s="3">
        <f t="shared" si="33"/>
        <v>0</v>
      </c>
      <c r="U2134" s="3">
        <f>VLOOKUP(A2134,[1]BD_REVISAR!$A$2:$U$2778,21,0)</f>
        <v>1</v>
      </c>
    </row>
    <row r="2135" spans="1:21" x14ac:dyDescent="0.25">
      <c r="A2135" s="3" t="s">
        <v>2338</v>
      </c>
      <c r="B2135" s="3"/>
      <c r="C2135" s="3"/>
      <c r="D2135" s="4">
        <v>40585</v>
      </c>
      <c r="E2135" s="3" t="s">
        <v>9328</v>
      </c>
      <c r="F2135" s="3" t="s">
        <v>0</v>
      </c>
      <c r="G2135" s="3" t="s">
        <v>1756</v>
      </c>
      <c r="H2135" s="3" t="s">
        <v>1755</v>
      </c>
      <c r="I2135" s="3" t="s">
        <v>2337</v>
      </c>
      <c r="J2135" s="3" t="s">
        <v>6</v>
      </c>
      <c r="K2135" s="3" t="s">
        <v>0</v>
      </c>
      <c r="L2135" s="3">
        <v>2135183</v>
      </c>
      <c r="M2135" s="3"/>
      <c r="N2135" s="3" t="s">
        <v>602</v>
      </c>
      <c r="O2135" s="3"/>
      <c r="P2135" s="3">
        <v>6900000</v>
      </c>
      <c r="Q2135" s="3" t="s">
        <v>2336</v>
      </c>
      <c r="R2135" s="3"/>
      <c r="S2135" s="3"/>
      <c r="T2135" s="3">
        <f t="shared" si="33"/>
        <v>0</v>
      </c>
      <c r="U2135" s="3">
        <f>VLOOKUP(A2135,[1]BD_REVISAR!$A$2:$U$2778,21,0)</f>
        <v>0</v>
      </c>
    </row>
    <row r="2136" spans="1:21" x14ac:dyDescent="0.25">
      <c r="A2136" s="3" t="s">
        <v>2335</v>
      </c>
      <c r="B2136" s="3"/>
      <c r="C2136" s="3"/>
      <c r="D2136" s="4">
        <v>40589</v>
      </c>
      <c r="E2136" s="3" t="s">
        <v>9328</v>
      </c>
      <c r="F2136" s="3" t="s">
        <v>0</v>
      </c>
      <c r="G2136" s="3" t="s">
        <v>1401</v>
      </c>
      <c r="H2136" s="3" t="s">
        <v>2331</v>
      </c>
      <c r="I2136" s="3" t="s">
        <v>2334</v>
      </c>
      <c r="J2136" s="3" t="s">
        <v>612</v>
      </c>
      <c r="K2136" s="3" t="s">
        <v>0</v>
      </c>
      <c r="L2136" s="3">
        <v>4050498</v>
      </c>
      <c r="M2136" s="3"/>
      <c r="N2136" s="3" t="s">
        <v>625</v>
      </c>
      <c r="O2136" s="3" t="s">
        <v>2333</v>
      </c>
      <c r="P2136" s="3">
        <v>216388000</v>
      </c>
      <c r="Q2136" s="3">
        <v>171148767</v>
      </c>
      <c r="R2136" s="3"/>
      <c r="S2136" s="3"/>
      <c r="T2136" s="3">
        <f t="shared" si="33"/>
        <v>0</v>
      </c>
      <c r="U2136" s="3">
        <f>VLOOKUP(A2136,[1]BD_REVISAR!$A$2:$U$2778,21,0)</f>
        <v>1</v>
      </c>
    </row>
    <row r="2137" spans="1:21" x14ac:dyDescent="0.25">
      <c r="A2137" s="3" t="s">
        <v>2332</v>
      </c>
      <c r="B2137" s="3"/>
      <c r="C2137" s="3"/>
      <c r="D2137" s="4">
        <v>40589</v>
      </c>
      <c r="E2137" s="3" t="s">
        <v>9328</v>
      </c>
      <c r="F2137" s="3" t="s">
        <v>0</v>
      </c>
      <c r="G2137" s="3" t="s">
        <v>1401</v>
      </c>
      <c r="H2137" s="3" t="s">
        <v>2331</v>
      </c>
      <c r="I2137" s="3" t="s">
        <v>2330</v>
      </c>
      <c r="J2137" s="3" t="s">
        <v>612</v>
      </c>
      <c r="K2137" s="3" t="s">
        <v>0</v>
      </c>
      <c r="L2137" s="3">
        <v>4050498</v>
      </c>
      <c r="M2137" s="3"/>
      <c r="N2137" s="3" t="s">
        <v>625</v>
      </c>
      <c r="O2137" s="3">
        <v>1263</v>
      </c>
      <c r="P2137" s="3">
        <v>296404000</v>
      </c>
      <c r="Q2137" s="3">
        <v>296404000</v>
      </c>
      <c r="R2137" s="3"/>
      <c r="S2137" s="3"/>
      <c r="T2137" s="3">
        <f t="shared" si="33"/>
        <v>0</v>
      </c>
      <c r="U2137" s="3">
        <f>VLOOKUP(A2137,[1]BD_REVISAR!$A$2:$U$2778,21,0)</f>
        <v>1</v>
      </c>
    </row>
    <row r="2138" spans="1:21" x14ac:dyDescent="0.25">
      <c r="A2138" s="3" t="s">
        <v>2329</v>
      </c>
      <c r="B2138" s="3"/>
      <c r="C2138" s="3"/>
      <c r="D2138" s="4">
        <v>40592</v>
      </c>
      <c r="E2138" s="3" t="s">
        <v>9328</v>
      </c>
      <c r="F2138" s="3" t="s">
        <v>0</v>
      </c>
      <c r="G2138" s="3" t="s">
        <v>2328</v>
      </c>
      <c r="H2138" s="3" t="s">
        <v>2327</v>
      </c>
      <c r="I2138" s="3" t="s">
        <v>2326</v>
      </c>
      <c r="J2138" s="3" t="s">
        <v>612</v>
      </c>
      <c r="K2138" s="3" t="s">
        <v>0</v>
      </c>
      <c r="L2138" s="3">
        <v>2220001</v>
      </c>
      <c r="M2138" s="3"/>
      <c r="N2138" s="3" t="s">
        <v>602</v>
      </c>
      <c r="O2138" s="3"/>
      <c r="P2138" s="3">
        <v>11500000</v>
      </c>
      <c r="Q2138" s="3"/>
      <c r="R2138" s="3"/>
      <c r="S2138" s="3"/>
      <c r="T2138" s="3">
        <f t="shared" si="33"/>
        <v>0</v>
      </c>
      <c r="U2138" s="3">
        <f>VLOOKUP(A2138,[1]BD_REVISAR!$A$2:$U$2778,21,0)</f>
        <v>0</v>
      </c>
    </row>
    <row r="2139" spans="1:21" x14ac:dyDescent="0.25">
      <c r="A2139" s="3" t="s">
        <v>2325</v>
      </c>
      <c r="B2139" s="3"/>
      <c r="C2139" s="3"/>
      <c r="D2139" s="4">
        <v>40597</v>
      </c>
      <c r="E2139" s="3" t="s">
        <v>9328</v>
      </c>
      <c r="F2139" s="3" t="s">
        <v>0</v>
      </c>
      <c r="G2139" s="3" t="s">
        <v>2253</v>
      </c>
      <c r="H2139" s="3" t="s">
        <v>2252</v>
      </c>
      <c r="I2139" s="3" t="s">
        <v>2324</v>
      </c>
      <c r="J2139" s="3" t="s">
        <v>612</v>
      </c>
      <c r="K2139" s="3" t="s">
        <v>0</v>
      </c>
      <c r="L2139" s="3">
        <v>2745866</v>
      </c>
      <c r="M2139" s="3"/>
      <c r="N2139" s="3" t="s">
        <v>625</v>
      </c>
      <c r="O2139" s="3">
        <v>1273</v>
      </c>
      <c r="P2139" s="3">
        <v>526118630</v>
      </c>
      <c r="Q2139" s="3">
        <v>526118630</v>
      </c>
      <c r="R2139" s="3"/>
      <c r="S2139" s="3"/>
      <c r="T2139" s="3">
        <f t="shared" si="33"/>
        <v>0</v>
      </c>
      <c r="U2139" s="3">
        <f>VLOOKUP(A2139,[1]BD_REVISAR!$A$2:$U$2778,21,0)</f>
        <v>1</v>
      </c>
    </row>
    <row r="2140" spans="1:21" x14ac:dyDescent="0.25">
      <c r="A2140" s="3" t="s">
        <v>2323</v>
      </c>
      <c r="B2140" s="3"/>
      <c r="C2140" s="3"/>
      <c r="D2140" s="4">
        <v>40596</v>
      </c>
      <c r="E2140" s="3" t="s">
        <v>9328</v>
      </c>
      <c r="F2140" s="3" t="s">
        <v>0</v>
      </c>
      <c r="G2140" s="3" t="s">
        <v>2322</v>
      </c>
      <c r="H2140" s="3" t="s">
        <v>2321</v>
      </c>
      <c r="I2140" s="3" t="s">
        <v>2320</v>
      </c>
      <c r="J2140" s="3" t="s">
        <v>612</v>
      </c>
      <c r="K2140" s="3" t="s">
        <v>0</v>
      </c>
      <c r="L2140" s="3" t="s">
        <v>2319</v>
      </c>
      <c r="M2140" s="3"/>
      <c r="N2140" s="3" t="s">
        <v>687</v>
      </c>
      <c r="O2140" s="3"/>
      <c r="P2140" s="3">
        <v>45300000</v>
      </c>
      <c r="Q2140" s="3"/>
      <c r="R2140" s="3"/>
      <c r="S2140" s="3"/>
      <c r="T2140" s="3">
        <f t="shared" si="33"/>
        <v>0</v>
      </c>
      <c r="U2140" s="3">
        <f>VLOOKUP(A2140,[1]BD_REVISAR!$A$2:$U$2778,21,0)</f>
        <v>0</v>
      </c>
    </row>
    <row r="2141" spans="1:21" x14ac:dyDescent="0.25">
      <c r="A2141" s="3" t="s">
        <v>2318</v>
      </c>
      <c r="B2141" s="3"/>
      <c r="C2141" s="3"/>
      <c r="D2141" s="4">
        <v>40596</v>
      </c>
      <c r="E2141" s="3" t="s">
        <v>9328</v>
      </c>
      <c r="F2141" s="3" t="s">
        <v>0</v>
      </c>
      <c r="G2141" s="3" t="s">
        <v>2317</v>
      </c>
      <c r="H2141" s="3" t="s">
        <v>2316</v>
      </c>
      <c r="I2141" s="3" t="s">
        <v>2315</v>
      </c>
      <c r="J2141" s="3" t="s">
        <v>612</v>
      </c>
      <c r="K2141" s="3" t="s">
        <v>0</v>
      </c>
      <c r="L2141" s="3" t="s">
        <v>2314</v>
      </c>
      <c r="M2141" s="3"/>
      <c r="N2141" s="3" t="s">
        <v>687</v>
      </c>
      <c r="O2141" s="3"/>
      <c r="P2141" s="3">
        <v>39282000</v>
      </c>
      <c r="Q2141" s="3"/>
      <c r="R2141" s="3"/>
      <c r="S2141" s="3"/>
      <c r="T2141" s="3">
        <f t="shared" si="33"/>
        <v>0</v>
      </c>
      <c r="U2141" s="3">
        <f>VLOOKUP(A2141,[1]BD_REVISAR!$A$2:$U$2778,21,0)</f>
        <v>0</v>
      </c>
    </row>
    <row r="2142" spans="1:21" x14ac:dyDescent="0.25">
      <c r="A2142" s="3" t="s">
        <v>2313</v>
      </c>
      <c r="B2142" s="3"/>
      <c r="C2142" s="3"/>
      <c r="D2142" s="4">
        <v>40591</v>
      </c>
      <c r="E2142" s="3" t="s">
        <v>9328</v>
      </c>
      <c r="F2142" s="3" t="s">
        <v>0</v>
      </c>
      <c r="G2142" s="3" t="s">
        <v>2312</v>
      </c>
      <c r="H2142" s="3" t="s">
        <v>2311</v>
      </c>
      <c r="I2142" s="3" t="s">
        <v>2310</v>
      </c>
      <c r="J2142" s="3" t="s">
        <v>612</v>
      </c>
      <c r="K2142" s="3" t="s">
        <v>0</v>
      </c>
      <c r="L2142" s="3">
        <v>3118996122</v>
      </c>
      <c r="M2142" s="3"/>
      <c r="N2142" s="3" t="s">
        <v>602</v>
      </c>
      <c r="O2142" s="3"/>
      <c r="P2142" s="3">
        <v>17036000</v>
      </c>
      <c r="Q2142" s="3"/>
      <c r="R2142" s="3"/>
      <c r="S2142" s="3"/>
      <c r="T2142" s="3">
        <f t="shared" si="33"/>
        <v>0</v>
      </c>
      <c r="U2142" s="3">
        <f>VLOOKUP(A2142,[1]BD_REVISAR!$A$2:$U$2778,21,0)</f>
        <v>0</v>
      </c>
    </row>
    <row r="2143" spans="1:21" x14ac:dyDescent="0.25">
      <c r="A2143" s="3" t="s">
        <v>2309</v>
      </c>
      <c r="B2143" s="3"/>
      <c r="C2143" s="3"/>
      <c r="D2143" s="4">
        <v>40597</v>
      </c>
      <c r="E2143" s="3" t="s">
        <v>9328</v>
      </c>
      <c r="F2143" s="3" t="s">
        <v>0</v>
      </c>
      <c r="G2143" s="3" t="s">
        <v>2308</v>
      </c>
      <c r="H2143" s="3" t="s">
        <v>2307</v>
      </c>
      <c r="I2143" s="3" t="s">
        <v>2306</v>
      </c>
      <c r="J2143" s="3" t="s">
        <v>612</v>
      </c>
      <c r="K2143" s="3" t="s">
        <v>0</v>
      </c>
      <c r="L2143" s="3"/>
      <c r="M2143" s="3"/>
      <c r="N2143" s="3" t="s">
        <v>2305</v>
      </c>
      <c r="O2143" s="3"/>
      <c r="P2143" s="3">
        <v>791637786</v>
      </c>
      <c r="Q2143" s="3"/>
      <c r="R2143" s="3"/>
      <c r="S2143" s="3"/>
      <c r="T2143" s="3">
        <f t="shared" si="33"/>
        <v>0</v>
      </c>
      <c r="U2143" s="3">
        <f>VLOOKUP(A2143,[1]BD_REVISAR!$A$2:$U$2778,21,0)</f>
        <v>0</v>
      </c>
    </row>
    <row r="2144" spans="1:21" x14ac:dyDescent="0.25">
      <c r="A2144" s="3" t="s">
        <v>2304</v>
      </c>
      <c r="B2144" s="3"/>
      <c r="C2144" s="3"/>
      <c r="D2144" s="4">
        <v>40597</v>
      </c>
      <c r="E2144" s="3" t="s">
        <v>9328</v>
      </c>
      <c r="F2144" s="3" t="s">
        <v>0</v>
      </c>
      <c r="G2144" s="3" t="s">
        <v>725</v>
      </c>
      <c r="H2144" s="3" t="s">
        <v>724</v>
      </c>
      <c r="I2144" s="3" t="s">
        <v>1816</v>
      </c>
      <c r="J2144" s="3" t="s">
        <v>612</v>
      </c>
      <c r="K2144" s="3" t="s">
        <v>0</v>
      </c>
      <c r="L2144" s="3">
        <v>3394949</v>
      </c>
      <c r="M2144" s="3"/>
      <c r="N2144" s="3" t="s">
        <v>625</v>
      </c>
      <c r="O2144" s="3">
        <v>1268</v>
      </c>
      <c r="P2144" s="3">
        <v>50370511</v>
      </c>
      <c r="Q2144" s="3">
        <v>50370511</v>
      </c>
      <c r="R2144" s="3"/>
      <c r="S2144" s="3"/>
      <c r="T2144" s="3">
        <f t="shared" si="33"/>
        <v>0</v>
      </c>
      <c r="U2144" s="3">
        <f>VLOOKUP(A2144,[1]BD_REVISAR!$A$2:$U$2778,21,0)</f>
        <v>1</v>
      </c>
    </row>
    <row r="2145" spans="1:21" x14ac:dyDescent="0.25">
      <c r="A2145" s="3" t="s">
        <v>2303</v>
      </c>
      <c r="B2145" s="3"/>
      <c r="C2145" s="3"/>
      <c r="D2145" s="4">
        <v>40597</v>
      </c>
      <c r="E2145" s="3" t="s">
        <v>9328</v>
      </c>
      <c r="F2145" s="3" t="s">
        <v>0</v>
      </c>
      <c r="G2145" s="3" t="s">
        <v>725</v>
      </c>
      <c r="H2145" s="3" t="s">
        <v>724</v>
      </c>
      <c r="I2145" s="3" t="s">
        <v>1816</v>
      </c>
      <c r="J2145" s="3" t="s">
        <v>612</v>
      </c>
      <c r="K2145" s="3" t="s">
        <v>0</v>
      </c>
      <c r="L2145" s="3">
        <v>3394949</v>
      </c>
      <c r="M2145" s="3"/>
      <c r="N2145" s="3" t="s">
        <v>625</v>
      </c>
      <c r="O2145" s="3">
        <v>1258</v>
      </c>
      <c r="P2145" s="3">
        <v>3500000</v>
      </c>
      <c r="Q2145" s="3">
        <v>3500000</v>
      </c>
      <c r="R2145" s="3"/>
      <c r="S2145" s="3"/>
      <c r="T2145" s="3">
        <f t="shared" si="33"/>
        <v>0</v>
      </c>
      <c r="U2145" s="3">
        <f>VLOOKUP(A2145,[1]BD_REVISAR!$A$2:$U$2778,21,0)</f>
        <v>1</v>
      </c>
    </row>
    <row r="2146" spans="1:21" x14ac:dyDescent="0.25">
      <c r="A2146" s="3" t="s">
        <v>2302</v>
      </c>
      <c r="B2146" s="3"/>
      <c r="C2146" s="3"/>
      <c r="D2146" s="4">
        <v>40597</v>
      </c>
      <c r="E2146" s="3" t="s">
        <v>9328</v>
      </c>
      <c r="F2146" s="3" t="s">
        <v>0</v>
      </c>
      <c r="G2146" s="3" t="s">
        <v>973</v>
      </c>
      <c r="H2146" s="3" t="s">
        <v>2012</v>
      </c>
      <c r="I2146" s="3" t="s">
        <v>2301</v>
      </c>
      <c r="J2146" s="3" t="s">
        <v>612</v>
      </c>
      <c r="K2146" s="3" t="s">
        <v>0</v>
      </c>
      <c r="L2146" s="3">
        <v>3648686</v>
      </c>
      <c r="M2146" s="3"/>
      <c r="N2146" s="3" t="s">
        <v>687</v>
      </c>
      <c r="O2146" s="3">
        <v>1251</v>
      </c>
      <c r="P2146" s="3">
        <v>1260000</v>
      </c>
      <c r="Q2146" s="3"/>
      <c r="R2146" s="3"/>
      <c r="S2146" s="3"/>
      <c r="T2146" s="3">
        <f t="shared" si="33"/>
        <v>0</v>
      </c>
      <c r="U2146" s="3">
        <f>VLOOKUP(A2146,[1]BD_REVISAR!$A$2:$U$2778,21,0)</f>
        <v>0</v>
      </c>
    </row>
    <row r="2147" spans="1:21" x14ac:dyDescent="0.25">
      <c r="A2147" s="3" t="s">
        <v>2300</v>
      </c>
      <c r="B2147" s="3"/>
      <c r="C2147" s="3"/>
      <c r="D2147" s="4">
        <v>40599</v>
      </c>
      <c r="E2147" s="3" t="s">
        <v>9328</v>
      </c>
      <c r="F2147" s="3" t="s">
        <v>0</v>
      </c>
      <c r="G2147" s="3" t="s">
        <v>2299</v>
      </c>
      <c r="H2147" s="3" t="s">
        <v>2298</v>
      </c>
      <c r="I2147" s="3" t="s">
        <v>2297</v>
      </c>
      <c r="J2147" s="3" t="s">
        <v>612</v>
      </c>
      <c r="K2147" s="3" t="s">
        <v>0</v>
      </c>
      <c r="L2147" s="3">
        <v>6183967</v>
      </c>
      <c r="M2147" s="3"/>
      <c r="N2147" s="3" t="s">
        <v>602</v>
      </c>
      <c r="O2147" s="3"/>
      <c r="P2147" s="3">
        <v>141345200</v>
      </c>
      <c r="Q2147" s="3"/>
      <c r="R2147" s="3"/>
      <c r="S2147" s="3"/>
      <c r="T2147" s="3">
        <f t="shared" si="33"/>
        <v>0</v>
      </c>
      <c r="U2147" s="3">
        <f>VLOOKUP(A2147,[1]BD_REVISAR!$A$2:$U$2778,21,0)</f>
        <v>0</v>
      </c>
    </row>
    <row r="2148" spans="1:21" x14ac:dyDescent="0.25">
      <c r="A2148" s="3" t="s">
        <v>2296</v>
      </c>
      <c r="B2148" s="3"/>
      <c r="C2148" s="3"/>
      <c r="D2148" s="4">
        <v>40599</v>
      </c>
      <c r="E2148" s="3" t="s">
        <v>9328</v>
      </c>
      <c r="F2148" s="3" t="s">
        <v>0</v>
      </c>
      <c r="G2148" s="3" t="s">
        <v>2295</v>
      </c>
      <c r="H2148" s="3" t="s">
        <v>2294</v>
      </c>
      <c r="I2148" s="3" t="s">
        <v>2293</v>
      </c>
      <c r="J2148" s="3" t="s">
        <v>612</v>
      </c>
      <c r="K2148" s="3" t="s">
        <v>0</v>
      </c>
      <c r="L2148" s="3">
        <v>3102959042</v>
      </c>
      <c r="M2148" s="3"/>
      <c r="N2148" s="3" t="s">
        <v>602</v>
      </c>
      <c r="O2148" s="3"/>
      <c r="P2148" s="3">
        <v>57065010</v>
      </c>
      <c r="Q2148" s="3"/>
      <c r="R2148" s="3"/>
      <c r="S2148" s="3"/>
      <c r="T2148" s="3">
        <f t="shared" si="33"/>
        <v>0</v>
      </c>
      <c r="U2148" s="3">
        <f>VLOOKUP(A2148,[1]BD_REVISAR!$A$2:$U$2778,21,0)</f>
        <v>0</v>
      </c>
    </row>
    <row r="2149" spans="1:21" x14ac:dyDescent="0.25">
      <c r="A2149" s="3" t="s">
        <v>2292</v>
      </c>
      <c r="B2149" s="3"/>
      <c r="C2149" s="3"/>
      <c r="D2149" s="4">
        <v>40598</v>
      </c>
      <c r="E2149" s="3" t="s">
        <v>9328</v>
      </c>
      <c r="F2149" s="3" t="s">
        <v>0</v>
      </c>
      <c r="G2149" s="3" t="s">
        <v>2291</v>
      </c>
      <c r="H2149" s="3" t="s">
        <v>2290</v>
      </c>
      <c r="I2149" s="3" t="s">
        <v>2289</v>
      </c>
      <c r="J2149" s="3" t="s">
        <v>612</v>
      </c>
      <c r="K2149" s="3" t="s">
        <v>0</v>
      </c>
      <c r="L2149" s="3">
        <v>2712028</v>
      </c>
      <c r="M2149" s="3"/>
      <c r="N2149" s="3" t="s">
        <v>625</v>
      </c>
      <c r="O2149" s="3">
        <v>1276</v>
      </c>
      <c r="P2149" s="3">
        <v>20000000</v>
      </c>
      <c r="Q2149" s="3">
        <v>20000000</v>
      </c>
      <c r="R2149" s="3"/>
      <c r="S2149" s="3"/>
      <c r="T2149" s="3">
        <f t="shared" si="33"/>
        <v>0</v>
      </c>
      <c r="U2149" s="3">
        <f>VLOOKUP(A2149,[1]BD_REVISAR!$A$2:$U$2778,21,0)</f>
        <v>1</v>
      </c>
    </row>
    <row r="2150" spans="1:21" x14ac:dyDescent="0.25">
      <c r="A2150" s="3" t="s">
        <v>2288</v>
      </c>
      <c r="B2150" s="3"/>
      <c r="C2150" s="3"/>
      <c r="D2150" s="4">
        <v>40591</v>
      </c>
      <c r="E2150" s="3" t="s">
        <v>9328</v>
      </c>
      <c r="F2150" s="3" t="s">
        <v>0</v>
      </c>
      <c r="G2150" s="3" t="s">
        <v>1292</v>
      </c>
      <c r="H2150" s="3" t="s">
        <v>2029</v>
      </c>
      <c r="I2150" s="3" t="s">
        <v>2287</v>
      </c>
      <c r="J2150" s="3" t="s">
        <v>612</v>
      </c>
      <c r="K2150" s="3" t="s">
        <v>0</v>
      </c>
      <c r="L2150" s="3">
        <v>2266500</v>
      </c>
      <c r="M2150" s="3"/>
      <c r="N2150" s="3" t="s">
        <v>625</v>
      </c>
      <c r="O2150" s="3">
        <v>1244</v>
      </c>
      <c r="P2150" s="3">
        <v>2100000</v>
      </c>
      <c r="Q2150" s="3">
        <v>2100000</v>
      </c>
      <c r="R2150" s="3"/>
      <c r="S2150" s="3"/>
      <c r="T2150" s="3">
        <f t="shared" si="33"/>
        <v>0</v>
      </c>
      <c r="U2150" s="3">
        <f>VLOOKUP(A2150,[1]BD_REVISAR!$A$2:$U$2778,21,0)</f>
        <v>1</v>
      </c>
    </row>
    <row r="2151" spans="1:21" x14ac:dyDescent="0.25">
      <c r="A2151" s="3" t="s">
        <v>2286</v>
      </c>
      <c r="B2151" s="3"/>
      <c r="C2151" s="3"/>
      <c r="D2151" s="4">
        <v>40602</v>
      </c>
      <c r="E2151" s="3" t="s">
        <v>9328</v>
      </c>
      <c r="F2151" s="3" t="s">
        <v>0</v>
      </c>
      <c r="G2151" s="3" t="s">
        <v>685</v>
      </c>
      <c r="H2151" s="3" t="s">
        <v>684</v>
      </c>
      <c r="I2151" s="3" t="s">
        <v>2285</v>
      </c>
      <c r="J2151" s="3" t="s">
        <v>612</v>
      </c>
      <c r="K2151" s="3" t="s">
        <v>0</v>
      </c>
      <c r="L2151" s="3">
        <v>7480000</v>
      </c>
      <c r="M2151" s="3"/>
      <c r="N2151" s="3" t="s">
        <v>625</v>
      </c>
      <c r="O2151" s="3">
        <v>1215</v>
      </c>
      <c r="P2151" s="3">
        <v>15685416</v>
      </c>
      <c r="Q2151" s="3">
        <v>15685416</v>
      </c>
      <c r="R2151" s="3"/>
      <c r="S2151" s="3"/>
      <c r="T2151" s="3">
        <f t="shared" si="33"/>
        <v>0</v>
      </c>
      <c r="U2151" s="3">
        <f>VLOOKUP(A2151,[1]BD_REVISAR!$A$2:$U$2778,21,0)</f>
        <v>1</v>
      </c>
    </row>
    <row r="2152" spans="1:21" x14ac:dyDescent="0.25">
      <c r="A2152" s="3" t="s">
        <v>2284</v>
      </c>
      <c r="B2152" s="3"/>
      <c r="C2152" s="3"/>
      <c r="D2152" s="4">
        <v>40603</v>
      </c>
      <c r="E2152" s="3" t="s">
        <v>9328</v>
      </c>
      <c r="F2152" s="3" t="s">
        <v>0</v>
      </c>
      <c r="G2152" s="3" t="s">
        <v>1070</v>
      </c>
      <c r="H2152" s="3" t="s">
        <v>1069</v>
      </c>
      <c r="I2152" s="3" t="s">
        <v>2283</v>
      </c>
      <c r="J2152" s="3" t="s">
        <v>612</v>
      </c>
      <c r="K2152" s="3" t="s">
        <v>0</v>
      </c>
      <c r="L2152" s="3">
        <v>3214420</v>
      </c>
      <c r="M2152" s="3"/>
      <c r="N2152" s="3" t="s">
        <v>133</v>
      </c>
      <c r="O2152" s="3"/>
      <c r="P2152" s="3">
        <v>7000000</v>
      </c>
      <c r="Q2152" s="3"/>
      <c r="R2152" s="3"/>
      <c r="S2152" s="3">
        <v>4300</v>
      </c>
      <c r="T2152" s="3">
        <f t="shared" si="33"/>
        <v>0</v>
      </c>
      <c r="U2152" s="3">
        <f>VLOOKUP(A2152,[1]BD_REVISAR!$A$2:$U$2778,21,0)</f>
        <v>0</v>
      </c>
    </row>
    <row r="2153" spans="1:21" x14ac:dyDescent="0.25">
      <c r="A2153" s="3" t="s">
        <v>2282</v>
      </c>
      <c r="B2153" s="3"/>
      <c r="C2153" s="3"/>
      <c r="D2153" s="4">
        <v>40606</v>
      </c>
      <c r="E2153" s="3" t="s">
        <v>9328</v>
      </c>
      <c r="F2153" s="3" t="s">
        <v>0</v>
      </c>
      <c r="G2153" s="3" t="s">
        <v>633</v>
      </c>
      <c r="H2153" s="3" t="s">
        <v>1596</v>
      </c>
      <c r="I2153" s="3" t="s">
        <v>2281</v>
      </c>
      <c r="J2153" s="3" t="s">
        <v>2280</v>
      </c>
      <c r="K2153" s="3" t="s">
        <v>0</v>
      </c>
      <c r="L2153" s="3"/>
      <c r="M2153" s="3"/>
      <c r="N2153" s="3" t="s">
        <v>133</v>
      </c>
      <c r="O2153" s="3"/>
      <c r="P2153" s="3">
        <v>744734835</v>
      </c>
      <c r="Q2153" s="3"/>
      <c r="R2153" s="3"/>
      <c r="S2153" s="3">
        <v>13408</v>
      </c>
      <c r="T2153" s="3">
        <f t="shared" si="33"/>
        <v>0</v>
      </c>
      <c r="U2153" s="3">
        <f>VLOOKUP(A2153,[1]BD_REVISAR!$A$2:$U$2778,21,0)</f>
        <v>0</v>
      </c>
    </row>
    <row r="2154" spans="1:21" x14ac:dyDescent="0.25">
      <c r="A2154" s="3" t="s">
        <v>2279</v>
      </c>
      <c r="B2154" s="3"/>
      <c r="C2154" s="3"/>
      <c r="D2154" s="4">
        <v>40611</v>
      </c>
      <c r="E2154" s="3" t="s">
        <v>9328</v>
      </c>
      <c r="F2154" s="3" t="s">
        <v>0</v>
      </c>
      <c r="G2154" s="3" t="s">
        <v>2278</v>
      </c>
      <c r="H2154" s="3" t="s">
        <v>2277</v>
      </c>
      <c r="I2154" s="3" t="s">
        <v>2276</v>
      </c>
      <c r="J2154" s="3" t="s">
        <v>612</v>
      </c>
      <c r="K2154" s="3" t="s">
        <v>0</v>
      </c>
      <c r="L2154" s="3" t="s">
        <v>2275</v>
      </c>
      <c r="M2154" s="3"/>
      <c r="N2154" s="3" t="s">
        <v>602</v>
      </c>
      <c r="O2154" s="3"/>
      <c r="P2154" s="3">
        <v>10500000</v>
      </c>
      <c r="Q2154" s="3"/>
      <c r="R2154" s="3"/>
      <c r="S2154" s="3">
        <v>1393</v>
      </c>
      <c r="T2154" s="3">
        <f t="shared" si="33"/>
        <v>0</v>
      </c>
      <c r="U2154" s="3">
        <f>VLOOKUP(A2154,[1]BD_REVISAR!$A$2:$U$2778,21,0)</f>
        <v>0</v>
      </c>
    </row>
    <row r="2155" spans="1:21" x14ac:dyDescent="0.25">
      <c r="A2155" s="3" t="s">
        <v>2274</v>
      </c>
      <c r="B2155" s="3"/>
      <c r="C2155" s="3"/>
      <c r="D2155" s="4">
        <v>40611</v>
      </c>
      <c r="E2155" s="3" t="s">
        <v>9328</v>
      </c>
      <c r="F2155" s="3" t="s">
        <v>0</v>
      </c>
      <c r="G2155" s="3" t="s">
        <v>2273</v>
      </c>
      <c r="H2155" s="3" t="s">
        <v>2272</v>
      </c>
      <c r="I2155" s="3" t="s">
        <v>2271</v>
      </c>
      <c r="J2155" s="3" t="s">
        <v>612</v>
      </c>
      <c r="K2155" s="3" t="s">
        <v>0</v>
      </c>
      <c r="L2155" s="3" t="s">
        <v>2270</v>
      </c>
      <c r="M2155" s="3"/>
      <c r="N2155" s="3" t="s">
        <v>625</v>
      </c>
      <c r="O2155" s="3">
        <v>1274</v>
      </c>
      <c r="P2155" s="3">
        <v>14000000</v>
      </c>
      <c r="Q2155" s="3">
        <v>14000000</v>
      </c>
      <c r="R2155" s="3"/>
      <c r="S2155" s="3">
        <v>8390</v>
      </c>
      <c r="T2155" s="3">
        <f t="shared" si="33"/>
        <v>0</v>
      </c>
      <c r="U2155" s="3">
        <f>VLOOKUP(A2155,[1]BD_REVISAR!$A$2:$U$2778,21,0)</f>
        <v>1</v>
      </c>
    </row>
    <row r="2156" spans="1:21" x14ac:dyDescent="0.25">
      <c r="A2156" s="3" t="s">
        <v>2269</v>
      </c>
      <c r="B2156" s="3"/>
      <c r="C2156" s="3"/>
      <c r="D2156" s="4">
        <v>40612</v>
      </c>
      <c r="E2156" s="3" t="s">
        <v>9328</v>
      </c>
      <c r="F2156" s="3" t="s">
        <v>0</v>
      </c>
      <c r="G2156" s="3" t="s">
        <v>1957</v>
      </c>
      <c r="H2156" s="3" t="s">
        <v>2268</v>
      </c>
      <c r="I2156" s="3" t="s">
        <v>2267</v>
      </c>
      <c r="J2156" s="3" t="s">
        <v>612</v>
      </c>
      <c r="K2156" s="3" t="s">
        <v>0</v>
      </c>
      <c r="L2156" s="3">
        <v>6324400</v>
      </c>
      <c r="M2156" s="3"/>
      <c r="N2156" s="3" t="s">
        <v>625</v>
      </c>
      <c r="O2156" s="3" t="s">
        <v>2266</v>
      </c>
      <c r="P2156" s="3">
        <v>2128574343</v>
      </c>
      <c r="Q2156" s="3">
        <v>221761600</v>
      </c>
      <c r="R2156" s="3"/>
      <c r="S2156" s="3"/>
      <c r="T2156" s="3">
        <f t="shared" si="33"/>
        <v>0</v>
      </c>
      <c r="U2156" s="3">
        <f>VLOOKUP(A2156,[1]BD_REVISAR!$A$2:$U$2778,21,0)</f>
        <v>1</v>
      </c>
    </row>
    <row r="2157" spans="1:21" x14ac:dyDescent="0.25">
      <c r="A2157" s="3" t="s">
        <v>2265</v>
      </c>
      <c r="B2157" s="3"/>
      <c r="C2157" s="3"/>
      <c r="D2157" s="4">
        <v>40620</v>
      </c>
      <c r="E2157" s="3" t="s">
        <v>9329</v>
      </c>
      <c r="F2157" s="3" t="s">
        <v>0</v>
      </c>
      <c r="G2157" s="3" t="s">
        <v>2264</v>
      </c>
      <c r="H2157" s="3" t="s">
        <v>2263</v>
      </c>
      <c r="I2157" s="3" t="s">
        <v>2262</v>
      </c>
      <c r="J2157" s="3" t="s">
        <v>612</v>
      </c>
      <c r="K2157" s="3" t="s">
        <v>0</v>
      </c>
      <c r="L2157" s="3">
        <v>2200460</v>
      </c>
      <c r="M2157" s="3" t="s">
        <v>625</v>
      </c>
      <c r="N2157" s="3"/>
      <c r="O2157" s="3">
        <v>1238</v>
      </c>
      <c r="P2157" s="3">
        <v>60344827.586206898</v>
      </c>
      <c r="Q2157" s="3">
        <v>60344827.586206898</v>
      </c>
      <c r="R2157" s="3"/>
      <c r="S2157" s="3"/>
      <c r="T2157" s="3">
        <f t="shared" si="33"/>
        <v>0</v>
      </c>
      <c r="U2157" s="3">
        <f>VLOOKUP(A2157,[1]BD_REVISAR!$A$2:$U$2778,21,0)</f>
        <v>1</v>
      </c>
    </row>
    <row r="2158" spans="1:21" x14ac:dyDescent="0.25">
      <c r="A2158" s="3" t="s">
        <v>2261</v>
      </c>
      <c r="B2158" s="3"/>
      <c r="C2158" s="3"/>
      <c r="D2158" s="4">
        <v>40620</v>
      </c>
      <c r="E2158" s="3" t="s">
        <v>9328</v>
      </c>
      <c r="F2158" s="3" t="s">
        <v>0</v>
      </c>
      <c r="G2158" s="3" t="s">
        <v>661</v>
      </c>
      <c r="H2158" s="3" t="s">
        <v>2036</v>
      </c>
      <c r="I2158" s="3" t="s">
        <v>2260</v>
      </c>
      <c r="J2158" s="3" t="s">
        <v>735</v>
      </c>
      <c r="K2158" s="3" t="s">
        <v>0</v>
      </c>
      <c r="L2158" s="3">
        <v>4249000</v>
      </c>
      <c r="M2158" s="3"/>
      <c r="N2158" s="3" t="s">
        <v>625</v>
      </c>
      <c r="O2158" s="3">
        <v>1246</v>
      </c>
      <c r="P2158" s="3">
        <v>7888316</v>
      </c>
      <c r="Q2158" s="3">
        <v>7888316</v>
      </c>
      <c r="R2158" s="3"/>
      <c r="S2158" s="3"/>
      <c r="T2158" s="3">
        <f t="shared" si="33"/>
        <v>0</v>
      </c>
      <c r="U2158" s="3">
        <f>VLOOKUP(A2158,[1]BD_REVISAR!$A$2:$U$2778,21,0)</f>
        <v>1</v>
      </c>
    </row>
    <row r="2159" spans="1:21" x14ac:dyDescent="0.25">
      <c r="A2159" s="3" t="s">
        <v>2259</v>
      </c>
      <c r="B2159" s="3"/>
      <c r="C2159" s="3"/>
      <c r="D2159" s="4">
        <v>40611</v>
      </c>
      <c r="E2159" s="3" t="s">
        <v>9328</v>
      </c>
      <c r="F2159" s="3" t="s">
        <v>0</v>
      </c>
      <c r="G2159" s="3" t="s">
        <v>755</v>
      </c>
      <c r="H2159" s="3" t="s">
        <v>754</v>
      </c>
      <c r="I2159" s="3" t="s">
        <v>2157</v>
      </c>
      <c r="J2159" s="3" t="s">
        <v>612</v>
      </c>
      <c r="K2159" s="3" t="s">
        <v>0</v>
      </c>
      <c r="L2159" s="3">
        <v>3431899</v>
      </c>
      <c r="M2159" s="3"/>
      <c r="N2159" s="3" t="s">
        <v>625</v>
      </c>
      <c r="O2159" s="3">
        <v>1182</v>
      </c>
      <c r="P2159" s="3">
        <v>106517095</v>
      </c>
      <c r="Q2159" s="3">
        <v>106517095</v>
      </c>
      <c r="R2159" s="3"/>
      <c r="S2159" s="3"/>
      <c r="T2159" s="3">
        <f t="shared" si="33"/>
        <v>0</v>
      </c>
      <c r="U2159" s="3">
        <f>VLOOKUP(A2159,[1]BD_REVISAR!$A$2:$U$2778,21,0)</f>
        <v>1</v>
      </c>
    </row>
    <row r="2160" spans="1:21" x14ac:dyDescent="0.25">
      <c r="A2160" s="3" t="s">
        <v>2258</v>
      </c>
      <c r="B2160" s="3"/>
      <c r="C2160" s="3"/>
      <c r="D2160" s="4">
        <v>40611</v>
      </c>
      <c r="E2160" s="3" t="s">
        <v>9328</v>
      </c>
      <c r="F2160" s="3" t="s">
        <v>0</v>
      </c>
      <c r="G2160" s="3" t="s">
        <v>17</v>
      </c>
      <c r="H2160" s="3" t="s">
        <v>724</v>
      </c>
      <c r="I2160" s="3" t="s">
        <v>2257</v>
      </c>
      <c r="J2160" s="3" t="s">
        <v>612</v>
      </c>
      <c r="K2160" s="3" t="s">
        <v>0</v>
      </c>
      <c r="L2160" s="3">
        <v>3394949</v>
      </c>
      <c r="M2160" s="3"/>
      <c r="N2160" s="3" t="s">
        <v>625</v>
      </c>
      <c r="O2160" s="3" t="s">
        <v>1278</v>
      </c>
      <c r="P2160" s="3">
        <v>0</v>
      </c>
      <c r="Q2160" s="3">
        <v>0</v>
      </c>
      <c r="R2160" s="3"/>
      <c r="S2160" s="3"/>
      <c r="T2160" s="3">
        <f t="shared" si="33"/>
        <v>0</v>
      </c>
      <c r="U2160" s="3">
        <f>VLOOKUP(A2160,[1]BD_REVISAR!$A$2:$U$2778,21,0)</f>
        <v>1</v>
      </c>
    </row>
    <row r="2161" spans="1:21" x14ac:dyDescent="0.25">
      <c r="A2161" s="3" t="s">
        <v>2256</v>
      </c>
      <c r="B2161" s="3"/>
      <c r="C2161" s="3"/>
      <c r="D2161" s="4">
        <v>40617</v>
      </c>
      <c r="E2161" s="3" t="s">
        <v>9328</v>
      </c>
      <c r="F2161" s="3" t="s">
        <v>0</v>
      </c>
      <c r="G2161" s="3" t="s">
        <v>649</v>
      </c>
      <c r="H2161" s="3" t="s">
        <v>2255</v>
      </c>
      <c r="I2161" s="3" t="s">
        <v>2248</v>
      </c>
      <c r="J2161" s="3" t="s">
        <v>612</v>
      </c>
      <c r="K2161" s="3" t="s">
        <v>0</v>
      </c>
      <c r="L2161" s="3">
        <v>3198888</v>
      </c>
      <c r="M2161" s="3"/>
      <c r="N2161" s="3" t="s">
        <v>625</v>
      </c>
      <c r="O2161" s="3">
        <v>1237</v>
      </c>
      <c r="P2161" s="3">
        <v>8327000</v>
      </c>
      <c r="Q2161" s="3">
        <v>8327000</v>
      </c>
      <c r="R2161" s="3"/>
      <c r="S2161" s="3"/>
      <c r="T2161" s="3">
        <f t="shared" si="33"/>
        <v>0</v>
      </c>
      <c r="U2161" s="3">
        <f>VLOOKUP(A2161,[1]BD_REVISAR!$A$2:$U$2778,21,0)</f>
        <v>1</v>
      </c>
    </row>
    <row r="2162" spans="1:21" x14ac:dyDescent="0.25">
      <c r="A2162" s="3" t="s">
        <v>2254</v>
      </c>
      <c r="B2162" s="3"/>
      <c r="C2162" s="3"/>
      <c r="D2162" s="4">
        <v>40624</v>
      </c>
      <c r="E2162" s="3" t="s">
        <v>9328</v>
      </c>
      <c r="F2162" s="3" t="s">
        <v>0</v>
      </c>
      <c r="G2162" s="3" t="s">
        <v>2253</v>
      </c>
      <c r="H2162" s="3" t="s">
        <v>2252</v>
      </c>
      <c r="I2162" s="3" t="s">
        <v>2251</v>
      </c>
      <c r="J2162" s="3" t="s">
        <v>1627</v>
      </c>
      <c r="K2162" s="3" t="s">
        <v>0</v>
      </c>
      <c r="L2162" s="3">
        <v>2745866</v>
      </c>
      <c r="M2162" s="3"/>
      <c r="N2162" s="3" t="s">
        <v>625</v>
      </c>
      <c r="O2162" s="3">
        <v>1273</v>
      </c>
      <c r="P2162" s="3">
        <v>90000000</v>
      </c>
      <c r="Q2162" s="3">
        <v>77000000</v>
      </c>
      <c r="R2162" s="3"/>
      <c r="S2162" s="3">
        <v>24152</v>
      </c>
      <c r="T2162" s="3">
        <f t="shared" si="33"/>
        <v>0</v>
      </c>
      <c r="U2162" s="3">
        <f>VLOOKUP(A2162,[1]BD_REVISAR!$A$2:$U$2778,21,0)</f>
        <v>1</v>
      </c>
    </row>
    <row r="2163" spans="1:21" x14ac:dyDescent="0.25">
      <c r="A2163" s="3" t="s">
        <v>2250</v>
      </c>
      <c r="B2163" s="3"/>
      <c r="C2163" s="3"/>
      <c r="D2163" s="4">
        <v>40632</v>
      </c>
      <c r="E2163" s="3" t="s">
        <v>9328</v>
      </c>
      <c r="F2163" s="3" t="s">
        <v>0</v>
      </c>
      <c r="G2163" s="3" t="s">
        <v>649</v>
      </c>
      <c r="H2163" s="3" t="s">
        <v>2249</v>
      </c>
      <c r="I2163" s="3" t="s">
        <v>2248</v>
      </c>
      <c r="J2163" s="3" t="s">
        <v>612</v>
      </c>
      <c r="K2163" s="3" t="s">
        <v>0</v>
      </c>
      <c r="L2163" s="3">
        <v>3198888</v>
      </c>
      <c r="M2163" s="3"/>
      <c r="N2163" s="3" t="s">
        <v>625</v>
      </c>
      <c r="O2163" s="3">
        <v>1237</v>
      </c>
      <c r="P2163" s="3">
        <v>8327000</v>
      </c>
      <c r="Q2163" s="3">
        <v>8327000</v>
      </c>
      <c r="R2163" s="3"/>
      <c r="S2163" s="3"/>
      <c r="T2163" s="3">
        <f t="shared" si="33"/>
        <v>0</v>
      </c>
      <c r="U2163" s="3">
        <f>VLOOKUP(A2163,[1]BD_REVISAR!$A$2:$U$2778,21,0)</f>
        <v>1</v>
      </c>
    </row>
    <row r="2164" spans="1:21" x14ac:dyDescent="0.25">
      <c r="A2164" s="3" t="s">
        <v>2247</v>
      </c>
      <c r="B2164" s="3"/>
      <c r="C2164" s="3"/>
      <c r="D2164" s="4">
        <v>40626</v>
      </c>
      <c r="E2164" s="3" t="s">
        <v>9328</v>
      </c>
      <c r="F2164" s="3" t="s">
        <v>0</v>
      </c>
      <c r="G2164" s="3" t="s">
        <v>311</v>
      </c>
      <c r="H2164" s="3" t="s">
        <v>2246</v>
      </c>
      <c r="I2164" s="3" t="s">
        <v>2245</v>
      </c>
      <c r="J2164" s="3" t="s">
        <v>612</v>
      </c>
      <c r="K2164" s="3" t="s">
        <v>0</v>
      </c>
      <c r="L2164" s="3">
        <v>4115055</v>
      </c>
      <c r="M2164" s="3"/>
      <c r="N2164" s="3" t="s">
        <v>602</v>
      </c>
      <c r="O2164" s="3"/>
      <c r="P2164" s="3">
        <v>15670000</v>
      </c>
      <c r="Q2164" s="3"/>
      <c r="R2164" s="3"/>
      <c r="S2164" s="3"/>
      <c r="T2164" s="3">
        <f t="shared" si="33"/>
        <v>0</v>
      </c>
      <c r="U2164" s="3">
        <f>VLOOKUP(A2164,[1]BD_REVISAR!$A$2:$U$2778,21,0)</f>
        <v>0</v>
      </c>
    </row>
    <row r="2165" spans="1:21" x14ac:dyDescent="0.25">
      <c r="A2165" s="3" t="s">
        <v>2244</v>
      </c>
      <c r="B2165" s="3"/>
      <c r="C2165" s="3"/>
      <c r="D2165" s="4">
        <v>40625</v>
      </c>
      <c r="E2165" s="3" t="s">
        <v>9328</v>
      </c>
      <c r="F2165" s="3" t="s">
        <v>0</v>
      </c>
      <c r="G2165" s="3" t="s">
        <v>372</v>
      </c>
      <c r="H2165" s="3" t="s">
        <v>2243</v>
      </c>
      <c r="I2165" s="3" t="s">
        <v>2242</v>
      </c>
      <c r="J2165" s="3" t="s">
        <v>612</v>
      </c>
      <c r="K2165" s="3" t="s">
        <v>0</v>
      </c>
      <c r="L2165" s="3">
        <v>2822462</v>
      </c>
      <c r="M2165" s="3"/>
      <c r="N2165" s="3" t="s">
        <v>602</v>
      </c>
      <c r="O2165" s="3"/>
      <c r="P2165" s="3">
        <v>32000000</v>
      </c>
      <c r="Q2165" s="3"/>
      <c r="R2165" s="3"/>
      <c r="S2165" s="3"/>
      <c r="T2165" s="3">
        <f t="shared" si="33"/>
        <v>0</v>
      </c>
      <c r="U2165" s="3">
        <f>VLOOKUP(A2165,[1]BD_REVISAR!$A$2:$U$2778,21,0)</f>
        <v>0</v>
      </c>
    </row>
    <row r="2166" spans="1:21" x14ac:dyDescent="0.25">
      <c r="A2166" s="3" t="s">
        <v>2241</v>
      </c>
      <c r="B2166" s="3"/>
      <c r="C2166" s="3"/>
      <c r="D2166" s="4">
        <v>40632</v>
      </c>
      <c r="E2166" s="3" t="s">
        <v>9328</v>
      </c>
      <c r="F2166" s="3" t="s">
        <v>0</v>
      </c>
      <c r="G2166" s="3" t="s">
        <v>1207</v>
      </c>
      <c r="H2166" s="3" t="s">
        <v>2238</v>
      </c>
      <c r="I2166" s="3" t="s">
        <v>2240</v>
      </c>
      <c r="J2166" s="3" t="s">
        <v>735</v>
      </c>
      <c r="K2166" s="3" t="s">
        <v>0</v>
      </c>
      <c r="L2166" s="3">
        <v>2362328</v>
      </c>
      <c r="M2166" s="3"/>
      <c r="N2166" s="3" t="s">
        <v>602</v>
      </c>
      <c r="O2166" s="3"/>
      <c r="P2166" s="3">
        <v>10297400</v>
      </c>
      <c r="Q2166" s="3"/>
      <c r="R2166" s="3"/>
      <c r="S2166" s="3"/>
      <c r="T2166" s="3">
        <f t="shared" si="33"/>
        <v>0</v>
      </c>
      <c r="U2166" s="3">
        <f>VLOOKUP(A2166,[1]BD_REVISAR!$A$2:$U$2778,21,0)</f>
        <v>0</v>
      </c>
    </row>
    <row r="2167" spans="1:21" x14ac:dyDescent="0.25">
      <c r="A2167" s="3" t="s">
        <v>2239</v>
      </c>
      <c r="B2167" s="3"/>
      <c r="C2167" s="3"/>
      <c r="D2167" s="4">
        <v>40632</v>
      </c>
      <c r="E2167" s="3" t="s">
        <v>9328</v>
      </c>
      <c r="F2167" s="3" t="s">
        <v>0</v>
      </c>
      <c r="G2167" s="3" t="s">
        <v>1207</v>
      </c>
      <c r="H2167" s="3" t="s">
        <v>2238</v>
      </c>
      <c r="I2167" s="3" t="s">
        <v>847</v>
      </c>
      <c r="J2167" s="3" t="s">
        <v>612</v>
      </c>
      <c r="K2167" s="3" t="s">
        <v>0</v>
      </c>
      <c r="L2167" s="3">
        <v>2362328</v>
      </c>
      <c r="M2167" s="3"/>
      <c r="N2167" s="3" t="s">
        <v>602</v>
      </c>
      <c r="O2167" s="3"/>
      <c r="P2167" s="3">
        <v>819358544</v>
      </c>
      <c r="Q2167" s="3"/>
      <c r="R2167" s="3"/>
      <c r="S2167" s="3"/>
      <c r="T2167" s="3">
        <f t="shared" si="33"/>
        <v>0</v>
      </c>
      <c r="U2167" s="3">
        <f>VLOOKUP(A2167,[1]BD_REVISAR!$A$2:$U$2778,21,0)</f>
        <v>0</v>
      </c>
    </row>
    <row r="2168" spans="1:21" x14ac:dyDescent="0.25">
      <c r="A2168" s="3" t="s">
        <v>2237</v>
      </c>
      <c r="B2168" s="3"/>
      <c r="C2168" s="3"/>
      <c r="D2168" s="4">
        <v>40632</v>
      </c>
      <c r="E2168" s="3" t="s">
        <v>9329</v>
      </c>
      <c r="F2168" s="3" t="s">
        <v>0</v>
      </c>
      <c r="G2168" s="3" t="s">
        <v>2236</v>
      </c>
      <c r="H2168" s="3" t="s">
        <v>2235</v>
      </c>
      <c r="I2168" s="3" t="s">
        <v>2234</v>
      </c>
      <c r="J2168" s="3" t="s">
        <v>612</v>
      </c>
      <c r="K2168" s="3" t="s">
        <v>0</v>
      </c>
      <c r="L2168" s="3" t="s">
        <v>2233</v>
      </c>
      <c r="M2168" s="3"/>
      <c r="N2168" s="3" t="s">
        <v>687</v>
      </c>
      <c r="O2168" s="3"/>
      <c r="P2168" s="3">
        <v>172375258</v>
      </c>
      <c r="Q2168" s="3"/>
      <c r="R2168" s="3"/>
      <c r="S2168" s="3"/>
      <c r="T2168" s="3">
        <f t="shared" si="33"/>
        <v>0</v>
      </c>
      <c r="U2168" s="3">
        <f>VLOOKUP(A2168,[1]BD_REVISAR!$A$2:$U$2778,21,0)</f>
        <v>0</v>
      </c>
    </row>
    <row r="2169" spans="1:21" x14ac:dyDescent="0.25">
      <c r="A2169" s="3" t="s">
        <v>2232</v>
      </c>
      <c r="B2169" s="3"/>
      <c r="C2169" s="3"/>
      <c r="D2169" s="4">
        <v>40632</v>
      </c>
      <c r="E2169" s="3" t="s">
        <v>9328</v>
      </c>
      <c r="F2169" s="3" t="s">
        <v>0</v>
      </c>
      <c r="G2169" s="3" t="s">
        <v>2231</v>
      </c>
      <c r="H2169" s="3" t="s">
        <v>2230</v>
      </c>
      <c r="I2169" s="3" t="s">
        <v>2229</v>
      </c>
      <c r="J2169" s="3" t="s">
        <v>6</v>
      </c>
      <c r="K2169" s="3" t="s">
        <v>0</v>
      </c>
      <c r="L2169" s="3">
        <v>6107001</v>
      </c>
      <c r="M2169" s="3"/>
      <c r="N2169" s="3" t="s">
        <v>687</v>
      </c>
      <c r="O2169" s="3"/>
      <c r="P2169" s="3">
        <v>5000000</v>
      </c>
      <c r="Q2169" s="3"/>
      <c r="R2169" s="3"/>
      <c r="S2169" s="3"/>
      <c r="T2169" s="3">
        <f t="shared" si="33"/>
        <v>0</v>
      </c>
      <c r="U2169" s="3">
        <f>VLOOKUP(A2169,[1]BD_REVISAR!$A$2:$U$2778,21,0)</f>
        <v>0</v>
      </c>
    </row>
    <row r="2170" spans="1:21" x14ac:dyDescent="0.25">
      <c r="A2170" s="3" t="s">
        <v>2228</v>
      </c>
      <c r="B2170" s="3"/>
      <c r="C2170" s="3"/>
      <c r="D2170" s="4">
        <v>40631</v>
      </c>
      <c r="E2170" s="3" t="s">
        <v>9328</v>
      </c>
      <c r="F2170" s="3" t="s">
        <v>0</v>
      </c>
      <c r="G2170" s="3" t="s">
        <v>2227</v>
      </c>
      <c r="H2170" s="3" t="s">
        <v>2226</v>
      </c>
      <c r="I2170" s="3" t="s">
        <v>2225</v>
      </c>
      <c r="J2170" s="3" t="s">
        <v>6</v>
      </c>
      <c r="K2170" s="3" t="s">
        <v>0</v>
      </c>
      <c r="L2170" s="3" t="s">
        <v>2224</v>
      </c>
      <c r="M2170" s="3"/>
      <c r="N2170" s="3" t="s">
        <v>602</v>
      </c>
      <c r="O2170" s="3"/>
      <c r="P2170" s="3">
        <v>4000000</v>
      </c>
      <c r="Q2170" s="3"/>
      <c r="R2170" s="3"/>
      <c r="S2170" s="3"/>
      <c r="T2170" s="3">
        <f t="shared" si="33"/>
        <v>0</v>
      </c>
      <c r="U2170" s="3">
        <f>VLOOKUP(A2170,[1]BD_REVISAR!$A$2:$U$2778,21,0)</f>
        <v>0</v>
      </c>
    </row>
    <row r="2171" spans="1:21" x14ac:dyDescent="0.25">
      <c r="A2171" s="3" t="s">
        <v>2223</v>
      </c>
      <c r="B2171" s="3"/>
      <c r="C2171" s="3"/>
      <c r="D2171" s="4">
        <v>40618</v>
      </c>
      <c r="E2171" s="3" t="s">
        <v>9328</v>
      </c>
      <c r="F2171" s="3" t="s">
        <v>0</v>
      </c>
      <c r="G2171" s="3" t="s">
        <v>702</v>
      </c>
      <c r="H2171" s="3" t="s">
        <v>967</v>
      </c>
      <c r="I2171" s="3" t="s">
        <v>2222</v>
      </c>
      <c r="J2171" s="3" t="s">
        <v>612</v>
      </c>
      <c r="K2171" s="3" t="s">
        <v>0</v>
      </c>
      <c r="L2171" s="3" t="s">
        <v>2148</v>
      </c>
      <c r="M2171" s="3"/>
      <c r="N2171" s="3" t="s">
        <v>625</v>
      </c>
      <c r="O2171" s="3">
        <v>1245</v>
      </c>
      <c r="P2171" s="3">
        <v>6500000</v>
      </c>
      <c r="Q2171" s="3">
        <v>6500000</v>
      </c>
      <c r="R2171" s="3"/>
      <c r="S2171" s="3"/>
      <c r="T2171" s="3">
        <f t="shared" si="33"/>
        <v>0</v>
      </c>
      <c r="U2171" s="3">
        <f>VLOOKUP(A2171,[1]BD_REVISAR!$A$2:$U$2778,21,0)</f>
        <v>1</v>
      </c>
    </row>
    <row r="2172" spans="1:21" x14ac:dyDescent="0.25">
      <c r="A2172" s="3" t="s">
        <v>2221</v>
      </c>
      <c r="B2172" s="3"/>
      <c r="C2172" s="3"/>
      <c r="D2172" s="4">
        <v>40630</v>
      </c>
      <c r="E2172" s="3" t="s">
        <v>9328</v>
      </c>
      <c r="F2172" s="3" t="s">
        <v>0</v>
      </c>
      <c r="G2172" s="3" t="s">
        <v>1160</v>
      </c>
      <c r="H2172" s="3" t="s">
        <v>1159</v>
      </c>
      <c r="I2172" s="3" t="s">
        <v>2220</v>
      </c>
      <c r="J2172" s="3" t="s">
        <v>612</v>
      </c>
      <c r="K2172" s="3" t="s">
        <v>0</v>
      </c>
      <c r="L2172" s="3">
        <v>4259528</v>
      </c>
      <c r="M2172" s="3"/>
      <c r="N2172" s="3" t="s">
        <v>75</v>
      </c>
      <c r="O2172" s="3"/>
      <c r="P2172" s="3">
        <v>408300957</v>
      </c>
      <c r="Q2172" s="3">
        <v>0</v>
      </c>
      <c r="R2172" s="3"/>
      <c r="S2172" s="3"/>
      <c r="T2172" s="3">
        <f t="shared" si="33"/>
        <v>0</v>
      </c>
      <c r="U2172" s="3">
        <f>VLOOKUP(A2172,[1]BD_REVISAR!$A$2:$U$2778,21,0)</f>
        <v>1</v>
      </c>
    </row>
    <row r="2173" spans="1:21" x14ac:dyDescent="0.25">
      <c r="A2173" s="3" t="s">
        <v>2219</v>
      </c>
      <c r="B2173" s="3"/>
      <c r="C2173" s="3"/>
      <c r="D2173" s="4">
        <v>40634</v>
      </c>
      <c r="E2173" s="3" t="s">
        <v>9328</v>
      </c>
      <c r="F2173" s="3" t="s">
        <v>0</v>
      </c>
      <c r="G2173" s="3" t="s">
        <v>702</v>
      </c>
      <c r="H2173" s="3" t="s">
        <v>701</v>
      </c>
      <c r="I2173" s="3" t="s">
        <v>2218</v>
      </c>
      <c r="J2173" s="3" t="s">
        <v>6</v>
      </c>
      <c r="K2173" s="3" t="s">
        <v>0</v>
      </c>
      <c r="L2173" s="3" t="s">
        <v>2148</v>
      </c>
      <c r="M2173" s="3"/>
      <c r="N2173" s="3" t="s">
        <v>625</v>
      </c>
      <c r="O2173" s="3">
        <v>1275</v>
      </c>
      <c r="P2173" s="3">
        <v>3500000</v>
      </c>
      <c r="Q2173" s="3">
        <v>3500000</v>
      </c>
      <c r="R2173" s="3"/>
      <c r="S2173" s="3"/>
      <c r="T2173" s="3">
        <f t="shared" si="33"/>
        <v>0</v>
      </c>
      <c r="U2173" s="3">
        <f>VLOOKUP(A2173,[1]BD_REVISAR!$A$2:$U$2778,21,0)</f>
        <v>1</v>
      </c>
    </row>
    <row r="2174" spans="1:21" x14ac:dyDescent="0.25">
      <c r="A2174" s="3" t="s">
        <v>2217</v>
      </c>
      <c r="B2174" s="3"/>
      <c r="C2174" s="3"/>
      <c r="D2174" s="4">
        <v>40634</v>
      </c>
      <c r="E2174" s="3" t="s">
        <v>9328</v>
      </c>
      <c r="F2174" s="3" t="s">
        <v>0</v>
      </c>
      <c r="G2174" s="3" t="s">
        <v>1581</v>
      </c>
      <c r="H2174" s="3" t="s">
        <v>2216</v>
      </c>
      <c r="I2174" s="3" t="s">
        <v>2215</v>
      </c>
      <c r="J2174" s="3" t="s">
        <v>612</v>
      </c>
      <c r="K2174" s="3" t="s">
        <v>0</v>
      </c>
      <c r="L2174" s="3"/>
      <c r="M2174" s="3"/>
      <c r="N2174" s="3" t="s">
        <v>625</v>
      </c>
      <c r="O2174" s="3" t="s">
        <v>2214</v>
      </c>
      <c r="P2174" s="3">
        <v>169734800</v>
      </c>
      <c r="Q2174" s="3">
        <v>169734800</v>
      </c>
      <c r="R2174" s="3"/>
      <c r="S2174" s="3"/>
      <c r="T2174" s="3">
        <f t="shared" si="33"/>
        <v>0</v>
      </c>
      <c r="U2174" s="3">
        <f>VLOOKUP(A2174,[1]BD_REVISAR!$A$2:$U$2778,21,0)</f>
        <v>1</v>
      </c>
    </row>
    <row r="2175" spans="1:21" x14ac:dyDescent="0.25">
      <c r="A2175" s="3" t="s">
        <v>2213</v>
      </c>
      <c r="B2175" s="3"/>
      <c r="C2175" s="3"/>
      <c r="D2175" s="4">
        <v>40638</v>
      </c>
      <c r="E2175" s="3" t="s">
        <v>9328</v>
      </c>
      <c r="F2175" s="3" t="s">
        <v>0</v>
      </c>
      <c r="G2175" s="3" t="s">
        <v>2212</v>
      </c>
      <c r="H2175" s="3" t="s">
        <v>1117</v>
      </c>
      <c r="I2175" s="3" t="s">
        <v>2211</v>
      </c>
      <c r="J2175" s="3" t="s">
        <v>612</v>
      </c>
      <c r="K2175" s="3" t="s">
        <v>0</v>
      </c>
      <c r="L2175" s="3">
        <v>6213111</v>
      </c>
      <c r="M2175" s="3"/>
      <c r="N2175" s="3" t="s">
        <v>602</v>
      </c>
      <c r="O2175" s="3"/>
      <c r="P2175" s="3">
        <v>122482450</v>
      </c>
      <c r="Q2175" s="3"/>
      <c r="R2175" s="3"/>
      <c r="S2175" s="3"/>
      <c r="T2175" s="3">
        <f t="shared" si="33"/>
        <v>0</v>
      </c>
      <c r="U2175" s="3">
        <f>VLOOKUP(A2175,[1]BD_REVISAR!$A$2:$U$2778,21,0)</f>
        <v>0</v>
      </c>
    </row>
    <row r="2176" spans="1:21" x14ac:dyDescent="0.25">
      <c r="A2176" s="3" t="s">
        <v>2210</v>
      </c>
      <c r="B2176" s="3"/>
      <c r="C2176" s="3"/>
      <c r="D2176" s="4">
        <v>40639</v>
      </c>
      <c r="E2176" s="3" t="s">
        <v>9328</v>
      </c>
      <c r="F2176" s="3" t="s">
        <v>0</v>
      </c>
      <c r="G2176" s="3" t="s">
        <v>806</v>
      </c>
      <c r="H2176" s="3" t="s">
        <v>1363</v>
      </c>
      <c r="I2176" s="3" t="s">
        <v>2209</v>
      </c>
      <c r="J2176" s="3" t="s">
        <v>20</v>
      </c>
      <c r="K2176" s="3" t="s">
        <v>0</v>
      </c>
      <c r="L2176" s="3" t="s">
        <v>2208</v>
      </c>
      <c r="M2176" s="3"/>
      <c r="N2176" s="3" t="s">
        <v>687</v>
      </c>
      <c r="O2176" s="3"/>
      <c r="P2176" s="3">
        <v>267968050</v>
      </c>
      <c r="Q2176" s="3"/>
      <c r="R2176" s="3"/>
      <c r="S2176" s="3"/>
      <c r="T2176" s="3">
        <f t="shared" si="33"/>
        <v>0</v>
      </c>
      <c r="U2176" s="3">
        <f>VLOOKUP(A2176,[1]BD_REVISAR!$A$2:$U$2778,21,0)</f>
        <v>0</v>
      </c>
    </row>
    <row r="2177" spans="1:21" x14ac:dyDescent="0.25">
      <c r="A2177" s="3" t="s">
        <v>2207</v>
      </c>
      <c r="B2177" s="3"/>
      <c r="C2177" s="3"/>
      <c r="D2177" s="4">
        <v>40644</v>
      </c>
      <c r="E2177" s="3" t="s">
        <v>9328</v>
      </c>
      <c r="F2177" s="3" t="s">
        <v>0</v>
      </c>
      <c r="G2177" s="3" t="s">
        <v>1675</v>
      </c>
      <c r="H2177" s="3" t="s">
        <v>1779</v>
      </c>
      <c r="I2177" s="3" t="s">
        <v>2206</v>
      </c>
      <c r="J2177" s="3" t="s">
        <v>6</v>
      </c>
      <c r="K2177" s="3" t="s">
        <v>0</v>
      </c>
      <c r="L2177" s="3" t="s">
        <v>2205</v>
      </c>
      <c r="M2177" s="3"/>
      <c r="N2177" s="3" t="s">
        <v>687</v>
      </c>
      <c r="O2177" s="3"/>
      <c r="P2177" s="3">
        <v>20000000</v>
      </c>
      <c r="Q2177" s="3"/>
      <c r="R2177" s="3"/>
      <c r="S2177" s="3"/>
      <c r="T2177" s="3">
        <f t="shared" si="33"/>
        <v>0</v>
      </c>
      <c r="U2177" s="3">
        <f>VLOOKUP(A2177,[1]BD_REVISAR!$A$2:$U$2778,21,0)</f>
        <v>0</v>
      </c>
    </row>
    <row r="2178" spans="1:21" x14ac:dyDescent="0.25">
      <c r="A2178" s="3" t="s">
        <v>2204</v>
      </c>
      <c r="B2178" s="3"/>
      <c r="C2178" s="3"/>
      <c r="D2178" s="4">
        <v>40644</v>
      </c>
      <c r="E2178" s="3" t="s">
        <v>9328</v>
      </c>
      <c r="F2178" s="3" t="s">
        <v>0</v>
      </c>
      <c r="G2178" s="3" t="s">
        <v>2203</v>
      </c>
      <c r="H2178" s="3" t="s">
        <v>2202</v>
      </c>
      <c r="I2178" s="3" t="s">
        <v>2201</v>
      </c>
      <c r="J2178" s="3" t="s">
        <v>6</v>
      </c>
      <c r="K2178" s="3" t="s">
        <v>0</v>
      </c>
      <c r="L2178" s="3" t="s">
        <v>2200</v>
      </c>
      <c r="M2178" s="3"/>
      <c r="N2178" s="3" t="s">
        <v>602</v>
      </c>
      <c r="O2178" s="3"/>
      <c r="P2178" s="3">
        <v>15000000</v>
      </c>
      <c r="Q2178" s="3"/>
      <c r="R2178" s="3"/>
      <c r="S2178" s="3"/>
      <c r="T2178" s="3">
        <f t="shared" si="33"/>
        <v>0</v>
      </c>
      <c r="U2178" s="3">
        <f>VLOOKUP(A2178,[1]BD_REVISAR!$A$2:$U$2778,21,0)</f>
        <v>0</v>
      </c>
    </row>
    <row r="2179" spans="1:21" x14ac:dyDescent="0.25">
      <c r="A2179" s="3" t="s">
        <v>2199</v>
      </c>
      <c r="B2179" s="3"/>
      <c r="C2179" s="3"/>
      <c r="D2179" s="4">
        <v>40645</v>
      </c>
      <c r="E2179" s="3" t="s">
        <v>9328</v>
      </c>
      <c r="F2179" s="3" t="s">
        <v>0</v>
      </c>
      <c r="G2179" s="3" t="s">
        <v>2198</v>
      </c>
      <c r="H2179" s="3" t="s">
        <v>2197</v>
      </c>
      <c r="I2179" s="3" t="s">
        <v>2196</v>
      </c>
      <c r="J2179" s="3" t="s">
        <v>2195</v>
      </c>
      <c r="K2179" s="3" t="s">
        <v>0</v>
      </c>
      <c r="L2179" s="3">
        <v>2212219</v>
      </c>
      <c r="M2179" s="3"/>
      <c r="N2179" s="3" t="s">
        <v>602</v>
      </c>
      <c r="O2179" s="3"/>
      <c r="P2179" s="3">
        <v>17000000</v>
      </c>
      <c r="Q2179" s="3"/>
      <c r="R2179" s="3"/>
      <c r="S2179" s="3"/>
      <c r="T2179" s="3">
        <f t="shared" ref="T2179:T2242" si="34">IF(OR(D2179="",E2179="",F2179="",G2179="",H2179="",I2179="",J2179="",K2179="",P2179=""),1,0)</f>
        <v>0</v>
      </c>
      <c r="U2179" s="3">
        <f>VLOOKUP(A2179,[1]BD_REVISAR!$A$2:$U$2778,21,0)</f>
        <v>0</v>
      </c>
    </row>
    <row r="2180" spans="1:21" x14ac:dyDescent="0.25">
      <c r="A2180" s="3" t="s">
        <v>2194</v>
      </c>
      <c r="B2180" s="3"/>
      <c r="C2180" s="3"/>
      <c r="D2180" s="4">
        <v>40645</v>
      </c>
      <c r="E2180" s="3" t="s">
        <v>9328</v>
      </c>
      <c r="F2180" s="3" t="s">
        <v>0</v>
      </c>
      <c r="G2180" s="3" t="s">
        <v>2193</v>
      </c>
      <c r="H2180" s="3" t="s">
        <v>2192</v>
      </c>
      <c r="I2180" s="3" t="s">
        <v>2191</v>
      </c>
      <c r="J2180" s="3" t="s">
        <v>801</v>
      </c>
      <c r="K2180" s="3" t="s">
        <v>0</v>
      </c>
      <c r="L2180" s="3">
        <v>3134997062</v>
      </c>
      <c r="M2180" s="3"/>
      <c r="N2180" s="3" t="s">
        <v>602</v>
      </c>
      <c r="O2180" s="3"/>
      <c r="P2180" s="3">
        <v>155000000</v>
      </c>
      <c r="Q2180" s="3"/>
      <c r="R2180" s="3"/>
      <c r="S2180" s="3"/>
      <c r="T2180" s="3">
        <f t="shared" si="34"/>
        <v>0</v>
      </c>
      <c r="U2180" s="3">
        <f>VLOOKUP(A2180,[1]BD_REVISAR!$A$2:$U$2778,21,0)</f>
        <v>0</v>
      </c>
    </row>
    <row r="2181" spans="1:21" x14ac:dyDescent="0.25">
      <c r="A2181" s="3" t="s">
        <v>2190</v>
      </c>
      <c r="B2181" s="3"/>
      <c r="C2181" s="3"/>
      <c r="D2181" s="4">
        <v>40646</v>
      </c>
      <c r="E2181" s="3" t="s">
        <v>9328</v>
      </c>
      <c r="F2181" s="3" t="s">
        <v>0</v>
      </c>
      <c r="G2181" s="3" t="s">
        <v>172</v>
      </c>
      <c r="H2181" s="3" t="s">
        <v>1476</v>
      </c>
      <c r="I2181" s="3" t="s">
        <v>2189</v>
      </c>
      <c r="J2181" s="3" t="s">
        <v>612</v>
      </c>
      <c r="K2181" s="3" t="s">
        <v>0</v>
      </c>
      <c r="L2181" s="3" t="s">
        <v>2188</v>
      </c>
      <c r="M2181" s="3"/>
      <c r="N2181" s="3" t="s">
        <v>133</v>
      </c>
      <c r="O2181" s="3"/>
      <c r="P2181" s="3"/>
      <c r="Q2181" s="3"/>
      <c r="R2181" s="3"/>
      <c r="S2181" s="3"/>
      <c r="T2181" s="3">
        <f t="shared" si="34"/>
        <v>1</v>
      </c>
      <c r="U2181" s="3">
        <f>VLOOKUP(A2181,[1]BD_REVISAR!$A$2:$U$2778,21,0)</f>
        <v>0</v>
      </c>
    </row>
    <row r="2182" spans="1:21" x14ac:dyDescent="0.25">
      <c r="A2182" s="3" t="s">
        <v>2187</v>
      </c>
      <c r="B2182" s="3"/>
      <c r="C2182" s="3"/>
      <c r="D2182" s="4">
        <v>40646</v>
      </c>
      <c r="E2182" s="3" t="s">
        <v>9328</v>
      </c>
      <c r="F2182" s="3" t="s">
        <v>0</v>
      </c>
      <c r="G2182" s="3" t="s">
        <v>2186</v>
      </c>
      <c r="H2182" s="3" t="s">
        <v>2185</v>
      </c>
      <c r="I2182" s="3" t="s">
        <v>2184</v>
      </c>
      <c r="J2182" s="3" t="s">
        <v>612</v>
      </c>
      <c r="K2182" s="3" t="s">
        <v>0</v>
      </c>
      <c r="L2182" s="3">
        <v>6192854</v>
      </c>
      <c r="M2182" s="3"/>
      <c r="N2182" s="3" t="s">
        <v>602</v>
      </c>
      <c r="O2182" s="3"/>
      <c r="P2182" s="3">
        <v>20250000</v>
      </c>
      <c r="Q2182" s="3"/>
      <c r="R2182" s="3"/>
      <c r="S2182" s="3">
        <v>3880</v>
      </c>
      <c r="T2182" s="3">
        <f t="shared" si="34"/>
        <v>0</v>
      </c>
      <c r="U2182" s="3">
        <f>VLOOKUP(A2182,[1]BD_REVISAR!$A$2:$U$2778,21,0)</f>
        <v>0</v>
      </c>
    </row>
    <row r="2183" spans="1:21" x14ac:dyDescent="0.25">
      <c r="A2183" s="3" t="s">
        <v>2183</v>
      </c>
      <c r="B2183" s="3"/>
      <c r="C2183" s="3"/>
      <c r="D2183" s="4">
        <v>40646</v>
      </c>
      <c r="E2183" s="3" t="s">
        <v>9328</v>
      </c>
      <c r="F2183" s="3" t="s">
        <v>0</v>
      </c>
      <c r="G2183" s="3" t="s">
        <v>2182</v>
      </c>
      <c r="H2183" s="3" t="s">
        <v>2181</v>
      </c>
      <c r="I2183" s="3" t="s">
        <v>2180</v>
      </c>
      <c r="J2183" s="3" t="s">
        <v>612</v>
      </c>
      <c r="K2183" s="3" t="s">
        <v>0</v>
      </c>
      <c r="L2183" s="3">
        <v>3810336</v>
      </c>
      <c r="M2183" s="3"/>
      <c r="N2183" s="3" t="s">
        <v>687</v>
      </c>
      <c r="O2183" s="3"/>
      <c r="P2183" s="3">
        <v>123107552</v>
      </c>
      <c r="Q2183" s="3"/>
      <c r="R2183" s="3"/>
      <c r="S2183" s="3"/>
      <c r="T2183" s="3">
        <f t="shared" si="34"/>
        <v>0</v>
      </c>
      <c r="U2183" s="3">
        <f>VLOOKUP(A2183,[1]BD_REVISAR!$A$2:$U$2778,21,0)</f>
        <v>0</v>
      </c>
    </row>
    <row r="2184" spans="1:21" x14ac:dyDescent="0.25">
      <c r="A2184" s="3" t="s">
        <v>2179</v>
      </c>
      <c r="B2184" s="3"/>
      <c r="C2184" s="3"/>
      <c r="D2184" s="4">
        <v>40647</v>
      </c>
      <c r="E2184" s="3" t="s">
        <v>9329</v>
      </c>
      <c r="F2184" s="3" t="s">
        <v>0</v>
      </c>
      <c r="G2184" s="3" t="s">
        <v>2178</v>
      </c>
      <c r="H2184" s="3" t="s">
        <v>2177</v>
      </c>
      <c r="I2184" s="3" t="s">
        <v>2176</v>
      </c>
      <c r="J2184" s="3" t="s">
        <v>612</v>
      </c>
      <c r="K2184" s="3" t="s">
        <v>0</v>
      </c>
      <c r="L2184" s="3">
        <v>3399000</v>
      </c>
      <c r="M2184" s="3"/>
      <c r="N2184" s="3" t="s">
        <v>687</v>
      </c>
      <c r="O2184" s="3"/>
      <c r="P2184" s="3">
        <v>2499359200</v>
      </c>
      <c r="Q2184" s="3"/>
      <c r="R2184" s="3"/>
      <c r="S2184" s="3"/>
      <c r="T2184" s="3">
        <f t="shared" si="34"/>
        <v>0</v>
      </c>
      <c r="U2184" s="3">
        <f>VLOOKUP(A2184,[1]BD_REVISAR!$A$2:$U$2778,21,0)</f>
        <v>0</v>
      </c>
    </row>
    <row r="2185" spans="1:21" x14ac:dyDescent="0.25">
      <c r="A2185" s="3" t="s">
        <v>2175</v>
      </c>
      <c r="B2185" s="3"/>
      <c r="C2185" s="3"/>
      <c r="D2185" s="4">
        <v>40647</v>
      </c>
      <c r="E2185" s="3" t="s">
        <v>9328</v>
      </c>
      <c r="F2185" s="3" t="s">
        <v>0</v>
      </c>
      <c r="G2185" s="3" t="s">
        <v>2174</v>
      </c>
      <c r="H2185" s="3" t="s">
        <v>2173</v>
      </c>
      <c r="I2185" s="3" t="s">
        <v>2172</v>
      </c>
      <c r="J2185" s="3" t="s">
        <v>612</v>
      </c>
      <c r="K2185" s="3" t="s">
        <v>0</v>
      </c>
      <c r="L2185" s="3" t="s">
        <v>2171</v>
      </c>
      <c r="M2185" s="3"/>
      <c r="N2185" s="3" t="s">
        <v>625</v>
      </c>
      <c r="O2185" s="3" t="s">
        <v>2170</v>
      </c>
      <c r="P2185" s="3">
        <v>233103776</v>
      </c>
      <c r="Q2185" s="3">
        <v>200000000</v>
      </c>
      <c r="R2185" s="3"/>
      <c r="S2185" s="3"/>
      <c r="T2185" s="3">
        <f t="shared" si="34"/>
        <v>0</v>
      </c>
      <c r="U2185" s="3">
        <f>VLOOKUP(A2185,[1]BD_REVISAR!$A$2:$U$2778,21,0)</f>
        <v>1</v>
      </c>
    </row>
    <row r="2186" spans="1:21" x14ac:dyDescent="0.25">
      <c r="A2186" s="3" t="s">
        <v>2169</v>
      </c>
      <c r="B2186" s="3"/>
      <c r="C2186" s="3"/>
      <c r="D2186" s="4">
        <v>40651</v>
      </c>
      <c r="E2186" s="3" t="s">
        <v>9328</v>
      </c>
      <c r="F2186" s="3" t="s">
        <v>0</v>
      </c>
      <c r="G2186" s="3" t="s">
        <v>17</v>
      </c>
      <c r="H2186" s="3" t="s">
        <v>724</v>
      </c>
      <c r="I2186" s="3" t="s">
        <v>2168</v>
      </c>
      <c r="J2186" s="3" t="s">
        <v>612</v>
      </c>
      <c r="K2186" s="3" t="s">
        <v>0</v>
      </c>
      <c r="L2186" s="3">
        <v>3394949</v>
      </c>
      <c r="M2186" s="3"/>
      <c r="N2186" s="3" t="s">
        <v>625</v>
      </c>
      <c r="O2186" s="3">
        <v>1221</v>
      </c>
      <c r="P2186" s="3">
        <v>38633850</v>
      </c>
      <c r="Q2186" s="3">
        <v>38633850</v>
      </c>
      <c r="R2186" s="3"/>
      <c r="S2186" s="3"/>
      <c r="T2186" s="3">
        <f t="shared" si="34"/>
        <v>0</v>
      </c>
      <c r="U2186" s="3">
        <f>VLOOKUP(A2186,[1]BD_REVISAR!$A$2:$U$2778,21,0)</f>
        <v>1</v>
      </c>
    </row>
    <row r="2187" spans="1:21" x14ac:dyDescent="0.25">
      <c r="A2187" s="3" t="s">
        <v>2167</v>
      </c>
      <c r="B2187" s="3"/>
      <c r="C2187" s="3"/>
      <c r="D2187" s="4">
        <v>40651</v>
      </c>
      <c r="E2187" s="3" t="s">
        <v>9328</v>
      </c>
      <c r="F2187" s="3" t="s">
        <v>0</v>
      </c>
      <c r="G2187" s="3" t="s">
        <v>17</v>
      </c>
      <c r="H2187" s="3" t="s">
        <v>724</v>
      </c>
      <c r="I2187" s="3" t="s">
        <v>2166</v>
      </c>
      <c r="J2187" s="3" t="s">
        <v>612</v>
      </c>
      <c r="K2187" s="3" t="s">
        <v>0</v>
      </c>
      <c r="L2187" s="3">
        <v>3394949</v>
      </c>
      <c r="M2187" s="3"/>
      <c r="N2187" s="3" t="s">
        <v>625</v>
      </c>
      <c r="O2187" s="3">
        <v>1210</v>
      </c>
      <c r="P2187" s="3">
        <v>48233850</v>
      </c>
      <c r="Q2187" s="3">
        <v>48233850</v>
      </c>
      <c r="R2187" s="3"/>
      <c r="S2187" s="3"/>
      <c r="T2187" s="3">
        <f t="shared" si="34"/>
        <v>0</v>
      </c>
      <c r="U2187" s="3">
        <f>VLOOKUP(A2187,[1]BD_REVISAR!$A$2:$U$2778,21,0)</f>
        <v>1</v>
      </c>
    </row>
    <row r="2188" spans="1:21" x14ac:dyDescent="0.25">
      <c r="A2188" s="3" t="s">
        <v>2165</v>
      </c>
      <c r="B2188" s="3"/>
      <c r="C2188" s="3"/>
      <c r="D2188" s="4">
        <v>40651</v>
      </c>
      <c r="E2188" s="3" t="s">
        <v>9328</v>
      </c>
      <c r="F2188" s="3" t="s">
        <v>0</v>
      </c>
      <c r="G2188" s="3" t="s">
        <v>17</v>
      </c>
      <c r="H2188" s="3" t="s">
        <v>724</v>
      </c>
      <c r="I2188" s="3" t="s">
        <v>2164</v>
      </c>
      <c r="J2188" s="3" t="s">
        <v>612</v>
      </c>
      <c r="K2188" s="3" t="s">
        <v>0</v>
      </c>
      <c r="L2188" s="3">
        <v>3394949</v>
      </c>
      <c r="M2188" s="3"/>
      <c r="N2188" s="3" t="s">
        <v>625</v>
      </c>
      <c r="O2188" s="3">
        <v>1227</v>
      </c>
      <c r="P2188" s="3">
        <v>64440000</v>
      </c>
      <c r="Q2188" s="3">
        <v>64440000</v>
      </c>
      <c r="R2188" s="3"/>
      <c r="S2188" s="3"/>
      <c r="T2188" s="3">
        <f t="shared" si="34"/>
        <v>0</v>
      </c>
      <c r="U2188" s="3">
        <f>VLOOKUP(A2188,[1]BD_REVISAR!$A$2:$U$2778,21,0)</f>
        <v>1</v>
      </c>
    </row>
    <row r="2189" spans="1:21" x14ac:dyDescent="0.25">
      <c r="A2189" s="3" t="s">
        <v>2163</v>
      </c>
      <c r="B2189" s="3"/>
      <c r="C2189" s="3"/>
      <c r="D2189" s="4">
        <v>40651</v>
      </c>
      <c r="E2189" s="3" t="s">
        <v>9328</v>
      </c>
      <c r="F2189" s="3" t="s">
        <v>0</v>
      </c>
      <c r="G2189" s="3" t="s">
        <v>271</v>
      </c>
      <c r="H2189" s="3" t="s">
        <v>2162</v>
      </c>
      <c r="I2189" s="3" t="s">
        <v>2161</v>
      </c>
      <c r="J2189" s="3" t="s">
        <v>6</v>
      </c>
      <c r="K2189" s="3" t="s">
        <v>0</v>
      </c>
      <c r="L2189" s="3">
        <v>2839261</v>
      </c>
      <c r="M2189" s="3"/>
      <c r="N2189" s="3" t="s">
        <v>625</v>
      </c>
      <c r="O2189" s="3">
        <v>1284</v>
      </c>
      <c r="P2189" s="3">
        <v>7000000</v>
      </c>
      <c r="Q2189" s="3">
        <v>2000000</v>
      </c>
      <c r="R2189" s="3"/>
      <c r="S2189" s="3"/>
      <c r="T2189" s="3">
        <f t="shared" si="34"/>
        <v>0</v>
      </c>
      <c r="U2189" s="3">
        <f>VLOOKUP(A2189,[1]BD_REVISAR!$A$2:$U$2778,21,0)</f>
        <v>1</v>
      </c>
    </row>
    <row r="2190" spans="1:21" x14ac:dyDescent="0.25">
      <c r="A2190" s="3" t="s">
        <v>2160</v>
      </c>
      <c r="B2190" s="3"/>
      <c r="C2190" s="3"/>
      <c r="D2190" s="4">
        <v>40651</v>
      </c>
      <c r="E2190" s="3" t="s">
        <v>9328</v>
      </c>
      <c r="F2190" s="3" t="s">
        <v>0</v>
      </c>
      <c r="G2190" s="3" t="s">
        <v>2159</v>
      </c>
      <c r="H2190" s="3" t="s">
        <v>664</v>
      </c>
      <c r="I2190" s="3" t="s">
        <v>1827</v>
      </c>
      <c r="J2190" s="3" t="s">
        <v>612</v>
      </c>
      <c r="K2190" s="3" t="s">
        <v>0</v>
      </c>
      <c r="L2190" s="3">
        <v>4050498</v>
      </c>
      <c r="M2190" s="3"/>
      <c r="N2190" s="3" t="s">
        <v>625</v>
      </c>
      <c r="O2190" s="3">
        <v>1263</v>
      </c>
      <c r="P2190" s="3">
        <v>8700000</v>
      </c>
      <c r="Q2190" s="3">
        <v>8700000</v>
      </c>
      <c r="R2190" s="3"/>
      <c r="S2190" s="3"/>
      <c r="T2190" s="3">
        <f t="shared" si="34"/>
        <v>0</v>
      </c>
      <c r="U2190" s="3">
        <f>VLOOKUP(A2190,[1]BD_REVISAR!$A$2:$U$2778,21,0)</f>
        <v>1</v>
      </c>
    </row>
    <row r="2191" spans="1:21" x14ac:dyDescent="0.25">
      <c r="A2191" s="3" t="s">
        <v>2158</v>
      </c>
      <c r="B2191" s="3"/>
      <c r="C2191" s="3"/>
      <c r="D2191" s="4">
        <v>40658</v>
      </c>
      <c r="E2191" s="3" t="s">
        <v>9328</v>
      </c>
      <c r="F2191" s="3" t="s">
        <v>0</v>
      </c>
      <c r="G2191" s="3" t="s">
        <v>755</v>
      </c>
      <c r="H2191" s="3" t="s">
        <v>754</v>
      </c>
      <c r="I2191" s="3" t="s">
        <v>2157</v>
      </c>
      <c r="J2191" s="3" t="s">
        <v>612</v>
      </c>
      <c r="K2191" s="3" t="s">
        <v>0</v>
      </c>
      <c r="L2191" s="3">
        <v>3431899</v>
      </c>
      <c r="M2191" s="3"/>
      <c r="N2191" s="3" t="s">
        <v>625</v>
      </c>
      <c r="O2191" s="3">
        <v>1182</v>
      </c>
      <c r="P2191" s="3">
        <v>28651007</v>
      </c>
      <c r="Q2191" s="3">
        <v>28651007</v>
      </c>
      <c r="R2191" s="3"/>
      <c r="S2191" s="3"/>
      <c r="T2191" s="3">
        <f t="shared" si="34"/>
        <v>0</v>
      </c>
      <c r="U2191" s="3">
        <f>VLOOKUP(A2191,[1]BD_REVISAR!$A$2:$U$2778,21,0)</f>
        <v>1</v>
      </c>
    </row>
    <row r="2192" spans="1:21" x14ac:dyDescent="0.25">
      <c r="A2192" s="3" t="s">
        <v>2156</v>
      </c>
      <c r="B2192" s="3"/>
      <c r="C2192" s="3"/>
      <c r="D2192" s="4">
        <v>40658</v>
      </c>
      <c r="E2192" s="3" t="s">
        <v>9328</v>
      </c>
      <c r="F2192" s="3" t="s">
        <v>0</v>
      </c>
      <c r="G2192" s="3" t="s">
        <v>2155</v>
      </c>
      <c r="H2192" s="3" t="s">
        <v>2154</v>
      </c>
      <c r="I2192" s="3" t="s">
        <v>2153</v>
      </c>
      <c r="J2192" s="3" t="s">
        <v>612</v>
      </c>
      <c r="K2192" s="3" t="s">
        <v>0</v>
      </c>
      <c r="L2192" s="3">
        <v>3162468485</v>
      </c>
      <c r="M2192" s="3"/>
      <c r="N2192" s="3" t="s">
        <v>602</v>
      </c>
      <c r="O2192" s="3"/>
      <c r="P2192" s="3">
        <v>53395200</v>
      </c>
      <c r="Q2192" s="3"/>
      <c r="R2192" s="3"/>
      <c r="S2192" s="3"/>
      <c r="T2192" s="3">
        <f t="shared" si="34"/>
        <v>0</v>
      </c>
      <c r="U2192" s="3">
        <f>VLOOKUP(A2192,[1]BD_REVISAR!$A$2:$U$2778,21,0)</f>
        <v>0</v>
      </c>
    </row>
    <row r="2193" spans="1:21" x14ac:dyDescent="0.25">
      <c r="A2193" s="3" t="s">
        <v>2152</v>
      </c>
      <c r="B2193" s="3"/>
      <c r="C2193" s="3"/>
      <c r="D2193" s="4">
        <v>40658</v>
      </c>
      <c r="E2193" s="3" t="s">
        <v>9328</v>
      </c>
      <c r="F2193" s="3" t="s">
        <v>0</v>
      </c>
      <c r="G2193" s="3" t="s">
        <v>17</v>
      </c>
      <c r="H2193" s="3" t="s">
        <v>724</v>
      </c>
      <c r="I2193" s="3" t="s">
        <v>2151</v>
      </c>
      <c r="J2193" s="3" t="s">
        <v>612</v>
      </c>
      <c r="K2193" s="3" t="s">
        <v>0</v>
      </c>
      <c r="L2193" s="3">
        <v>3394949</v>
      </c>
      <c r="M2193" s="3"/>
      <c r="N2193" s="3" t="s">
        <v>625</v>
      </c>
      <c r="O2193" s="3"/>
      <c r="P2193" s="3">
        <v>76320000</v>
      </c>
      <c r="Q2193" s="3">
        <v>76320000</v>
      </c>
      <c r="R2193" s="3"/>
      <c r="S2193" s="3"/>
      <c r="T2193" s="3">
        <f t="shared" si="34"/>
        <v>0</v>
      </c>
      <c r="U2193" s="3">
        <f>VLOOKUP(A2193,[1]BD_REVISAR!$A$2:$U$2778,21,0)</f>
        <v>1</v>
      </c>
    </row>
    <row r="2194" spans="1:21" x14ac:dyDescent="0.25">
      <c r="A2194" s="3" t="s">
        <v>2150</v>
      </c>
      <c r="B2194" s="3"/>
      <c r="C2194" s="3"/>
      <c r="D2194" s="4">
        <v>40659</v>
      </c>
      <c r="E2194" s="3" t="s">
        <v>9328</v>
      </c>
      <c r="F2194" s="3" t="s">
        <v>0</v>
      </c>
      <c r="G2194" s="3" t="s">
        <v>702</v>
      </c>
      <c r="H2194" s="3" t="s">
        <v>701</v>
      </c>
      <c r="I2194" s="3" t="s">
        <v>2149</v>
      </c>
      <c r="J2194" s="3" t="s">
        <v>612</v>
      </c>
      <c r="K2194" s="3" t="s">
        <v>0</v>
      </c>
      <c r="L2194" s="3" t="s">
        <v>2148</v>
      </c>
      <c r="M2194" s="3"/>
      <c r="N2194" s="3" t="s">
        <v>625</v>
      </c>
      <c r="O2194" s="3">
        <v>1282</v>
      </c>
      <c r="P2194" s="3">
        <v>4200000</v>
      </c>
      <c r="Q2194" s="3">
        <v>4200000</v>
      </c>
      <c r="R2194" s="3"/>
      <c r="S2194" s="3"/>
      <c r="T2194" s="3">
        <f t="shared" si="34"/>
        <v>0</v>
      </c>
      <c r="U2194" s="3">
        <f>VLOOKUP(A2194,[1]BD_REVISAR!$A$2:$U$2778,21,0)</f>
        <v>1</v>
      </c>
    </row>
    <row r="2195" spans="1:21" x14ac:dyDescent="0.25">
      <c r="A2195" s="3" t="s">
        <v>2147</v>
      </c>
      <c r="B2195" s="3"/>
      <c r="C2195" s="3"/>
      <c r="D2195" s="4">
        <v>40660</v>
      </c>
      <c r="E2195" s="3" t="s">
        <v>9328</v>
      </c>
      <c r="F2195" s="3" t="s">
        <v>0</v>
      </c>
      <c r="G2195" s="3" t="s">
        <v>713</v>
      </c>
      <c r="H2195" s="3" t="s">
        <v>2146</v>
      </c>
      <c r="I2195" s="3" t="s">
        <v>2145</v>
      </c>
      <c r="J2195" s="3" t="s">
        <v>6</v>
      </c>
      <c r="K2195" s="3" t="s">
        <v>0</v>
      </c>
      <c r="L2195" s="3" t="s">
        <v>2144</v>
      </c>
      <c r="M2195" s="3"/>
      <c r="N2195" s="3" t="s">
        <v>625</v>
      </c>
      <c r="O2195" s="3">
        <v>1283</v>
      </c>
      <c r="P2195" s="3">
        <v>2500000</v>
      </c>
      <c r="Q2195" s="3">
        <v>2500000</v>
      </c>
      <c r="R2195" s="3"/>
      <c r="S2195" s="3"/>
      <c r="T2195" s="3">
        <f t="shared" si="34"/>
        <v>0</v>
      </c>
      <c r="U2195" s="3">
        <f>VLOOKUP(A2195,[1]BD_REVISAR!$A$2:$U$2778,21,0)</f>
        <v>1</v>
      </c>
    </row>
    <row r="2196" spans="1:21" x14ac:dyDescent="0.25">
      <c r="A2196" s="3" t="s">
        <v>2143</v>
      </c>
      <c r="B2196" s="3"/>
      <c r="C2196" s="3"/>
      <c r="D2196" s="4">
        <v>40660</v>
      </c>
      <c r="E2196" s="3" t="s">
        <v>9328</v>
      </c>
      <c r="F2196" s="3" t="s">
        <v>0</v>
      </c>
      <c r="G2196" s="3" t="s">
        <v>1675</v>
      </c>
      <c r="H2196" s="3" t="s">
        <v>2005</v>
      </c>
      <c r="I2196" s="3" t="s">
        <v>2142</v>
      </c>
      <c r="J2196" s="3" t="s">
        <v>1627</v>
      </c>
      <c r="K2196" s="3" t="s">
        <v>0</v>
      </c>
      <c r="L2196" s="3">
        <v>7426060</v>
      </c>
      <c r="M2196" s="3"/>
      <c r="N2196" s="3" t="s">
        <v>687</v>
      </c>
      <c r="O2196" s="3"/>
      <c r="P2196" s="3">
        <v>180000000</v>
      </c>
      <c r="Q2196" s="3"/>
      <c r="R2196" s="3"/>
      <c r="S2196" s="3"/>
      <c r="T2196" s="3">
        <f t="shared" si="34"/>
        <v>0</v>
      </c>
      <c r="U2196" s="3">
        <f>VLOOKUP(A2196,[1]BD_REVISAR!$A$2:$U$2778,21,0)</f>
        <v>0</v>
      </c>
    </row>
    <row r="2197" spans="1:21" x14ac:dyDescent="0.25">
      <c r="A2197" s="3" t="s">
        <v>2141</v>
      </c>
      <c r="B2197" s="3"/>
      <c r="C2197" s="3"/>
      <c r="D2197" s="4">
        <v>40660</v>
      </c>
      <c r="E2197" s="3" t="s">
        <v>9328</v>
      </c>
      <c r="F2197" s="3" t="s">
        <v>0</v>
      </c>
      <c r="G2197" s="3" t="s">
        <v>2140</v>
      </c>
      <c r="H2197" s="3" t="s">
        <v>2139</v>
      </c>
      <c r="I2197" s="3" t="s">
        <v>2138</v>
      </c>
      <c r="J2197" s="3" t="s">
        <v>612</v>
      </c>
      <c r="K2197" s="3" t="s">
        <v>0</v>
      </c>
      <c r="L2197" s="3" t="s">
        <v>2137</v>
      </c>
      <c r="M2197" s="3"/>
      <c r="N2197" s="3" t="s">
        <v>133</v>
      </c>
      <c r="O2197" s="3"/>
      <c r="P2197" s="3">
        <v>46800800</v>
      </c>
      <c r="Q2197" s="3"/>
      <c r="R2197" s="3"/>
      <c r="S2197" s="3"/>
      <c r="T2197" s="3">
        <f t="shared" si="34"/>
        <v>0</v>
      </c>
      <c r="U2197" s="3">
        <f>VLOOKUP(A2197,[1]BD_REVISAR!$A$2:$U$2778,21,0)</f>
        <v>0</v>
      </c>
    </row>
    <row r="2198" spans="1:21" x14ac:dyDescent="0.25">
      <c r="A2198" s="3" t="s">
        <v>2136</v>
      </c>
      <c r="B2198" s="3"/>
      <c r="C2198" s="3"/>
      <c r="D2198" s="4">
        <v>40660</v>
      </c>
      <c r="E2198" s="3" t="s">
        <v>9328</v>
      </c>
      <c r="F2198" s="3" t="s">
        <v>0</v>
      </c>
      <c r="G2198" s="3" t="s">
        <v>705</v>
      </c>
      <c r="H2198" s="3" t="s">
        <v>1085</v>
      </c>
      <c r="I2198" s="3" t="s">
        <v>2135</v>
      </c>
      <c r="J2198" s="3" t="s">
        <v>612</v>
      </c>
      <c r="K2198" s="3" t="s">
        <v>0</v>
      </c>
      <c r="L2198" s="3">
        <v>5460000</v>
      </c>
      <c r="M2198" s="3"/>
      <c r="N2198" s="3" t="s">
        <v>625</v>
      </c>
      <c r="O2198" s="3">
        <v>1295</v>
      </c>
      <c r="P2198" s="3">
        <v>363820311.96799994</v>
      </c>
      <c r="Q2198" s="3">
        <v>363820312</v>
      </c>
      <c r="R2198" s="3"/>
      <c r="S2198" s="3"/>
      <c r="T2198" s="3">
        <f t="shared" si="34"/>
        <v>0</v>
      </c>
      <c r="U2198" s="3">
        <f>VLOOKUP(A2198,[1]BD_REVISAR!$A$2:$U$2778,21,0)</f>
        <v>1</v>
      </c>
    </row>
    <row r="2199" spans="1:21" x14ac:dyDescent="0.25">
      <c r="A2199" s="3" t="s">
        <v>2134</v>
      </c>
      <c r="B2199" s="3"/>
      <c r="C2199" s="3"/>
      <c r="D2199" s="4">
        <v>40660</v>
      </c>
      <c r="E2199" s="3" t="s">
        <v>9328</v>
      </c>
      <c r="F2199" s="3" t="s">
        <v>0</v>
      </c>
      <c r="G2199" s="3" t="s">
        <v>705</v>
      </c>
      <c r="H2199" s="3" t="s">
        <v>1085</v>
      </c>
      <c r="I2199" s="3" t="s">
        <v>2133</v>
      </c>
      <c r="J2199" s="3" t="s">
        <v>612</v>
      </c>
      <c r="K2199" s="3" t="s">
        <v>0</v>
      </c>
      <c r="L2199" s="3">
        <v>5460000</v>
      </c>
      <c r="M2199" s="3"/>
      <c r="N2199" s="3" t="s">
        <v>625</v>
      </c>
      <c r="O2199" s="3">
        <v>1296</v>
      </c>
      <c r="P2199" s="3">
        <v>358611297</v>
      </c>
      <c r="Q2199" s="3"/>
      <c r="R2199" s="3"/>
      <c r="S2199" s="3"/>
      <c r="T2199" s="3">
        <f t="shared" si="34"/>
        <v>0</v>
      </c>
      <c r="U2199" s="3">
        <f>VLOOKUP(A2199,[1]BD_REVISAR!$A$2:$U$2778,21,0)</f>
        <v>1</v>
      </c>
    </row>
    <row r="2200" spans="1:21" x14ac:dyDescent="0.25">
      <c r="A2200" s="3" t="s">
        <v>2132</v>
      </c>
      <c r="B2200" s="3"/>
      <c r="C2200" s="3"/>
      <c r="D2200" s="4">
        <v>40661</v>
      </c>
      <c r="E2200" s="3" t="s">
        <v>9328</v>
      </c>
      <c r="F2200" s="3" t="s">
        <v>0</v>
      </c>
      <c r="G2200" s="3" t="s">
        <v>1623</v>
      </c>
      <c r="H2200" s="3" t="s">
        <v>2131</v>
      </c>
      <c r="I2200" s="3" t="s">
        <v>2130</v>
      </c>
      <c r="J2200" s="3" t="s">
        <v>612</v>
      </c>
      <c r="K2200" s="3" t="s">
        <v>0</v>
      </c>
      <c r="L2200" s="3">
        <v>3830300</v>
      </c>
      <c r="M2200" s="3"/>
      <c r="N2200" s="3" t="s">
        <v>75</v>
      </c>
      <c r="O2200" s="3">
        <v>1226</v>
      </c>
      <c r="P2200" s="3">
        <v>35275000</v>
      </c>
      <c r="Q2200" s="3">
        <v>35275000</v>
      </c>
      <c r="R2200" s="3"/>
      <c r="S2200" s="3"/>
      <c r="T2200" s="3">
        <f t="shared" si="34"/>
        <v>0</v>
      </c>
      <c r="U2200" s="3">
        <f>VLOOKUP(A2200,[1]BD_REVISAR!$A$2:$U$2778,21,0)</f>
        <v>1</v>
      </c>
    </row>
    <row r="2201" spans="1:21" x14ac:dyDescent="0.25">
      <c r="A2201" s="3" t="s">
        <v>2129</v>
      </c>
      <c r="B2201" s="3"/>
      <c r="C2201" s="3"/>
      <c r="D2201" s="4">
        <v>40662</v>
      </c>
      <c r="E2201" s="3" t="s">
        <v>9328</v>
      </c>
      <c r="F2201" s="3" t="s">
        <v>0</v>
      </c>
      <c r="G2201" s="3" t="s">
        <v>2128</v>
      </c>
      <c r="H2201" s="3" t="s">
        <v>2127</v>
      </c>
      <c r="I2201" s="3" t="s">
        <v>2126</v>
      </c>
      <c r="J2201" s="3" t="s">
        <v>612</v>
      </c>
      <c r="K2201" s="3" t="s">
        <v>0</v>
      </c>
      <c r="L2201" s="3">
        <v>6922202</v>
      </c>
      <c r="M2201" s="3"/>
      <c r="N2201" s="3" t="s">
        <v>602</v>
      </c>
      <c r="O2201" s="3"/>
      <c r="P2201" s="3">
        <v>98762000</v>
      </c>
      <c r="Q2201" s="3"/>
      <c r="R2201" s="3"/>
      <c r="S2201" s="3"/>
      <c r="T2201" s="3">
        <f t="shared" si="34"/>
        <v>0</v>
      </c>
      <c r="U2201" s="3">
        <f>VLOOKUP(A2201,[1]BD_REVISAR!$A$2:$U$2778,21,0)</f>
        <v>0</v>
      </c>
    </row>
    <row r="2202" spans="1:21" x14ac:dyDescent="0.25">
      <c r="A2202" s="3" t="s">
        <v>2125</v>
      </c>
      <c r="B2202" s="3"/>
      <c r="C2202" s="3"/>
      <c r="D2202" s="4">
        <v>40665</v>
      </c>
      <c r="E2202" s="3" t="s">
        <v>9328</v>
      </c>
      <c r="F2202" s="3" t="s">
        <v>0</v>
      </c>
      <c r="G2202" s="3" t="s">
        <v>2124</v>
      </c>
      <c r="H2202" s="3" t="s">
        <v>664</v>
      </c>
      <c r="I2202" s="3" t="s">
        <v>2123</v>
      </c>
      <c r="J2202" s="3" t="s">
        <v>612</v>
      </c>
      <c r="K2202" s="3" t="s">
        <v>0</v>
      </c>
      <c r="L2202" s="3">
        <v>4050498</v>
      </c>
      <c r="M2202" s="3"/>
      <c r="N2202" s="3" t="s">
        <v>625</v>
      </c>
      <c r="O2202" s="3">
        <v>1209</v>
      </c>
      <c r="P2202" s="3">
        <v>463445293</v>
      </c>
      <c r="Q2202" s="3">
        <v>463445293</v>
      </c>
      <c r="R2202" s="3"/>
      <c r="S2202" s="3"/>
      <c r="T2202" s="3">
        <f t="shared" si="34"/>
        <v>0</v>
      </c>
      <c r="U2202" s="3">
        <f>VLOOKUP(A2202,[1]BD_REVISAR!$A$2:$U$2778,21,0)</f>
        <v>1</v>
      </c>
    </row>
    <row r="2203" spans="1:21" x14ac:dyDescent="0.25">
      <c r="A2203" s="3" t="s">
        <v>2122</v>
      </c>
      <c r="B2203" s="3"/>
      <c r="C2203" s="3"/>
      <c r="D2203" s="4">
        <v>40666</v>
      </c>
      <c r="E2203" s="3" t="s">
        <v>9328</v>
      </c>
      <c r="F2203" s="3" t="s">
        <v>0</v>
      </c>
      <c r="G2203" s="3" t="s">
        <v>990</v>
      </c>
      <c r="H2203" s="3" t="s">
        <v>989</v>
      </c>
      <c r="I2203" s="3" t="s">
        <v>988</v>
      </c>
      <c r="J2203" s="3" t="s">
        <v>612</v>
      </c>
      <c r="K2203" s="3" t="s">
        <v>0</v>
      </c>
      <c r="L2203" s="3">
        <v>6172056</v>
      </c>
      <c r="M2203" s="3"/>
      <c r="N2203" s="3" t="s">
        <v>625</v>
      </c>
      <c r="O2203" s="3">
        <v>1062</v>
      </c>
      <c r="P2203" s="3">
        <v>272976334</v>
      </c>
      <c r="Q2203" s="3">
        <v>272976334</v>
      </c>
      <c r="R2203" s="3"/>
      <c r="S2203" s="3"/>
      <c r="T2203" s="3">
        <f t="shared" si="34"/>
        <v>0</v>
      </c>
      <c r="U2203" s="3">
        <f>VLOOKUP(A2203,[1]BD_REVISAR!$A$2:$U$2778,21,0)</f>
        <v>1</v>
      </c>
    </row>
    <row r="2204" spans="1:21" x14ac:dyDescent="0.25">
      <c r="A2204" s="3" t="s">
        <v>2121</v>
      </c>
      <c r="B2204" s="3"/>
      <c r="C2204" s="3"/>
      <c r="D2204" s="4">
        <v>40666</v>
      </c>
      <c r="E2204" s="3" t="s">
        <v>9328</v>
      </c>
      <c r="F2204" s="3" t="s">
        <v>0</v>
      </c>
      <c r="G2204" s="3" t="s">
        <v>1675</v>
      </c>
      <c r="H2204" s="3" t="s">
        <v>2120</v>
      </c>
      <c r="I2204" s="3" t="s">
        <v>2119</v>
      </c>
      <c r="J2204" s="3" t="s">
        <v>1627</v>
      </c>
      <c r="K2204" s="3" t="s">
        <v>0</v>
      </c>
      <c r="L2204" s="3">
        <v>7426060</v>
      </c>
      <c r="M2204" s="3"/>
      <c r="N2204" s="3" t="s">
        <v>687</v>
      </c>
      <c r="O2204" s="3"/>
      <c r="P2204" s="3">
        <v>160000000</v>
      </c>
      <c r="Q2204" s="3"/>
      <c r="R2204" s="3"/>
      <c r="S2204" s="3"/>
      <c r="T2204" s="3">
        <f t="shared" si="34"/>
        <v>0</v>
      </c>
      <c r="U2204" s="3">
        <f>VLOOKUP(A2204,[1]BD_REVISAR!$A$2:$U$2778,21,0)</f>
        <v>0</v>
      </c>
    </row>
    <row r="2205" spans="1:21" x14ac:dyDescent="0.25">
      <c r="A2205" s="3" t="s">
        <v>2118</v>
      </c>
      <c r="B2205" s="3"/>
      <c r="C2205" s="3"/>
      <c r="D2205" s="4">
        <v>40667</v>
      </c>
      <c r="E2205" s="3" t="s">
        <v>9328</v>
      </c>
      <c r="F2205" s="3" t="s">
        <v>0</v>
      </c>
      <c r="G2205" s="3" t="s">
        <v>1675</v>
      </c>
      <c r="H2205" s="3" t="s">
        <v>2005</v>
      </c>
      <c r="I2205" s="3" t="s">
        <v>2117</v>
      </c>
      <c r="J2205" s="3" t="s">
        <v>612</v>
      </c>
      <c r="K2205" s="3" t="s">
        <v>0</v>
      </c>
      <c r="L2205" s="3">
        <v>7426060</v>
      </c>
      <c r="M2205" s="3"/>
      <c r="N2205" s="3" t="s">
        <v>687</v>
      </c>
      <c r="O2205" s="3"/>
      <c r="P2205" s="3">
        <v>110083200</v>
      </c>
      <c r="Q2205" s="3"/>
      <c r="R2205" s="3"/>
      <c r="S2205" s="3"/>
      <c r="T2205" s="3">
        <f t="shared" si="34"/>
        <v>0</v>
      </c>
      <c r="U2205" s="3">
        <f>VLOOKUP(A2205,[1]BD_REVISAR!$A$2:$U$2778,21,0)</f>
        <v>0</v>
      </c>
    </row>
    <row r="2206" spans="1:21" x14ac:dyDescent="0.25">
      <c r="A2206" s="3" t="s">
        <v>2116</v>
      </c>
      <c r="B2206" s="3"/>
      <c r="C2206" s="3"/>
      <c r="D2206" s="4">
        <v>40669</v>
      </c>
      <c r="E2206" s="3" t="s">
        <v>9328</v>
      </c>
      <c r="F2206" s="3" t="s">
        <v>0</v>
      </c>
      <c r="G2206" s="3" t="s">
        <v>2115</v>
      </c>
      <c r="H2206" s="3" t="s">
        <v>2114</v>
      </c>
      <c r="I2206" s="3" t="s">
        <v>2113</v>
      </c>
      <c r="J2206" s="3" t="s">
        <v>612</v>
      </c>
      <c r="K2206" s="3" t="s">
        <v>0</v>
      </c>
      <c r="L2206" s="3" t="s">
        <v>2112</v>
      </c>
      <c r="M2206" s="3"/>
      <c r="N2206" s="3" t="s">
        <v>687</v>
      </c>
      <c r="O2206" s="3"/>
      <c r="P2206" s="3">
        <v>22178000</v>
      </c>
      <c r="Q2206" s="3"/>
      <c r="R2206" s="3"/>
      <c r="S2206" s="3"/>
      <c r="T2206" s="3">
        <f t="shared" si="34"/>
        <v>0</v>
      </c>
      <c r="U2206" s="3">
        <f>VLOOKUP(A2206,[1]BD_REVISAR!$A$2:$U$2778,21,0)</f>
        <v>0</v>
      </c>
    </row>
    <row r="2207" spans="1:21" x14ac:dyDescent="0.25">
      <c r="A2207" s="3" t="s">
        <v>2111</v>
      </c>
      <c r="B2207" s="3"/>
      <c r="C2207" s="3"/>
      <c r="D2207" s="4">
        <v>40669</v>
      </c>
      <c r="E2207" s="3" t="s">
        <v>9329</v>
      </c>
      <c r="F2207" s="3" t="s">
        <v>0</v>
      </c>
      <c r="G2207" s="3" t="s">
        <v>2110</v>
      </c>
      <c r="H2207" s="3" t="s">
        <v>2096</v>
      </c>
      <c r="I2207" s="3" t="s">
        <v>2109</v>
      </c>
      <c r="J2207" s="3" t="s">
        <v>612</v>
      </c>
      <c r="K2207" s="3" t="s">
        <v>0</v>
      </c>
      <c r="L2207" s="3" t="s">
        <v>2094</v>
      </c>
      <c r="M2207" s="3" t="s">
        <v>625</v>
      </c>
      <c r="N2207" s="3"/>
      <c r="O2207" s="3">
        <v>1291</v>
      </c>
      <c r="P2207" s="3">
        <v>689655172.41379321</v>
      </c>
      <c r="Q2207" s="3">
        <v>689655172.41379321</v>
      </c>
      <c r="R2207" s="3"/>
      <c r="S2207" s="3"/>
      <c r="T2207" s="3">
        <f t="shared" si="34"/>
        <v>0</v>
      </c>
      <c r="U2207" s="3">
        <f>VLOOKUP(A2207,[1]BD_REVISAR!$A$2:$U$2778,21,0)</f>
        <v>1</v>
      </c>
    </row>
    <row r="2208" spans="1:21" x14ac:dyDescent="0.25">
      <c r="A2208" s="3" t="s">
        <v>2108</v>
      </c>
      <c r="B2208" s="3"/>
      <c r="C2208" s="3"/>
      <c r="D2208" s="4">
        <v>40673</v>
      </c>
      <c r="E2208" s="3" t="s">
        <v>9328</v>
      </c>
      <c r="F2208" s="3" t="s">
        <v>0</v>
      </c>
      <c r="G2208" s="3" t="s">
        <v>2083</v>
      </c>
      <c r="H2208" s="3" t="s">
        <v>2021</v>
      </c>
      <c r="I2208" s="3" t="s">
        <v>2082</v>
      </c>
      <c r="J2208" s="3" t="s">
        <v>612</v>
      </c>
      <c r="K2208" s="3" t="s">
        <v>0</v>
      </c>
      <c r="L2208" s="3">
        <v>3206722692</v>
      </c>
      <c r="M2208" s="3"/>
      <c r="N2208" s="3" t="s">
        <v>625</v>
      </c>
      <c r="O2208" s="3">
        <v>1285</v>
      </c>
      <c r="P2208" s="3">
        <v>22100000</v>
      </c>
      <c r="Q2208" s="3">
        <v>22100000</v>
      </c>
      <c r="R2208" s="3"/>
      <c r="S2208" s="3"/>
      <c r="T2208" s="3">
        <f t="shared" si="34"/>
        <v>0</v>
      </c>
      <c r="U2208" s="3">
        <f>VLOOKUP(A2208,[1]BD_REVISAR!$A$2:$U$2778,21,0)</f>
        <v>1</v>
      </c>
    </row>
    <row r="2209" spans="1:21" x14ac:dyDescent="0.25">
      <c r="A2209" s="3" t="s">
        <v>2107</v>
      </c>
      <c r="B2209" s="3"/>
      <c r="C2209" s="3"/>
      <c r="D2209" s="4">
        <v>40674</v>
      </c>
      <c r="E2209" s="3" t="s">
        <v>9328</v>
      </c>
      <c r="F2209" s="3" t="s">
        <v>0</v>
      </c>
      <c r="G2209" s="3" t="s">
        <v>22</v>
      </c>
      <c r="H2209" s="3" t="s">
        <v>2106</v>
      </c>
      <c r="I2209" s="3" t="s">
        <v>2105</v>
      </c>
      <c r="J2209" s="3" t="s">
        <v>612</v>
      </c>
      <c r="K2209" s="3" t="s">
        <v>0</v>
      </c>
      <c r="L2209" s="3" t="s">
        <v>2104</v>
      </c>
      <c r="M2209" s="3"/>
      <c r="N2209" s="3" t="s">
        <v>133</v>
      </c>
      <c r="O2209" s="3"/>
      <c r="P2209" s="3">
        <v>53000000</v>
      </c>
      <c r="Q2209" s="3"/>
      <c r="R2209" s="3"/>
      <c r="S2209" s="3"/>
      <c r="T2209" s="3">
        <f t="shared" si="34"/>
        <v>0</v>
      </c>
      <c r="U2209" s="3">
        <f>VLOOKUP(A2209,[1]BD_REVISAR!$A$2:$U$2778,21,0)</f>
        <v>0</v>
      </c>
    </row>
    <row r="2210" spans="1:21" x14ac:dyDescent="0.25">
      <c r="A2210" s="3" t="s">
        <v>2103</v>
      </c>
      <c r="B2210" s="3"/>
      <c r="C2210" s="3"/>
      <c r="D2210" s="4">
        <v>40673</v>
      </c>
      <c r="E2210" s="3" t="s">
        <v>9328</v>
      </c>
      <c r="F2210" s="3" t="s">
        <v>0</v>
      </c>
      <c r="G2210" s="3" t="s">
        <v>2102</v>
      </c>
      <c r="H2210" s="3" t="s">
        <v>2101</v>
      </c>
      <c r="I2210" s="3" t="s">
        <v>2100</v>
      </c>
      <c r="J2210" s="3" t="s">
        <v>612</v>
      </c>
      <c r="K2210" s="3" t="s">
        <v>0</v>
      </c>
      <c r="L2210" s="3" t="s">
        <v>2099</v>
      </c>
      <c r="M2210" s="3"/>
      <c r="N2210" s="3" t="s">
        <v>687</v>
      </c>
      <c r="O2210" s="3"/>
      <c r="P2210" s="3">
        <v>231795488</v>
      </c>
      <c r="Q2210" s="3"/>
      <c r="R2210" s="3"/>
      <c r="S2210" s="3"/>
      <c r="T2210" s="3">
        <f t="shared" si="34"/>
        <v>0</v>
      </c>
      <c r="U2210" s="3">
        <f>VLOOKUP(A2210,[1]BD_REVISAR!$A$2:$U$2778,21,0)</f>
        <v>0</v>
      </c>
    </row>
    <row r="2211" spans="1:21" x14ac:dyDescent="0.25">
      <c r="A2211" s="3" t="s">
        <v>2098</v>
      </c>
      <c r="B2211" s="3"/>
      <c r="C2211" s="3"/>
      <c r="D2211" s="4">
        <v>40673</v>
      </c>
      <c r="E2211" s="3" t="s">
        <v>9329</v>
      </c>
      <c r="F2211" s="3" t="s">
        <v>0</v>
      </c>
      <c r="G2211" s="3" t="s">
        <v>2097</v>
      </c>
      <c r="H2211" s="3" t="s">
        <v>2096</v>
      </c>
      <c r="I2211" s="3" t="s">
        <v>2095</v>
      </c>
      <c r="J2211" s="3" t="s">
        <v>612</v>
      </c>
      <c r="K2211" s="3" t="s">
        <v>0</v>
      </c>
      <c r="L2211" s="3" t="s">
        <v>2094</v>
      </c>
      <c r="M2211" s="3"/>
      <c r="N2211" s="3" t="s">
        <v>133</v>
      </c>
      <c r="O2211" s="3"/>
      <c r="P2211" s="3">
        <v>822236000</v>
      </c>
      <c r="Q2211" s="3"/>
      <c r="R2211" s="3"/>
      <c r="S2211" s="3"/>
      <c r="T2211" s="3">
        <f t="shared" si="34"/>
        <v>0</v>
      </c>
      <c r="U2211" s="3">
        <f>VLOOKUP(A2211,[1]BD_REVISAR!$A$2:$U$2778,21,0)</f>
        <v>0</v>
      </c>
    </row>
    <row r="2212" spans="1:21" x14ac:dyDescent="0.25">
      <c r="A2212" s="3" t="s">
        <v>2093</v>
      </c>
      <c r="B2212" s="3"/>
      <c r="C2212" s="3"/>
      <c r="D2212" s="4">
        <v>40675</v>
      </c>
      <c r="E2212" s="3" t="s">
        <v>9328</v>
      </c>
      <c r="F2212" s="3" t="s">
        <v>0</v>
      </c>
      <c r="G2212" s="3" t="s">
        <v>2092</v>
      </c>
      <c r="H2212" s="3" t="s">
        <v>2091</v>
      </c>
      <c r="I2212" s="3" t="s">
        <v>2090</v>
      </c>
      <c r="J2212" s="3" t="s">
        <v>6</v>
      </c>
      <c r="K2212" s="3" t="s">
        <v>0</v>
      </c>
      <c r="L2212" s="3" t="s">
        <v>2089</v>
      </c>
      <c r="M2212" s="3"/>
      <c r="N2212" s="3" t="s">
        <v>602</v>
      </c>
      <c r="O2212" s="3"/>
      <c r="P2212" s="3">
        <v>10500000</v>
      </c>
      <c r="Q2212" s="3"/>
      <c r="R2212" s="3"/>
      <c r="S2212" s="3"/>
      <c r="T2212" s="3">
        <f t="shared" si="34"/>
        <v>0</v>
      </c>
      <c r="U2212" s="3">
        <f>VLOOKUP(A2212,[1]BD_REVISAR!$A$2:$U$2778,21,0)</f>
        <v>0</v>
      </c>
    </row>
    <row r="2213" spans="1:21" x14ac:dyDescent="0.25">
      <c r="A2213" s="3" t="s">
        <v>2088</v>
      </c>
      <c r="B2213" s="3"/>
      <c r="C2213" s="3"/>
      <c r="D2213" s="4">
        <v>40675</v>
      </c>
      <c r="E2213" s="3" t="s">
        <v>9328</v>
      </c>
      <c r="F2213" s="3" t="s">
        <v>0</v>
      </c>
      <c r="G2213" s="3" t="s">
        <v>2087</v>
      </c>
      <c r="H2213" s="3" t="s">
        <v>2086</v>
      </c>
      <c r="I2213" s="3" t="s">
        <v>2085</v>
      </c>
      <c r="J2213" s="3" t="s">
        <v>6</v>
      </c>
      <c r="K2213" s="3" t="s">
        <v>0</v>
      </c>
      <c r="L2213" s="3">
        <v>6028091</v>
      </c>
      <c r="M2213" s="3"/>
      <c r="N2213" s="3" t="s">
        <v>602</v>
      </c>
      <c r="O2213" s="3"/>
      <c r="P2213" s="3">
        <v>28000000</v>
      </c>
      <c r="Q2213" s="3"/>
      <c r="R2213" s="3"/>
      <c r="S2213" s="3"/>
      <c r="T2213" s="3">
        <f t="shared" si="34"/>
        <v>0</v>
      </c>
      <c r="U2213" s="3">
        <f>VLOOKUP(A2213,[1]BD_REVISAR!$A$2:$U$2778,21,0)</f>
        <v>0</v>
      </c>
    </row>
    <row r="2214" spans="1:21" x14ac:dyDescent="0.25">
      <c r="A2214" s="3" t="s">
        <v>2084</v>
      </c>
      <c r="B2214" s="3"/>
      <c r="C2214" s="3"/>
      <c r="D2214" s="4">
        <v>40676</v>
      </c>
      <c r="E2214" s="3" t="s">
        <v>9328</v>
      </c>
      <c r="F2214" s="3" t="s">
        <v>0</v>
      </c>
      <c r="G2214" s="3" t="s">
        <v>2083</v>
      </c>
      <c r="H2214" s="3" t="s">
        <v>2021</v>
      </c>
      <c r="I2214" s="3" t="s">
        <v>2082</v>
      </c>
      <c r="J2214" s="3" t="s">
        <v>612</v>
      </c>
      <c r="K2214" s="3" t="s">
        <v>0</v>
      </c>
      <c r="L2214" s="3">
        <v>3206722692</v>
      </c>
      <c r="M2214" s="3"/>
      <c r="N2214" s="3" t="s">
        <v>602</v>
      </c>
      <c r="O2214" s="3"/>
      <c r="P2214" s="3">
        <v>681569702</v>
      </c>
      <c r="Q2214" s="3"/>
      <c r="R2214" s="3"/>
      <c r="S2214" s="3"/>
      <c r="T2214" s="3">
        <f t="shared" si="34"/>
        <v>0</v>
      </c>
      <c r="U2214" s="3">
        <f>VLOOKUP(A2214,[1]BD_REVISAR!$A$2:$U$2778,21,0)</f>
        <v>0</v>
      </c>
    </row>
    <row r="2215" spans="1:21" x14ac:dyDescent="0.25">
      <c r="A2215" s="3" t="s">
        <v>2081</v>
      </c>
      <c r="B2215" s="3"/>
      <c r="C2215" s="3"/>
      <c r="D2215" s="4">
        <v>40686</v>
      </c>
      <c r="E2215" s="3" t="s">
        <v>9328</v>
      </c>
      <c r="F2215" s="3" t="s">
        <v>0</v>
      </c>
      <c r="G2215" s="3" t="s">
        <v>2079</v>
      </c>
      <c r="H2215" s="3" t="s">
        <v>2078</v>
      </c>
      <c r="I2215" s="3" t="s">
        <v>2077</v>
      </c>
      <c r="J2215" s="3" t="s">
        <v>6</v>
      </c>
      <c r="K2215" s="3" t="s">
        <v>0</v>
      </c>
      <c r="L2215" s="3">
        <v>6358770</v>
      </c>
      <c r="M2215" s="3"/>
      <c r="N2215" s="3" t="s">
        <v>602</v>
      </c>
      <c r="O2215" s="3"/>
      <c r="P2215" s="3">
        <v>8500000</v>
      </c>
      <c r="Q2215" s="3"/>
      <c r="R2215" s="3"/>
      <c r="S2215" s="3"/>
      <c r="T2215" s="3">
        <f t="shared" si="34"/>
        <v>0</v>
      </c>
      <c r="U2215" s="3">
        <f>VLOOKUP(A2215,[1]BD_REVISAR!$A$2:$U$2778,21,0)</f>
        <v>0</v>
      </c>
    </row>
    <row r="2216" spans="1:21" x14ac:dyDescent="0.25">
      <c r="A2216" s="3" t="s">
        <v>2080</v>
      </c>
      <c r="B2216" s="3"/>
      <c r="C2216" s="3"/>
      <c r="D2216" s="4">
        <v>40690</v>
      </c>
      <c r="E2216" s="3" t="s">
        <v>9328</v>
      </c>
      <c r="F2216" s="3" t="s">
        <v>0</v>
      </c>
      <c r="G2216" s="3" t="s">
        <v>2079</v>
      </c>
      <c r="H2216" s="3" t="s">
        <v>2078</v>
      </c>
      <c r="I2216" s="3" t="s">
        <v>2077</v>
      </c>
      <c r="J2216" s="3" t="s">
        <v>6</v>
      </c>
      <c r="K2216" s="3" t="s">
        <v>0</v>
      </c>
      <c r="L2216" s="3">
        <v>6358770</v>
      </c>
      <c r="M2216" s="3"/>
      <c r="N2216" s="3" t="s">
        <v>625</v>
      </c>
      <c r="O2216" s="3">
        <v>1286</v>
      </c>
      <c r="P2216" s="3">
        <v>3000000</v>
      </c>
      <c r="Q2216" s="3">
        <v>3000000</v>
      </c>
      <c r="R2216" s="3"/>
      <c r="S2216" s="3"/>
      <c r="T2216" s="3">
        <f t="shared" si="34"/>
        <v>0</v>
      </c>
      <c r="U2216" s="3">
        <f>VLOOKUP(A2216,[1]BD_REVISAR!$A$2:$U$2778,21,0)</f>
        <v>1</v>
      </c>
    </row>
    <row r="2217" spans="1:21" x14ac:dyDescent="0.25">
      <c r="A2217" s="3" t="s">
        <v>2076</v>
      </c>
      <c r="B2217" s="3"/>
      <c r="C2217" s="3"/>
      <c r="D2217" s="4">
        <v>40679</v>
      </c>
      <c r="E2217" s="3" t="s">
        <v>9328</v>
      </c>
      <c r="F2217" s="3" t="s">
        <v>0</v>
      </c>
      <c r="G2217" s="3" t="s">
        <v>2075</v>
      </c>
      <c r="H2217" s="3" t="s">
        <v>2074</v>
      </c>
      <c r="I2217" s="3" t="s">
        <v>2073</v>
      </c>
      <c r="J2217" s="3" t="s">
        <v>612</v>
      </c>
      <c r="K2217" s="3" t="s">
        <v>0</v>
      </c>
      <c r="L2217" s="3"/>
      <c r="M2217" s="3"/>
      <c r="N2217" s="3" t="s">
        <v>602</v>
      </c>
      <c r="O2217" s="3"/>
      <c r="P2217" s="3">
        <v>319963064</v>
      </c>
      <c r="Q2217" s="3"/>
      <c r="R2217" s="3"/>
      <c r="S2217" s="3"/>
      <c r="T2217" s="3">
        <f t="shared" si="34"/>
        <v>0</v>
      </c>
      <c r="U2217" s="3">
        <f>VLOOKUP(A2217,[1]BD_REVISAR!$A$2:$U$2778,21,0)</f>
        <v>0</v>
      </c>
    </row>
    <row r="2218" spans="1:21" x14ac:dyDescent="0.25">
      <c r="A2218" s="3" t="s">
        <v>2072</v>
      </c>
      <c r="B2218" s="3"/>
      <c r="C2218" s="3"/>
      <c r="D2218" s="4">
        <v>40681</v>
      </c>
      <c r="E2218" s="3" t="s">
        <v>9328</v>
      </c>
      <c r="F2218" s="3" t="s">
        <v>0</v>
      </c>
      <c r="G2218" s="3" t="s">
        <v>1397</v>
      </c>
      <c r="H2218" s="3" t="s">
        <v>1396</v>
      </c>
      <c r="I2218" s="3" t="s">
        <v>2071</v>
      </c>
      <c r="J2218" s="3" t="s">
        <v>612</v>
      </c>
      <c r="K2218" s="3" t="s">
        <v>0</v>
      </c>
      <c r="L2218" s="3" t="s">
        <v>2070</v>
      </c>
      <c r="M2218" s="3"/>
      <c r="N2218" s="3" t="s">
        <v>687</v>
      </c>
      <c r="O2218" s="3"/>
      <c r="P2218" s="3">
        <v>11730000</v>
      </c>
      <c r="Q2218" s="3"/>
      <c r="R2218" s="3"/>
      <c r="S2218" s="3"/>
      <c r="T2218" s="3">
        <f t="shared" si="34"/>
        <v>0</v>
      </c>
      <c r="U2218" s="3">
        <f>VLOOKUP(A2218,[1]BD_REVISAR!$A$2:$U$2778,21,0)</f>
        <v>0</v>
      </c>
    </row>
    <row r="2219" spans="1:21" x14ac:dyDescent="0.25">
      <c r="A2219" s="3" t="s">
        <v>2069</v>
      </c>
      <c r="B2219" s="3"/>
      <c r="C2219" s="3"/>
      <c r="D2219" s="4">
        <v>40686</v>
      </c>
      <c r="E2219" s="3" t="s">
        <v>9328</v>
      </c>
      <c r="F2219" s="3" t="s">
        <v>0</v>
      </c>
      <c r="G2219" s="3" t="s">
        <v>2068</v>
      </c>
      <c r="H2219" s="3" t="s">
        <v>1820</v>
      </c>
      <c r="I2219" s="3" t="s">
        <v>2067</v>
      </c>
      <c r="J2219" s="3" t="s">
        <v>6</v>
      </c>
      <c r="K2219" s="3" t="s">
        <v>0</v>
      </c>
      <c r="L2219" s="3"/>
      <c r="M2219" s="3"/>
      <c r="N2219" s="3" t="s">
        <v>687</v>
      </c>
      <c r="O2219" s="3"/>
      <c r="P2219" s="3">
        <v>1500000</v>
      </c>
      <c r="Q2219" s="3"/>
      <c r="R2219" s="3"/>
      <c r="S2219" s="3"/>
      <c r="T2219" s="3">
        <f t="shared" si="34"/>
        <v>0</v>
      </c>
      <c r="U2219" s="3">
        <f>VLOOKUP(A2219,[1]BD_REVISAR!$A$2:$U$2778,21,0)</f>
        <v>0</v>
      </c>
    </row>
    <row r="2220" spans="1:21" x14ac:dyDescent="0.25">
      <c r="A2220" s="3" t="s">
        <v>2066</v>
      </c>
      <c r="B2220" s="3"/>
      <c r="C2220" s="3"/>
      <c r="D2220" s="4">
        <v>40687</v>
      </c>
      <c r="E2220" s="3" t="s">
        <v>9328</v>
      </c>
      <c r="F2220" s="3" t="s">
        <v>0</v>
      </c>
      <c r="G2220" s="3" t="s">
        <v>824</v>
      </c>
      <c r="H2220" s="3" t="s">
        <v>823</v>
      </c>
      <c r="I2220" s="3" t="s">
        <v>2065</v>
      </c>
      <c r="J2220" s="3" t="s">
        <v>1627</v>
      </c>
      <c r="K2220" s="3" t="s">
        <v>0</v>
      </c>
      <c r="L2220" s="3">
        <v>6029960</v>
      </c>
      <c r="M2220" s="3"/>
      <c r="N2220" s="3" t="s">
        <v>687</v>
      </c>
      <c r="O2220" s="3"/>
      <c r="P2220" s="3">
        <v>72000000</v>
      </c>
      <c r="Q2220" s="3"/>
      <c r="R2220" s="3"/>
      <c r="S2220" s="3"/>
      <c r="T2220" s="3">
        <f t="shared" si="34"/>
        <v>0</v>
      </c>
      <c r="U2220" s="3">
        <f>VLOOKUP(A2220,[1]BD_REVISAR!$A$2:$U$2778,21,0)</f>
        <v>0</v>
      </c>
    </row>
    <row r="2221" spans="1:21" x14ac:dyDescent="0.25">
      <c r="A2221" s="3" t="s">
        <v>2064</v>
      </c>
      <c r="B2221" s="3"/>
      <c r="C2221" s="3"/>
      <c r="D2221" s="4">
        <v>40689</v>
      </c>
      <c r="E2221" s="3" t="s">
        <v>9328</v>
      </c>
      <c r="F2221" s="3" t="s">
        <v>0</v>
      </c>
      <c r="G2221" s="3" t="s">
        <v>2063</v>
      </c>
      <c r="H2221" s="3" t="s">
        <v>2062</v>
      </c>
      <c r="I2221" s="3" t="s">
        <v>2061</v>
      </c>
      <c r="J2221" s="3" t="s">
        <v>6</v>
      </c>
      <c r="K2221" s="3" t="s">
        <v>0</v>
      </c>
      <c r="L2221" s="3">
        <v>7427202</v>
      </c>
      <c r="M2221" s="3"/>
      <c r="N2221" s="3" t="s">
        <v>625</v>
      </c>
      <c r="O2221" s="3"/>
      <c r="P2221" s="3">
        <v>72000000</v>
      </c>
      <c r="Q2221" s="3">
        <v>4800000</v>
      </c>
      <c r="R2221" s="3"/>
      <c r="S2221" s="3"/>
      <c r="T2221" s="3">
        <f t="shared" si="34"/>
        <v>0</v>
      </c>
      <c r="U2221" s="3">
        <f>VLOOKUP(A2221,[1]BD_REVISAR!$A$2:$U$2778,21,0)</f>
        <v>1</v>
      </c>
    </row>
    <row r="2222" spans="1:21" x14ac:dyDescent="0.25">
      <c r="A2222" s="3" t="s">
        <v>2060</v>
      </c>
      <c r="B2222" s="3"/>
      <c r="C2222" s="3"/>
      <c r="D2222" s="4">
        <v>40690</v>
      </c>
      <c r="E2222" s="3" t="s">
        <v>9328</v>
      </c>
      <c r="F2222" s="3" t="s">
        <v>0</v>
      </c>
      <c r="G2222" s="3" t="s">
        <v>839</v>
      </c>
      <c r="H2222" s="3" t="s">
        <v>2059</v>
      </c>
      <c r="I2222" s="3" t="s">
        <v>2058</v>
      </c>
      <c r="J2222" s="3" t="s">
        <v>612</v>
      </c>
      <c r="K2222" s="3" t="s">
        <v>0</v>
      </c>
      <c r="L2222" s="3">
        <v>5460000</v>
      </c>
      <c r="M2222" s="3"/>
      <c r="N2222" s="3" t="s">
        <v>625</v>
      </c>
      <c r="O2222" s="3">
        <v>1223</v>
      </c>
      <c r="P2222" s="3">
        <v>12413981</v>
      </c>
      <c r="Q2222" s="3">
        <v>12413981</v>
      </c>
      <c r="R2222" s="3"/>
      <c r="S2222" s="3"/>
      <c r="T2222" s="3">
        <f t="shared" si="34"/>
        <v>0</v>
      </c>
      <c r="U2222" s="3">
        <f>VLOOKUP(A2222,[1]BD_REVISAR!$A$2:$U$2778,21,0)</f>
        <v>1</v>
      </c>
    </row>
    <row r="2223" spans="1:21" x14ac:dyDescent="0.25">
      <c r="A2223" s="3" t="s">
        <v>2057</v>
      </c>
      <c r="B2223" s="3"/>
      <c r="C2223" s="3"/>
      <c r="D2223" s="4">
        <v>40690</v>
      </c>
      <c r="E2223" s="3" t="s">
        <v>9328</v>
      </c>
      <c r="F2223" s="3" t="s">
        <v>0</v>
      </c>
      <c r="G2223" s="3" t="s">
        <v>697</v>
      </c>
      <c r="H2223" s="3" t="s">
        <v>2056</v>
      </c>
      <c r="I2223" s="3" t="s">
        <v>2055</v>
      </c>
      <c r="J2223" s="3" t="s">
        <v>612</v>
      </c>
      <c r="K2223" s="3" t="s">
        <v>0</v>
      </c>
      <c r="L2223" s="3" t="s">
        <v>1986</v>
      </c>
      <c r="M2223" s="3"/>
      <c r="N2223" s="3" t="s">
        <v>625</v>
      </c>
      <c r="O2223" s="3">
        <v>1179</v>
      </c>
      <c r="P2223" s="3">
        <v>37329990</v>
      </c>
      <c r="Q2223" s="3">
        <v>40329990</v>
      </c>
      <c r="R2223" s="3"/>
      <c r="S2223" s="3"/>
      <c r="T2223" s="3">
        <f t="shared" si="34"/>
        <v>0</v>
      </c>
      <c r="U2223" s="3">
        <f>VLOOKUP(A2223,[1]BD_REVISAR!$A$2:$U$2778,21,0)</f>
        <v>1</v>
      </c>
    </row>
    <row r="2224" spans="1:21" x14ac:dyDescent="0.25">
      <c r="A2224" s="3" t="s">
        <v>2054</v>
      </c>
      <c r="B2224" s="3"/>
      <c r="C2224" s="3"/>
      <c r="D2224" s="4">
        <v>40690</v>
      </c>
      <c r="E2224" s="3" t="s">
        <v>9328</v>
      </c>
      <c r="F2224" s="3" t="s">
        <v>0</v>
      </c>
      <c r="G2224" s="3" t="s">
        <v>17</v>
      </c>
      <c r="H2224" s="3" t="s">
        <v>724</v>
      </c>
      <c r="I2224" s="3" t="s">
        <v>2053</v>
      </c>
      <c r="J2224" s="3" t="s">
        <v>612</v>
      </c>
      <c r="K2224" s="3" t="s">
        <v>0</v>
      </c>
      <c r="L2224" s="3">
        <v>3394949</v>
      </c>
      <c r="M2224" s="3"/>
      <c r="N2224" s="3" t="s">
        <v>652</v>
      </c>
      <c r="O2224" s="3">
        <v>1297</v>
      </c>
      <c r="P2224" s="3">
        <v>6200000</v>
      </c>
      <c r="Q2224" s="3">
        <v>6200000</v>
      </c>
      <c r="R2224" s="3"/>
      <c r="S2224" s="3"/>
      <c r="T2224" s="3">
        <f t="shared" si="34"/>
        <v>0</v>
      </c>
      <c r="U2224" s="3">
        <f>VLOOKUP(A2224,[1]BD_REVISAR!$A$2:$U$2778,21,0)</f>
        <v>1</v>
      </c>
    </row>
    <row r="2225" spans="1:21" x14ac:dyDescent="0.25">
      <c r="A2225" s="3" t="s">
        <v>2052</v>
      </c>
      <c r="B2225" s="3"/>
      <c r="C2225" s="3"/>
      <c r="D2225" s="4">
        <v>40690</v>
      </c>
      <c r="E2225" s="3" t="s">
        <v>9328</v>
      </c>
      <c r="F2225" s="3" t="s">
        <v>0</v>
      </c>
      <c r="G2225" s="3" t="s">
        <v>17</v>
      </c>
      <c r="H2225" s="3" t="s">
        <v>724</v>
      </c>
      <c r="I2225" s="3" t="s">
        <v>2051</v>
      </c>
      <c r="J2225" s="3" t="s">
        <v>612</v>
      </c>
      <c r="K2225" s="3" t="s">
        <v>0</v>
      </c>
      <c r="L2225" s="3">
        <v>3394949</v>
      </c>
      <c r="M2225" s="3"/>
      <c r="N2225" s="3" t="s">
        <v>652</v>
      </c>
      <c r="O2225" s="3">
        <v>1298</v>
      </c>
      <c r="P2225" s="3">
        <v>10600000</v>
      </c>
      <c r="Q2225" s="3">
        <v>10600000</v>
      </c>
      <c r="R2225" s="3"/>
      <c r="S2225" s="3"/>
      <c r="T2225" s="3">
        <f t="shared" si="34"/>
        <v>0</v>
      </c>
      <c r="U2225" s="3">
        <f>VLOOKUP(A2225,[1]BD_REVISAR!$A$2:$U$2778,21,0)</f>
        <v>1</v>
      </c>
    </row>
    <row r="2226" spans="1:21" x14ac:dyDescent="0.25">
      <c r="A2226" s="3" t="s">
        <v>2050</v>
      </c>
      <c r="B2226" s="3"/>
      <c r="C2226" s="3"/>
      <c r="D2226" s="4">
        <v>40694</v>
      </c>
      <c r="E2226" s="3" t="s">
        <v>9328</v>
      </c>
      <c r="F2226" s="3" t="s">
        <v>0</v>
      </c>
      <c r="G2226" s="3" t="s">
        <v>22</v>
      </c>
      <c r="H2226" s="3" t="s">
        <v>2049</v>
      </c>
      <c r="I2226" s="3" t="s">
        <v>2048</v>
      </c>
      <c r="J2226" s="3" t="s">
        <v>612</v>
      </c>
      <c r="K2226" s="3" t="s">
        <v>0</v>
      </c>
      <c r="L2226" s="3">
        <v>3267060</v>
      </c>
      <c r="M2226" s="3"/>
      <c r="N2226" s="3" t="s">
        <v>687</v>
      </c>
      <c r="O2226" s="3"/>
      <c r="P2226" s="3">
        <v>42500000</v>
      </c>
      <c r="Q2226" s="3"/>
      <c r="R2226" s="3"/>
      <c r="S2226" s="3"/>
      <c r="T2226" s="3">
        <f t="shared" si="34"/>
        <v>0</v>
      </c>
      <c r="U2226" s="3">
        <f>VLOOKUP(A2226,[1]BD_REVISAR!$A$2:$U$2778,21,0)</f>
        <v>0</v>
      </c>
    </row>
    <row r="2227" spans="1:21" x14ac:dyDescent="0.25">
      <c r="A2227" s="3" t="s">
        <v>2047</v>
      </c>
      <c r="B2227" s="3"/>
      <c r="C2227" s="3"/>
      <c r="D2227" s="4">
        <v>40689</v>
      </c>
      <c r="E2227" s="3" t="s">
        <v>9328</v>
      </c>
      <c r="F2227" s="3" t="s">
        <v>0</v>
      </c>
      <c r="G2227" s="3" t="s">
        <v>2046</v>
      </c>
      <c r="H2227" s="3" t="s">
        <v>2045</v>
      </c>
      <c r="I2227" s="3" t="s">
        <v>2044</v>
      </c>
      <c r="J2227" s="3" t="s">
        <v>6</v>
      </c>
      <c r="K2227" s="3" t="s">
        <v>0</v>
      </c>
      <c r="L2227" s="3">
        <v>6170446</v>
      </c>
      <c r="M2227" s="3"/>
      <c r="N2227" s="3" t="s">
        <v>625</v>
      </c>
      <c r="O2227" s="3">
        <v>1302</v>
      </c>
      <c r="P2227" s="3">
        <v>3000000</v>
      </c>
      <c r="Q2227" s="3">
        <v>3000000</v>
      </c>
      <c r="R2227" s="3"/>
      <c r="S2227" s="3"/>
      <c r="T2227" s="3">
        <f t="shared" si="34"/>
        <v>0</v>
      </c>
      <c r="U2227" s="3">
        <f>VLOOKUP(A2227,[1]BD_REVISAR!$A$2:$U$2778,21,0)</f>
        <v>1</v>
      </c>
    </row>
    <row r="2228" spans="1:21" x14ac:dyDescent="0.25">
      <c r="A2228" s="3" t="s">
        <v>2043</v>
      </c>
      <c r="B2228" s="3"/>
      <c r="C2228" s="3"/>
      <c r="D2228" s="4">
        <v>40696</v>
      </c>
      <c r="E2228" s="3" t="s">
        <v>9328</v>
      </c>
      <c r="F2228" s="3" t="s">
        <v>0</v>
      </c>
      <c r="G2228" s="3" t="s">
        <v>2042</v>
      </c>
      <c r="H2228" s="3" t="s">
        <v>2041</v>
      </c>
      <c r="I2228" s="3" t="s">
        <v>2040</v>
      </c>
      <c r="J2228" s="3" t="s">
        <v>6</v>
      </c>
      <c r="K2228" s="3" t="s">
        <v>0</v>
      </c>
      <c r="L2228" s="3"/>
      <c r="M2228" s="3"/>
      <c r="N2228" s="3" t="s">
        <v>602</v>
      </c>
      <c r="O2228" s="3"/>
      <c r="P2228" s="3">
        <v>9000000</v>
      </c>
      <c r="Q2228" s="3"/>
      <c r="R2228" s="3"/>
      <c r="S2228" s="3"/>
      <c r="T2228" s="3">
        <f t="shared" si="34"/>
        <v>0</v>
      </c>
      <c r="U2228" s="3">
        <f>VLOOKUP(A2228,[1]BD_REVISAR!$A$2:$U$2778,21,0)</f>
        <v>0</v>
      </c>
    </row>
    <row r="2229" spans="1:21" x14ac:dyDescent="0.25">
      <c r="A2229" s="3" t="s">
        <v>2039</v>
      </c>
      <c r="B2229" s="3"/>
      <c r="C2229" s="3"/>
      <c r="D2229" s="4">
        <v>40695</v>
      </c>
      <c r="E2229" s="3" t="s">
        <v>9328</v>
      </c>
      <c r="F2229" s="3" t="s">
        <v>0</v>
      </c>
      <c r="G2229" s="3" t="s">
        <v>938</v>
      </c>
      <c r="H2229" s="3" t="s">
        <v>937</v>
      </c>
      <c r="I2229" s="3" t="s">
        <v>2038</v>
      </c>
      <c r="J2229" s="3" t="s">
        <v>612</v>
      </c>
      <c r="K2229" s="3" t="s">
        <v>0</v>
      </c>
      <c r="L2229" s="3">
        <v>6030303</v>
      </c>
      <c r="M2229" s="3"/>
      <c r="N2229" s="3" t="s">
        <v>625</v>
      </c>
      <c r="O2229" s="3">
        <v>1289</v>
      </c>
      <c r="P2229" s="3">
        <v>123000000</v>
      </c>
      <c r="Q2229" s="3">
        <v>123000000</v>
      </c>
      <c r="R2229" s="3"/>
      <c r="S2229" s="3">
        <v>37267.89</v>
      </c>
      <c r="T2229" s="3">
        <f t="shared" si="34"/>
        <v>0</v>
      </c>
      <c r="U2229" s="3">
        <f>VLOOKUP(A2229,[1]BD_REVISAR!$A$2:$U$2778,21,0)</f>
        <v>1</v>
      </c>
    </row>
    <row r="2230" spans="1:21" x14ac:dyDescent="0.25">
      <c r="A2230" s="3" t="s">
        <v>2037</v>
      </c>
      <c r="B2230" s="3"/>
      <c r="C2230" s="3"/>
      <c r="D2230" s="4">
        <v>40697</v>
      </c>
      <c r="E2230" s="3" t="s">
        <v>9328</v>
      </c>
      <c r="F2230" s="3" t="s">
        <v>0</v>
      </c>
      <c r="G2230" s="3" t="s">
        <v>661</v>
      </c>
      <c r="H2230" s="3" t="s">
        <v>2036</v>
      </c>
      <c r="I2230" s="3" t="s">
        <v>2035</v>
      </c>
      <c r="J2230" s="3" t="s">
        <v>801</v>
      </c>
      <c r="K2230" s="3" t="s">
        <v>0</v>
      </c>
      <c r="L2230" s="3"/>
      <c r="M2230" s="3"/>
      <c r="N2230" s="3" t="s">
        <v>602</v>
      </c>
      <c r="O2230" s="3"/>
      <c r="P2230" s="3">
        <v>95000000</v>
      </c>
      <c r="Q2230" s="3"/>
      <c r="R2230" s="3"/>
      <c r="S2230" s="3"/>
      <c r="T2230" s="3">
        <f t="shared" si="34"/>
        <v>0</v>
      </c>
      <c r="U2230" s="3">
        <f>VLOOKUP(A2230,[1]BD_REVISAR!$A$2:$U$2778,21,0)</f>
        <v>0</v>
      </c>
    </row>
    <row r="2231" spans="1:21" x14ac:dyDescent="0.25">
      <c r="A2231" s="3" t="s">
        <v>2034</v>
      </c>
      <c r="B2231" s="3"/>
      <c r="C2231" s="3"/>
      <c r="D2231" s="4">
        <v>40702</v>
      </c>
      <c r="E2231" s="3" t="s">
        <v>9328</v>
      </c>
      <c r="F2231" s="3" t="s">
        <v>0</v>
      </c>
      <c r="G2231" s="3" t="s">
        <v>2033</v>
      </c>
      <c r="H2231" s="3" t="s">
        <v>2032</v>
      </c>
      <c r="I2231" s="3" t="s">
        <v>2031</v>
      </c>
      <c r="J2231" s="3" t="s">
        <v>735</v>
      </c>
      <c r="K2231" s="3" t="s">
        <v>0</v>
      </c>
      <c r="L2231" s="3">
        <v>3395800</v>
      </c>
      <c r="M2231" s="3"/>
      <c r="N2231" s="3" t="s">
        <v>133</v>
      </c>
      <c r="O2231" s="3"/>
      <c r="P2231" s="3">
        <v>21346400</v>
      </c>
      <c r="Q2231" s="3"/>
      <c r="R2231" s="3"/>
      <c r="S2231" s="3"/>
      <c r="T2231" s="3">
        <f t="shared" si="34"/>
        <v>0</v>
      </c>
      <c r="U2231" s="3">
        <f>VLOOKUP(A2231,[1]BD_REVISAR!$A$2:$U$2778,21,0)</f>
        <v>0</v>
      </c>
    </row>
    <row r="2232" spans="1:21" x14ac:dyDescent="0.25">
      <c r="A2232" s="3" t="s">
        <v>2030</v>
      </c>
      <c r="B2232" s="3"/>
      <c r="C2232" s="3"/>
      <c r="D2232" s="4">
        <v>40704</v>
      </c>
      <c r="E2232" s="3" t="s">
        <v>9328</v>
      </c>
      <c r="F2232" s="3" t="s">
        <v>0</v>
      </c>
      <c r="G2232" s="3" t="s">
        <v>1292</v>
      </c>
      <c r="H2232" s="3" t="s">
        <v>2029</v>
      </c>
      <c r="I2232" s="3" t="s">
        <v>2028</v>
      </c>
      <c r="J2232" s="3" t="s">
        <v>612</v>
      </c>
      <c r="K2232" s="3" t="s">
        <v>0</v>
      </c>
      <c r="L2232" s="3">
        <v>4424376</v>
      </c>
      <c r="M2232" s="3"/>
      <c r="N2232" s="3" t="s">
        <v>912</v>
      </c>
      <c r="O2232" s="3"/>
      <c r="P2232" s="3">
        <v>279530969</v>
      </c>
      <c r="Q2232" s="3"/>
      <c r="R2232" s="3"/>
      <c r="S2232" s="3"/>
      <c r="T2232" s="3">
        <f t="shared" si="34"/>
        <v>0</v>
      </c>
      <c r="U2232" s="3">
        <f>VLOOKUP(A2232,[1]BD_REVISAR!$A$2:$U$2778,21,0)</f>
        <v>0</v>
      </c>
    </row>
    <row r="2233" spans="1:21" x14ac:dyDescent="0.25">
      <c r="A2233" s="3" t="s">
        <v>2027</v>
      </c>
      <c r="B2233" s="3"/>
      <c r="C2233" s="3"/>
      <c r="D2233" s="4">
        <v>40707</v>
      </c>
      <c r="E2233" s="3" t="s">
        <v>9328</v>
      </c>
      <c r="F2233" s="3" t="s">
        <v>0</v>
      </c>
      <c r="G2233" s="3" t="s">
        <v>2026</v>
      </c>
      <c r="H2233" s="3" t="s">
        <v>956</v>
      </c>
      <c r="I2233" s="3" t="s">
        <v>2025</v>
      </c>
      <c r="J2233" s="3" t="s">
        <v>2024</v>
      </c>
      <c r="K2233" s="3" t="s">
        <v>0</v>
      </c>
      <c r="L2233" s="3">
        <v>3112064495</v>
      </c>
      <c r="M2233" s="3"/>
      <c r="N2233" s="3" t="s">
        <v>625</v>
      </c>
      <c r="O2233" s="3">
        <v>1292</v>
      </c>
      <c r="P2233" s="3">
        <v>5000000</v>
      </c>
      <c r="Q2233" s="3">
        <v>5000000</v>
      </c>
      <c r="R2233" s="3"/>
      <c r="S2233" s="3"/>
      <c r="T2233" s="3">
        <f t="shared" si="34"/>
        <v>0</v>
      </c>
      <c r="U2233" s="3">
        <f>VLOOKUP(A2233,[1]BD_REVISAR!$A$2:$U$2778,21,0)</f>
        <v>1</v>
      </c>
    </row>
    <row r="2234" spans="1:21" x14ac:dyDescent="0.25">
      <c r="A2234" s="3" t="s">
        <v>2023</v>
      </c>
      <c r="B2234" s="3"/>
      <c r="C2234" s="3"/>
      <c r="D2234" s="4">
        <v>40707</v>
      </c>
      <c r="E2234" s="3" t="s">
        <v>9328</v>
      </c>
      <c r="F2234" s="3" t="s">
        <v>0</v>
      </c>
      <c r="G2234" s="3" t="s">
        <v>2022</v>
      </c>
      <c r="H2234" s="3" t="s">
        <v>2021</v>
      </c>
      <c r="I2234" s="3" t="s">
        <v>2020</v>
      </c>
      <c r="J2234" s="3" t="s">
        <v>612</v>
      </c>
      <c r="K2234" s="3" t="s">
        <v>0</v>
      </c>
      <c r="L2234" s="3">
        <v>6626262</v>
      </c>
      <c r="M2234" s="3"/>
      <c r="N2234" s="3" t="s">
        <v>625</v>
      </c>
      <c r="O2234" s="3">
        <v>1294</v>
      </c>
      <c r="P2234" s="3">
        <v>25400000</v>
      </c>
      <c r="Q2234" s="3">
        <v>25400000</v>
      </c>
      <c r="R2234" s="3"/>
      <c r="S2234" s="3">
        <v>14717.46</v>
      </c>
      <c r="T2234" s="3">
        <f t="shared" si="34"/>
        <v>0</v>
      </c>
      <c r="U2234" s="3">
        <f>VLOOKUP(A2234,[1]BD_REVISAR!$A$2:$U$2778,21,0)</f>
        <v>1</v>
      </c>
    </row>
    <row r="2235" spans="1:21" x14ac:dyDescent="0.25">
      <c r="A2235" s="3" t="s">
        <v>2019</v>
      </c>
      <c r="B2235" s="3"/>
      <c r="C2235" s="3"/>
      <c r="D2235" s="4">
        <v>40715</v>
      </c>
      <c r="E2235" s="3" t="s">
        <v>9328</v>
      </c>
      <c r="F2235" s="3" t="s">
        <v>0</v>
      </c>
      <c r="G2235" s="3" t="s">
        <v>2009</v>
      </c>
      <c r="H2235" s="3" t="s">
        <v>1592</v>
      </c>
      <c r="I2235" s="3" t="s">
        <v>2018</v>
      </c>
      <c r="J2235" s="3" t="s">
        <v>6</v>
      </c>
      <c r="K2235" s="3" t="s">
        <v>0</v>
      </c>
      <c r="L2235" s="3" t="s">
        <v>2007</v>
      </c>
      <c r="M2235" s="3"/>
      <c r="N2235" s="3" t="s">
        <v>625</v>
      </c>
      <c r="O2235" s="3">
        <v>1299</v>
      </c>
      <c r="P2235" s="3">
        <v>6000000</v>
      </c>
      <c r="Q2235" s="3">
        <v>6000000</v>
      </c>
      <c r="R2235" s="3"/>
      <c r="S2235" s="3"/>
      <c r="T2235" s="3">
        <f t="shared" si="34"/>
        <v>0</v>
      </c>
      <c r="U2235" s="3">
        <f>VLOOKUP(A2235,[1]BD_REVISAR!$A$2:$U$2778,21,0)</f>
        <v>1</v>
      </c>
    </row>
    <row r="2236" spans="1:21" x14ac:dyDescent="0.25">
      <c r="A2236" s="3" t="s">
        <v>2017</v>
      </c>
      <c r="B2236" s="3"/>
      <c r="C2236" s="3"/>
      <c r="D2236" s="4">
        <v>40717</v>
      </c>
      <c r="E2236" s="3" t="s">
        <v>9328</v>
      </c>
      <c r="F2236" s="3" t="s">
        <v>0</v>
      </c>
      <c r="G2236" s="3" t="s">
        <v>2016</v>
      </c>
      <c r="H2236" s="3" t="s">
        <v>2015</v>
      </c>
      <c r="I2236" s="3" t="s">
        <v>2014</v>
      </c>
      <c r="J2236" s="3" t="s">
        <v>1627</v>
      </c>
      <c r="K2236" s="3" t="s">
        <v>0</v>
      </c>
      <c r="L2236" s="3">
        <v>5878008</v>
      </c>
      <c r="M2236" s="3"/>
      <c r="N2236" s="3" t="s">
        <v>687</v>
      </c>
      <c r="O2236" s="3"/>
      <c r="P2236" s="3">
        <v>336000000</v>
      </c>
      <c r="Q2236" s="3"/>
      <c r="R2236" s="3"/>
      <c r="S2236" s="3"/>
      <c r="T2236" s="3">
        <f t="shared" si="34"/>
        <v>0</v>
      </c>
      <c r="U2236" s="3">
        <f>VLOOKUP(A2236,[1]BD_REVISAR!$A$2:$U$2778,21,0)</f>
        <v>0</v>
      </c>
    </row>
    <row r="2237" spans="1:21" x14ac:dyDescent="0.25">
      <c r="A2237" s="3" t="s">
        <v>2013</v>
      </c>
      <c r="B2237" s="3"/>
      <c r="C2237" s="3"/>
      <c r="D2237" s="4">
        <v>40717</v>
      </c>
      <c r="E2237" s="3" t="s">
        <v>9328</v>
      </c>
      <c r="F2237" s="3" t="s">
        <v>0</v>
      </c>
      <c r="G2237" s="3" t="s">
        <v>973</v>
      </c>
      <c r="H2237" s="3" t="s">
        <v>2012</v>
      </c>
      <c r="I2237" s="3" t="s">
        <v>2011</v>
      </c>
      <c r="J2237" s="3" t="s">
        <v>612</v>
      </c>
      <c r="K2237" s="3" t="s">
        <v>0</v>
      </c>
      <c r="L2237" s="3">
        <v>3648686</v>
      </c>
      <c r="M2237" s="3"/>
      <c r="N2237" s="3" t="s">
        <v>687</v>
      </c>
      <c r="O2237" s="3">
        <v>1251</v>
      </c>
      <c r="P2237" s="3">
        <v>270000000</v>
      </c>
      <c r="Q2237" s="3"/>
      <c r="R2237" s="3"/>
      <c r="S2237" s="3">
        <v>25000</v>
      </c>
      <c r="T2237" s="3">
        <f t="shared" si="34"/>
        <v>0</v>
      </c>
      <c r="U2237" s="3">
        <f>VLOOKUP(A2237,[1]BD_REVISAR!$A$2:$U$2778,21,0)</f>
        <v>0</v>
      </c>
    </row>
    <row r="2238" spans="1:21" x14ac:dyDescent="0.25">
      <c r="A2238" s="3" t="s">
        <v>2010</v>
      </c>
      <c r="B2238" s="3"/>
      <c r="C2238" s="3"/>
      <c r="D2238" s="4">
        <v>40722</v>
      </c>
      <c r="E2238" s="3" t="s">
        <v>9328</v>
      </c>
      <c r="F2238" s="3" t="s">
        <v>0</v>
      </c>
      <c r="G2238" s="3" t="s">
        <v>2009</v>
      </c>
      <c r="H2238" s="3" t="s">
        <v>1592</v>
      </c>
      <c r="I2238" s="3" t="s">
        <v>2008</v>
      </c>
      <c r="J2238" s="3" t="s">
        <v>612</v>
      </c>
      <c r="K2238" s="3" t="s">
        <v>0</v>
      </c>
      <c r="L2238" s="3" t="s">
        <v>2007</v>
      </c>
      <c r="M2238" s="3"/>
      <c r="N2238" s="3" t="s">
        <v>625</v>
      </c>
      <c r="O2238" s="3">
        <v>1192</v>
      </c>
      <c r="P2238" s="3">
        <v>0</v>
      </c>
      <c r="Q2238" s="3">
        <v>0</v>
      </c>
      <c r="R2238" s="3"/>
      <c r="S2238" s="3"/>
      <c r="T2238" s="3">
        <f t="shared" si="34"/>
        <v>0</v>
      </c>
      <c r="U2238" s="3">
        <f>VLOOKUP(A2238,[1]BD_REVISAR!$A$2:$U$2778,21,0)</f>
        <v>1</v>
      </c>
    </row>
    <row r="2239" spans="1:21" x14ac:dyDescent="0.25">
      <c r="A2239" s="3" t="s">
        <v>2006</v>
      </c>
      <c r="B2239" s="3"/>
      <c r="C2239" s="3"/>
      <c r="D2239" s="4">
        <v>40723</v>
      </c>
      <c r="E2239" s="3" t="s">
        <v>9328</v>
      </c>
      <c r="F2239" s="3" t="s">
        <v>0</v>
      </c>
      <c r="G2239" s="3" t="s">
        <v>1675</v>
      </c>
      <c r="H2239" s="3" t="s">
        <v>2005</v>
      </c>
      <c r="I2239" s="3" t="s">
        <v>1911</v>
      </c>
      <c r="J2239" s="3" t="s">
        <v>1627</v>
      </c>
      <c r="K2239" s="3" t="s">
        <v>0</v>
      </c>
      <c r="L2239" s="3">
        <v>7426060</v>
      </c>
      <c r="M2239" s="3"/>
      <c r="N2239" s="3" t="s">
        <v>687</v>
      </c>
      <c r="O2239" s="3"/>
      <c r="P2239" s="3">
        <v>90000000</v>
      </c>
      <c r="Q2239" s="3"/>
      <c r="R2239" s="3"/>
      <c r="S2239" s="3">
        <v>2497</v>
      </c>
      <c r="T2239" s="3">
        <f t="shared" si="34"/>
        <v>0</v>
      </c>
      <c r="U2239" s="3">
        <f>VLOOKUP(A2239,[1]BD_REVISAR!$A$2:$U$2778,21,0)</f>
        <v>0</v>
      </c>
    </row>
    <row r="2240" spans="1:21" x14ac:dyDescent="0.25">
      <c r="A2240" s="3" t="s">
        <v>2004</v>
      </c>
      <c r="B2240" s="3"/>
      <c r="C2240" s="3"/>
      <c r="D2240" s="4">
        <v>40723</v>
      </c>
      <c r="E2240" s="3" t="s">
        <v>9328</v>
      </c>
      <c r="F2240" s="3" t="s">
        <v>0</v>
      </c>
      <c r="G2240" s="3" t="s">
        <v>2003</v>
      </c>
      <c r="H2240" s="3" t="s">
        <v>2002</v>
      </c>
      <c r="I2240" s="3" t="s">
        <v>2001</v>
      </c>
      <c r="J2240" s="3" t="s">
        <v>1627</v>
      </c>
      <c r="K2240" s="3" t="s">
        <v>0</v>
      </c>
      <c r="L2240" s="3"/>
      <c r="M2240" s="3"/>
      <c r="N2240" s="3" t="s">
        <v>602</v>
      </c>
      <c r="O2240" s="3"/>
      <c r="P2240" s="3">
        <v>68000000</v>
      </c>
      <c r="Q2240" s="3"/>
      <c r="R2240" s="3"/>
      <c r="S2240" s="3">
        <v>2000</v>
      </c>
      <c r="T2240" s="3">
        <f t="shared" si="34"/>
        <v>0</v>
      </c>
      <c r="U2240" s="3">
        <f>VLOOKUP(A2240,[1]BD_REVISAR!$A$2:$U$2778,21,0)</f>
        <v>0</v>
      </c>
    </row>
    <row r="2241" spans="1:21" x14ac:dyDescent="0.25">
      <c r="A2241" s="3" t="s">
        <v>2000</v>
      </c>
      <c r="B2241" s="3"/>
      <c r="C2241" s="3"/>
      <c r="D2241" s="4">
        <v>40704</v>
      </c>
      <c r="E2241" s="3" t="s">
        <v>9328</v>
      </c>
      <c r="F2241" s="3" t="s">
        <v>0</v>
      </c>
      <c r="G2241" s="3" t="s">
        <v>1756</v>
      </c>
      <c r="H2241" s="3" t="s">
        <v>1755</v>
      </c>
      <c r="I2241" s="3" t="s">
        <v>1999</v>
      </c>
      <c r="J2241" s="3" t="s">
        <v>612</v>
      </c>
      <c r="K2241" s="3" t="s">
        <v>0</v>
      </c>
      <c r="L2241" s="3">
        <v>2135183</v>
      </c>
      <c r="M2241" s="3"/>
      <c r="N2241" s="3" t="s">
        <v>602</v>
      </c>
      <c r="O2241" s="3"/>
      <c r="P2241" s="3">
        <v>11986000</v>
      </c>
      <c r="Q2241" s="3"/>
      <c r="R2241" s="3"/>
      <c r="S2241" s="3"/>
      <c r="T2241" s="3">
        <f t="shared" si="34"/>
        <v>0</v>
      </c>
      <c r="U2241" s="3">
        <f>VLOOKUP(A2241,[1]BD_REVISAR!$A$2:$U$2778,21,0)</f>
        <v>0</v>
      </c>
    </row>
    <row r="2242" spans="1:21" x14ac:dyDescent="0.25">
      <c r="A2242" s="3" t="s">
        <v>1998</v>
      </c>
      <c r="B2242" s="3"/>
      <c r="C2242" s="3"/>
      <c r="D2242" s="4">
        <v>40716</v>
      </c>
      <c r="E2242" s="3" t="s">
        <v>9328</v>
      </c>
      <c r="F2242" s="3" t="s">
        <v>0</v>
      </c>
      <c r="G2242" s="3" t="s">
        <v>1752</v>
      </c>
      <c r="H2242" s="3" t="s">
        <v>1751</v>
      </c>
      <c r="I2242" s="3" t="s">
        <v>1997</v>
      </c>
      <c r="J2242" s="3" t="s">
        <v>6</v>
      </c>
      <c r="K2242" s="3" t="s">
        <v>0</v>
      </c>
      <c r="L2242" s="3">
        <v>6215048</v>
      </c>
      <c r="M2242" s="3"/>
      <c r="N2242" s="3" t="s">
        <v>625</v>
      </c>
      <c r="O2242" s="3">
        <v>1301</v>
      </c>
      <c r="P2242" s="3">
        <v>6000000</v>
      </c>
      <c r="Q2242" s="3">
        <v>6000000</v>
      </c>
      <c r="R2242" s="3"/>
      <c r="S2242" s="3">
        <v>621</v>
      </c>
      <c r="T2242" s="3">
        <f t="shared" si="34"/>
        <v>0</v>
      </c>
      <c r="U2242" s="3">
        <f>VLOOKUP(A2242,[1]BD_REVISAR!$A$2:$U$2778,21,0)</f>
        <v>1</v>
      </c>
    </row>
    <row r="2243" spans="1:21" x14ac:dyDescent="0.25">
      <c r="A2243" s="3" t="s">
        <v>1996</v>
      </c>
      <c r="B2243" s="3"/>
      <c r="C2243" s="3"/>
      <c r="D2243" s="4">
        <v>40717</v>
      </c>
      <c r="E2243" s="3" t="s">
        <v>9328</v>
      </c>
      <c r="F2243" s="3" t="s">
        <v>0</v>
      </c>
      <c r="G2243" s="3" t="s">
        <v>677</v>
      </c>
      <c r="H2243" s="3" t="s">
        <v>1995</v>
      </c>
      <c r="I2243" s="3" t="s">
        <v>1994</v>
      </c>
      <c r="J2243" s="3" t="s">
        <v>612</v>
      </c>
      <c r="K2243" s="3" t="s">
        <v>0</v>
      </c>
      <c r="L2243" s="3">
        <v>3127700</v>
      </c>
      <c r="M2243" s="3"/>
      <c r="N2243" s="3" t="s">
        <v>602</v>
      </c>
      <c r="O2243" s="3"/>
      <c r="P2243" s="3">
        <v>146556288</v>
      </c>
      <c r="Q2243" s="3"/>
      <c r="R2243" s="3"/>
      <c r="S2243" s="3">
        <v>11544</v>
      </c>
      <c r="T2243" s="3">
        <f t="shared" ref="T2243:T2306" si="35">IF(OR(D2243="",E2243="",F2243="",G2243="",H2243="",I2243="",J2243="",K2243="",P2243=""),1,0)</f>
        <v>0</v>
      </c>
      <c r="U2243" s="3">
        <f>VLOOKUP(A2243,[1]BD_REVISAR!$A$2:$U$2778,21,0)</f>
        <v>0</v>
      </c>
    </row>
    <row r="2244" spans="1:21" x14ac:dyDescent="0.25">
      <c r="A2244" s="3" t="s">
        <v>1993</v>
      </c>
      <c r="B2244" s="3"/>
      <c r="C2244" s="3"/>
      <c r="D2244" s="4">
        <v>40708</v>
      </c>
      <c r="E2244" s="3" t="s">
        <v>9329</v>
      </c>
      <c r="F2244" s="3" t="s">
        <v>0</v>
      </c>
      <c r="G2244" s="3" t="s">
        <v>1992</v>
      </c>
      <c r="H2244" s="3" t="s">
        <v>1991</v>
      </c>
      <c r="I2244" s="3" t="s">
        <v>1990</v>
      </c>
      <c r="J2244" s="3" t="s">
        <v>612</v>
      </c>
      <c r="K2244" s="3" t="s">
        <v>0</v>
      </c>
      <c r="L2244" s="3">
        <v>5629300</v>
      </c>
      <c r="M2244" s="3"/>
      <c r="N2244" s="3" t="s">
        <v>687</v>
      </c>
      <c r="O2244" s="3"/>
      <c r="P2244" s="3">
        <v>567000000</v>
      </c>
      <c r="Q2244" s="3"/>
      <c r="R2244" s="3"/>
      <c r="S2244" s="3"/>
      <c r="T2244" s="3">
        <f t="shared" si="35"/>
        <v>0</v>
      </c>
      <c r="U2244" s="3">
        <f>VLOOKUP(A2244,[1]BD_REVISAR!$A$2:$U$2778,21,0)</f>
        <v>0</v>
      </c>
    </row>
    <row r="2245" spans="1:21" x14ac:dyDescent="0.25">
      <c r="A2245" s="3" t="s">
        <v>1989</v>
      </c>
      <c r="B2245" s="3"/>
      <c r="C2245" s="3"/>
      <c r="D2245" s="4">
        <v>40718</v>
      </c>
      <c r="E2245" s="3" t="s">
        <v>9328</v>
      </c>
      <c r="F2245" s="3" t="s">
        <v>0</v>
      </c>
      <c r="G2245" s="3" t="s">
        <v>697</v>
      </c>
      <c r="H2245" s="3" t="s">
        <v>1988</v>
      </c>
      <c r="I2245" s="3" t="s">
        <v>1987</v>
      </c>
      <c r="J2245" s="3" t="s">
        <v>612</v>
      </c>
      <c r="K2245" s="3" t="s">
        <v>0</v>
      </c>
      <c r="L2245" s="3" t="s">
        <v>1986</v>
      </c>
      <c r="M2245" s="3"/>
      <c r="N2245" s="3" t="s">
        <v>602</v>
      </c>
      <c r="O2245" s="3"/>
      <c r="P2245" s="3">
        <v>67533808</v>
      </c>
      <c r="Q2245" s="3"/>
      <c r="R2245" s="3"/>
      <c r="S2245" s="3"/>
      <c r="T2245" s="3">
        <f t="shared" si="35"/>
        <v>0</v>
      </c>
      <c r="U2245" s="3">
        <f>VLOOKUP(A2245,[1]BD_REVISAR!$A$2:$U$2778,21,0)</f>
        <v>0</v>
      </c>
    </row>
    <row r="2246" spans="1:21" x14ac:dyDescent="0.25">
      <c r="A2246" s="3" t="s">
        <v>1985</v>
      </c>
      <c r="B2246" s="3"/>
      <c r="C2246" s="3"/>
      <c r="D2246" s="4">
        <v>40703</v>
      </c>
      <c r="E2246" s="3" t="s">
        <v>9328</v>
      </c>
      <c r="F2246" s="3" t="s">
        <v>0</v>
      </c>
      <c r="G2246" s="3" t="s">
        <v>1831</v>
      </c>
      <c r="H2246" s="3" t="s">
        <v>1830</v>
      </c>
      <c r="I2246" s="3" t="s">
        <v>1984</v>
      </c>
      <c r="J2246" s="3" t="s">
        <v>6</v>
      </c>
      <c r="K2246" s="3" t="s">
        <v>0</v>
      </c>
      <c r="L2246" s="3">
        <v>4871666</v>
      </c>
      <c r="M2246" s="3"/>
      <c r="N2246" s="3" t="s">
        <v>75</v>
      </c>
      <c r="O2246" s="3">
        <v>1314</v>
      </c>
      <c r="P2246" s="3">
        <v>17000000</v>
      </c>
      <c r="Q2246" s="3">
        <v>10000000</v>
      </c>
      <c r="R2246" s="3"/>
      <c r="S2246" s="3">
        <v>14000</v>
      </c>
      <c r="T2246" s="3">
        <f t="shared" si="35"/>
        <v>0</v>
      </c>
      <c r="U2246" s="3">
        <f>VLOOKUP(A2246,[1]BD_REVISAR!$A$2:$U$2778,21,0)</f>
        <v>1</v>
      </c>
    </row>
    <row r="2247" spans="1:21" x14ac:dyDescent="0.25">
      <c r="A2247" s="3" t="s">
        <v>1983</v>
      </c>
      <c r="B2247" s="3"/>
      <c r="C2247" s="3"/>
      <c r="D2247" s="4">
        <v>40715</v>
      </c>
      <c r="E2247" s="3" t="s">
        <v>9328</v>
      </c>
      <c r="F2247" s="3" t="s">
        <v>0</v>
      </c>
      <c r="G2247" s="3" t="s">
        <v>1982</v>
      </c>
      <c r="H2247" s="3" t="s">
        <v>1981</v>
      </c>
      <c r="I2247" s="3" t="s">
        <v>1980</v>
      </c>
      <c r="J2247" s="3" t="s">
        <v>6</v>
      </c>
      <c r="K2247" s="3" t="s">
        <v>0</v>
      </c>
      <c r="L2247" s="3"/>
      <c r="M2247" s="3"/>
      <c r="N2247" s="3" t="s">
        <v>602</v>
      </c>
      <c r="O2247" s="3"/>
      <c r="P2247" s="3">
        <v>9000000</v>
      </c>
      <c r="Q2247" s="3"/>
      <c r="R2247" s="3"/>
      <c r="S2247" s="3">
        <v>3000</v>
      </c>
      <c r="T2247" s="3">
        <f t="shared" si="35"/>
        <v>0</v>
      </c>
      <c r="U2247" s="3">
        <f>VLOOKUP(A2247,[1]BD_REVISAR!$A$2:$U$2778,21,0)</f>
        <v>0</v>
      </c>
    </row>
    <row r="2248" spans="1:21" x14ac:dyDescent="0.25">
      <c r="A2248" s="3" t="s">
        <v>1979</v>
      </c>
      <c r="B2248" s="3"/>
      <c r="C2248" s="3"/>
      <c r="D2248" s="4">
        <v>40725</v>
      </c>
      <c r="E2248" s="3" t="s">
        <v>9329</v>
      </c>
      <c r="F2248" s="3" t="s">
        <v>0</v>
      </c>
      <c r="G2248" s="3" t="s">
        <v>1978</v>
      </c>
      <c r="H2248" s="3" t="s">
        <v>1977</v>
      </c>
      <c r="I2248" s="3" t="s">
        <v>1976</v>
      </c>
      <c r="J2248" s="3" t="s">
        <v>612</v>
      </c>
      <c r="K2248" s="3" t="s">
        <v>0</v>
      </c>
      <c r="L2248" s="3">
        <v>2207154</v>
      </c>
      <c r="M2248" s="3"/>
      <c r="N2248" s="3" t="s">
        <v>687</v>
      </c>
      <c r="O2248" s="3">
        <v>1238</v>
      </c>
      <c r="P2248" s="3">
        <v>0</v>
      </c>
      <c r="Q2248" s="3">
        <v>0</v>
      </c>
      <c r="R2248" s="3"/>
      <c r="S2248" s="3"/>
      <c r="T2248" s="3">
        <f t="shared" si="35"/>
        <v>0</v>
      </c>
      <c r="U2248" s="3">
        <f>VLOOKUP(A2248,[1]BD_REVISAR!$A$2:$U$2778,21,0)</f>
        <v>0</v>
      </c>
    </row>
    <row r="2249" spans="1:21" x14ac:dyDescent="0.25">
      <c r="A2249" s="3" t="s">
        <v>1975</v>
      </c>
      <c r="B2249" s="3"/>
      <c r="C2249" s="3"/>
      <c r="D2249" s="4">
        <v>40731</v>
      </c>
      <c r="E2249" s="3" t="s">
        <v>9328</v>
      </c>
      <c r="F2249" s="3" t="s">
        <v>0</v>
      </c>
      <c r="G2249" s="3" t="s">
        <v>1430</v>
      </c>
      <c r="H2249" s="3" t="s">
        <v>1974</v>
      </c>
      <c r="I2249" s="3" t="s">
        <v>1973</v>
      </c>
      <c r="J2249" s="3" t="s">
        <v>612</v>
      </c>
      <c r="K2249" s="3" t="s">
        <v>0</v>
      </c>
      <c r="L2249" s="3"/>
      <c r="M2249" s="3"/>
      <c r="N2249" s="3" t="s">
        <v>75</v>
      </c>
      <c r="O2249" s="3">
        <v>1188</v>
      </c>
      <c r="P2249" s="3">
        <v>68698409</v>
      </c>
      <c r="Q2249" s="3">
        <v>66197658</v>
      </c>
      <c r="R2249" s="3"/>
      <c r="S2249" s="3"/>
      <c r="T2249" s="3">
        <f t="shared" si="35"/>
        <v>0</v>
      </c>
      <c r="U2249" s="3">
        <f>VLOOKUP(A2249,[1]BD_REVISAR!$A$2:$U$2778,21,0)</f>
        <v>1</v>
      </c>
    </row>
    <row r="2250" spans="1:21" x14ac:dyDescent="0.25">
      <c r="A2250" s="3" t="s">
        <v>1972</v>
      </c>
      <c r="B2250" s="3"/>
      <c r="C2250" s="3"/>
      <c r="D2250" s="4">
        <v>40732</v>
      </c>
      <c r="E2250" s="3" t="s">
        <v>9328</v>
      </c>
      <c r="F2250" s="3" t="s">
        <v>0</v>
      </c>
      <c r="G2250" s="3" t="s">
        <v>1971</v>
      </c>
      <c r="H2250" s="3" t="s">
        <v>1970</v>
      </c>
      <c r="I2250" s="3" t="s">
        <v>1969</v>
      </c>
      <c r="J2250" s="3" t="s">
        <v>612</v>
      </c>
      <c r="K2250" s="3" t="s">
        <v>0</v>
      </c>
      <c r="L2250" s="3">
        <v>5950030</v>
      </c>
      <c r="M2250" s="3"/>
      <c r="N2250" s="3" t="s">
        <v>687</v>
      </c>
      <c r="O2250" s="3"/>
      <c r="P2250" s="3">
        <v>771515535</v>
      </c>
      <c r="Q2250" s="3"/>
      <c r="R2250" s="3"/>
      <c r="S2250" s="3">
        <v>16000</v>
      </c>
      <c r="T2250" s="3">
        <f t="shared" si="35"/>
        <v>0</v>
      </c>
      <c r="U2250" s="3">
        <f>VLOOKUP(A2250,[1]BD_REVISAR!$A$2:$U$2778,21,0)</f>
        <v>0</v>
      </c>
    </row>
    <row r="2251" spans="1:21" x14ac:dyDescent="0.25">
      <c r="A2251" s="3" t="s">
        <v>1968</v>
      </c>
      <c r="B2251" s="3"/>
      <c r="C2251" s="3"/>
      <c r="D2251" s="4">
        <v>40732</v>
      </c>
      <c r="E2251" s="3" t="s">
        <v>9328</v>
      </c>
      <c r="F2251" s="3" t="s">
        <v>0</v>
      </c>
      <c r="G2251" s="3" t="s">
        <v>1967</v>
      </c>
      <c r="H2251" s="3" t="s">
        <v>1966</v>
      </c>
      <c r="I2251" s="3" t="s">
        <v>1965</v>
      </c>
      <c r="J2251" s="3" t="s">
        <v>612</v>
      </c>
      <c r="K2251" s="3" t="s">
        <v>0</v>
      </c>
      <c r="L2251" s="3"/>
      <c r="M2251" s="3"/>
      <c r="N2251" s="3" t="s">
        <v>75</v>
      </c>
      <c r="O2251" s="3">
        <v>1180</v>
      </c>
      <c r="P2251" s="3">
        <v>0</v>
      </c>
      <c r="Q2251" s="3">
        <v>15631320</v>
      </c>
      <c r="R2251" s="3"/>
      <c r="S2251" s="3"/>
      <c r="T2251" s="3">
        <f t="shared" si="35"/>
        <v>0</v>
      </c>
      <c r="U2251" s="3">
        <f>VLOOKUP(A2251,[1]BD_REVISAR!$A$2:$U$2778,21,0)</f>
        <v>1</v>
      </c>
    </row>
    <row r="2252" spans="1:21" x14ac:dyDescent="0.25">
      <c r="A2252" s="3" t="s">
        <v>1964</v>
      </c>
      <c r="B2252" s="3"/>
      <c r="C2252" s="3"/>
      <c r="D2252" s="4">
        <v>40732</v>
      </c>
      <c r="E2252" s="3" t="s">
        <v>9328</v>
      </c>
      <c r="F2252" s="3" t="s">
        <v>0</v>
      </c>
      <c r="G2252" s="3" t="s">
        <v>1963</v>
      </c>
      <c r="H2252" s="3" t="s">
        <v>1069</v>
      </c>
      <c r="I2252" s="3" t="s">
        <v>1962</v>
      </c>
      <c r="J2252" s="3" t="s">
        <v>6</v>
      </c>
      <c r="K2252" s="3" t="s">
        <v>0</v>
      </c>
      <c r="L2252" s="3">
        <v>3214420</v>
      </c>
      <c r="M2252" s="3"/>
      <c r="N2252" s="3" t="s">
        <v>602</v>
      </c>
      <c r="O2252" s="3"/>
      <c r="P2252" s="3">
        <v>8000000</v>
      </c>
      <c r="Q2252" s="3"/>
      <c r="R2252" s="3"/>
      <c r="S2252" s="3">
        <v>4070</v>
      </c>
      <c r="T2252" s="3">
        <f t="shared" si="35"/>
        <v>0</v>
      </c>
      <c r="U2252" s="3">
        <f>VLOOKUP(A2252,[1]BD_REVISAR!$A$2:$U$2778,21,0)</f>
        <v>0</v>
      </c>
    </row>
    <row r="2253" spans="1:21" x14ac:dyDescent="0.25">
      <c r="A2253" s="3" t="s">
        <v>1961</v>
      </c>
      <c r="B2253" s="3"/>
      <c r="C2253" s="3"/>
      <c r="D2253" s="4">
        <v>40736</v>
      </c>
      <c r="E2253" s="3" t="s">
        <v>9328</v>
      </c>
      <c r="F2253" s="3" t="s">
        <v>0</v>
      </c>
      <c r="G2253" s="3" t="s">
        <v>697</v>
      </c>
      <c r="H2253" s="3" t="s">
        <v>1960</v>
      </c>
      <c r="I2253" s="3" t="s">
        <v>1959</v>
      </c>
      <c r="J2253" s="3" t="s">
        <v>612</v>
      </c>
      <c r="K2253" s="3" t="s">
        <v>0</v>
      </c>
      <c r="L2253" s="3"/>
      <c r="M2253" s="3"/>
      <c r="N2253" s="3" t="s">
        <v>625</v>
      </c>
      <c r="O2253" s="3">
        <v>1179</v>
      </c>
      <c r="P2253" s="3">
        <v>18933500</v>
      </c>
      <c r="Q2253" s="3">
        <v>18933500</v>
      </c>
      <c r="R2253" s="3"/>
      <c r="S2253" s="3"/>
      <c r="T2253" s="3">
        <f t="shared" si="35"/>
        <v>0</v>
      </c>
      <c r="U2253" s="3">
        <f>VLOOKUP(A2253,[1]BD_REVISAR!$A$2:$U$2778,21,0)</f>
        <v>1</v>
      </c>
    </row>
    <row r="2254" spans="1:21" x14ac:dyDescent="0.25">
      <c r="A2254" s="3" t="s">
        <v>1958</v>
      </c>
      <c r="B2254" s="3"/>
      <c r="C2254" s="3"/>
      <c r="D2254" s="4">
        <v>40737</v>
      </c>
      <c r="E2254" s="3" t="s">
        <v>9328</v>
      </c>
      <c r="F2254" s="3" t="s">
        <v>0</v>
      </c>
      <c r="G2254" s="3" t="s">
        <v>1957</v>
      </c>
      <c r="H2254" s="3" t="s">
        <v>1956</v>
      </c>
      <c r="I2254" s="3" t="s">
        <v>1955</v>
      </c>
      <c r="J2254" s="3" t="s">
        <v>612</v>
      </c>
      <c r="K2254" s="3" t="s">
        <v>0</v>
      </c>
      <c r="L2254" s="3"/>
      <c r="M2254" s="3"/>
      <c r="N2254" s="3" t="s">
        <v>625</v>
      </c>
      <c r="O2254" s="3">
        <v>987</v>
      </c>
      <c r="P2254" s="3">
        <v>19966528.774861813</v>
      </c>
      <c r="Q2254" s="3">
        <v>19966528.774861813</v>
      </c>
      <c r="R2254" s="3"/>
      <c r="S2254" s="3"/>
      <c r="T2254" s="3">
        <f t="shared" si="35"/>
        <v>0</v>
      </c>
      <c r="U2254" s="3">
        <f>VLOOKUP(A2254,[1]BD_REVISAR!$A$2:$U$2778,21,0)</f>
        <v>1</v>
      </c>
    </row>
    <row r="2255" spans="1:21" x14ac:dyDescent="0.25">
      <c r="A2255" s="3" t="s">
        <v>1954</v>
      </c>
      <c r="B2255" s="3"/>
      <c r="C2255" s="3"/>
      <c r="D2255" s="4">
        <v>40742</v>
      </c>
      <c r="E2255" s="3" t="s">
        <v>9328</v>
      </c>
      <c r="F2255" s="3" t="s">
        <v>0</v>
      </c>
      <c r="G2255" s="3" t="s">
        <v>1470</v>
      </c>
      <c r="H2255" s="3" t="s">
        <v>1949</v>
      </c>
      <c r="I2255" s="3" t="s">
        <v>1953</v>
      </c>
      <c r="J2255" s="3" t="s">
        <v>612</v>
      </c>
      <c r="K2255" s="3" t="s">
        <v>0</v>
      </c>
      <c r="L2255" s="3">
        <v>3132070</v>
      </c>
      <c r="M2255" s="3"/>
      <c r="N2255" s="3" t="s">
        <v>687</v>
      </c>
      <c r="O2255" s="3"/>
      <c r="P2255" s="3">
        <v>89683248</v>
      </c>
      <c r="Q2255" s="3"/>
      <c r="R2255" s="3"/>
      <c r="S2255" s="3">
        <v>700</v>
      </c>
      <c r="T2255" s="3">
        <f t="shared" si="35"/>
        <v>0</v>
      </c>
      <c r="U2255" s="3">
        <f>VLOOKUP(A2255,[1]BD_REVISAR!$A$2:$U$2778,21,0)</f>
        <v>0</v>
      </c>
    </row>
    <row r="2256" spans="1:21" x14ac:dyDescent="0.25">
      <c r="A2256" s="3" t="s">
        <v>1952</v>
      </c>
      <c r="B2256" s="3"/>
      <c r="C2256" s="3"/>
      <c r="D2256" s="4">
        <v>40742</v>
      </c>
      <c r="E2256" s="3" t="s">
        <v>9328</v>
      </c>
      <c r="F2256" s="3" t="s">
        <v>0</v>
      </c>
      <c r="G2256" s="3" t="s">
        <v>1470</v>
      </c>
      <c r="H2256" s="3" t="s">
        <v>1949</v>
      </c>
      <c r="I2256" s="3" t="s">
        <v>1951</v>
      </c>
      <c r="J2256" s="3" t="s">
        <v>612</v>
      </c>
      <c r="K2256" s="3" t="s">
        <v>0</v>
      </c>
      <c r="L2256" s="3">
        <v>3132070</v>
      </c>
      <c r="M2256" s="3"/>
      <c r="N2256" s="3" t="s">
        <v>133</v>
      </c>
      <c r="O2256" s="3"/>
      <c r="P2256" s="3">
        <v>164458856</v>
      </c>
      <c r="Q2256" s="3"/>
      <c r="R2256" s="3"/>
      <c r="S2256" s="3">
        <v>2000</v>
      </c>
      <c r="T2256" s="3">
        <f t="shared" si="35"/>
        <v>0</v>
      </c>
      <c r="U2256" s="3">
        <f>VLOOKUP(A2256,[1]BD_REVISAR!$A$2:$U$2778,21,0)</f>
        <v>0</v>
      </c>
    </row>
    <row r="2257" spans="1:21" x14ac:dyDescent="0.25">
      <c r="A2257" s="3" t="s">
        <v>1950</v>
      </c>
      <c r="B2257" s="3"/>
      <c r="C2257" s="3"/>
      <c r="D2257" s="4">
        <v>40742</v>
      </c>
      <c r="E2257" s="3" t="s">
        <v>9328</v>
      </c>
      <c r="F2257" s="3" t="s">
        <v>0</v>
      </c>
      <c r="G2257" s="3" t="s">
        <v>1470</v>
      </c>
      <c r="H2257" s="3" t="s">
        <v>1949</v>
      </c>
      <c r="I2257" s="3" t="s">
        <v>1948</v>
      </c>
      <c r="J2257" s="3" t="s">
        <v>612</v>
      </c>
      <c r="K2257" s="3" t="s">
        <v>0</v>
      </c>
      <c r="L2257" s="3">
        <v>3132070</v>
      </c>
      <c r="M2257" s="3"/>
      <c r="N2257" s="3" t="s">
        <v>602</v>
      </c>
      <c r="O2257" s="3"/>
      <c r="P2257" s="3">
        <v>170043656</v>
      </c>
      <c r="Q2257" s="3"/>
      <c r="R2257" s="3"/>
      <c r="S2257" s="3">
        <v>2900</v>
      </c>
      <c r="T2257" s="3">
        <f t="shared" si="35"/>
        <v>0</v>
      </c>
      <c r="U2257" s="3">
        <f>VLOOKUP(A2257,[1]BD_REVISAR!$A$2:$U$2778,21,0)</f>
        <v>0</v>
      </c>
    </row>
    <row r="2258" spans="1:21" x14ac:dyDescent="0.25">
      <c r="A2258" s="3" t="s">
        <v>1947</v>
      </c>
      <c r="B2258" s="3"/>
      <c r="C2258" s="3"/>
      <c r="D2258" s="4">
        <v>40742</v>
      </c>
      <c r="E2258" s="3" t="s">
        <v>9328</v>
      </c>
      <c r="F2258" s="3" t="s">
        <v>0</v>
      </c>
      <c r="G2258" s="3" t="s">
        <v>1946</v>
      </c>
      <c r="H2258" s="3" t="s">
        <v>1945</v>
      </c>
      <c r="I2258" s="3" t="s">
        <v>1944</v>
      </c>
      <c r="J2258" s="3" t="s">
        <v>612</v>
      </c>
      <c r="K2258" s="3" t="s">
        <v>0</v>
      </c>
      <c r="L2258" s="3">
        <v>6430430</v>
      </c>
      <c r="M2258" s="3"/>
      <c r="N2258" s="3" t="s">
        <v>912</v>
      </c>
      <c r="O2258" s="3"/>
      <c r="P2258" s="3">
        <v>61314000</v>
      </c>
      <c r="Q2258" s="3"/>
      <c r="R2258" s="3"/>
      <c r="S2258" s="3">
        <v>1100</v>
      </c>
      <c r="T2258" s="3">
        <f t="shared" si="35"/>
        <v>0</v>
      </c>
      <c r="U2258" s="3">
        <f>VLOOKUP(A2258,[1]BD_REVISAR!$A$2:$U$2778,21,0)</f>
        <v>0</v>
      </c>
    </row>
    <row r="2259" spans="1:21" x14ac:dyDescent="0.25">
      <c r="A2259" s="3" t="s">
        <v>1943</v>
      </c>
      <c r="B2259" s="3"/>
      <c r="C2259" s="3"/>
      <c r="D2259" s="4">
        <v>40743</v>
      </c>
      <c r="E2259" s="3" t="s">
        <v>9328</v>
      </c>
      <c r="F2259" s="3" t="s">
        <v>0</v>
      </c>
      <c r="G2259" s="3" t="s">
        <v>725</v>
      </c>
      <c r="H2259" s="3" t="s">
        <v>724</v>
      </c>
      <c r="I2259" s="3" t="s">
        <v>1942</v>
      </c>
      <c r="J2259" s="3" t="s">
        <v>612</v>
      </c>
      <c r="K2259" s="3" t="s">
        <v>0</v>
      </c>
      <c r="L2259" s="3">
        <v>6430430</v>
      </c>
      <c r="M2259" s="3"/>
      <c r="N2259" s="3" t="s">
        <v>625</v>
      </c>
      <c r="O2259" s="3">
        <v>1222</v>
      </c>
      <c r="P2259" s="3">
        <v>18000000</v>
      </c>
      <c r="Q2259" s="3">
        <v>18000000</v>
      </c>
      <c r="R2259" s="3"/>
      <c r="S2259" s="3"/>
      <c r="T2259" s="3">
        <f t="shared" si="35"/>
        <v>0</v>
      </c>
      <c r="U2259" s="3">
        <f>VLOOKUP(A2259,[1]BD_REVISAR!$A$2:$U$2778,21,0)</f>
        <v>1</v>
      </c>
    </row>
    <row r="2260" spans="1:21" x14ac:dyDescent="0.25">
      <c r="A2260" s="3" t="s">
        <v>1941</v>
      </c>
      <c r="B2260" s="3"/>
      <c r="C2260" s="3"/>
      <c r="D2260" s="4">
        <v>40746</v>
      </c>
      <c r="E2260" s="3" t="s">
        <v>9328</v>
      </c>
      <c r="F2260" s="3" t="s">
        <v>0</v>
      </c>
      <c r="G2260" s="3" t="s">
        <v>915</v>
      </c>
      <c r="H2260" s="3" t="s">
        <v>1940</v>
      </c>
      <c r="I2260" s="3" t="s">
        <v>1939</v>
      </c>
      <c r="J2260" s="3" t="s">
        <v>612</v>
      </c>
      <c r="K2260" s="3" t="s">
        <v>0</v>
      </c>
      <c r="L2260" s="3">
        <v>2948300</v>
      </c>
      <c r="M2260" s="3"/>
      <c r="N2260" s="3" t="s">
        <v>625</v>
      </c>
      <c r="O2260" s="3">
        <v>1114</v>
      </c>
      <c r="P2260" s="3">
        <v>32000000</v>
      </c>
      <c r="Q2260" s="3">
        <v>32000000</v>
      </c>
      <c r="R2260" s="3"/>
      <c r="S2260" s="3"/>
      <c r="T2260" s="3">
        <f t="shared" si="35"/>
        <v>0</v>
      </c>
      <c r="U2260" s="3">
        <f>VLOOKUP(A2260,[1]BD_REVISAR!$A$2:$U$2778,21,0)</f>
        <v>1</v>
      </c>
    </row>
    <row r="2261" spans="1:21" x14ac:dyDescent="0.25">
      <c r="A2261" s="3" t="s">
        <v>1938</v>
      </c>
      <c r="B2261" s="3"/>
      <c r="C2261" s="3"/>
      <c r="D2261" s="4">
        <v>40749</v>
      </c>
      <c r="E2261" s="3" t="s">
        <v>9329</v>
      </c>
      <c r="F2261" s="3" t="s">
        <v>0</v>
      </c>
      <c r="G2261" s="3" t="s">
        <v>117</v>
      </c>
      <c r="H2261" s="3"/>
      <c r="I2261" s="3" t="s">
        <v>1937</v>
      </c>
      <c r="J2261" s="3" t="s">
        <v>612</v>
      </c>
      <c r="K2261" s="3" t="s">
        <v>0</v>
      </c>
      <c r="L2261" s="3"/>
      <c r="M2261" s="3"/>
      <c r="N2261" s="3" t="s">
        <v>625</v>
      </c>
      <c r="O2261" s="3"/>
      <c r="P2261" s="3">
        <v>3534121710</v>
      </c>
      <c r="Q2261" s="3">
        <v>3534121710</v>
      </c>
      <c r="R2261" s="3"/>
      <c r="S2261" s="3"/>
      <c r="T2261" s="3">
        <f t="shared" si="35"/>
        <v>1</v>
      </c>
      <c r="U2261" s="3">
        <f>VLOOKUP(A2261,[1]BD_REVISAR!$A$2:$U$2778,21,0)</f>
        <v>1</v>
      </c>
    </row>
    <row r="2262" spans="1:21" x14ac:dyDescent="0.25">
      <c r="A2262" s="3" t="s">
        <v>1936</v>
      </c>
      <c r="B2262" s="3"/>
      <c r="C2262" s="3"/>
      <c r="D2262" s="4">
        <v>40750</v>
      </c>
      <c r="E2262" s="3" t="s">
        <v>9328</v>
      </c>
      <c r="F2262" s="3" t="s">
        <v>0</v>
      </c>
      <c r="G2262" s="3" t="s">
        <v>1935</v>
      </c>
      <c r="H2262" s="3" t="s">
        <v>1934</v>
      </c>
      <c r="I2262" s="3" t="s">
        <v>1933</v>
      </c>
      <c r="J2262" s="3" t="s">
        <v>612</v>
      </c>
      <c r="K2262" s="3" t="s">
        <v>0</v>
      </c>
      <c r="L2262" s="3">
        <v>4467575</v>
      </c>
      <c r="M2262" s="3"/>
      <c r="N2262" s="3" t="s">
        <v>602</v>
      </c>
      <c r="O2262" s="3"/>
      <c r="P2262" s="3">
        <v>168170800</v>
      </c>
      <c r="Q2262" s="3"/>
      <c r="R2262" s="3"/>
      <c r="S2262" s="3"/>
      <c r="T2262" s="3">
        <f t="shared" si="35"/>
        <v>0</v>
      </c>
      <c r="U2262" s="3">
        <f>VLOOKUP(A2262,[1]BD_REVISAR!$A$2:$U$2778,21,0)</f>
        <v>0</v>
      </c>
    </row>
    <row r="2263" spans="1:21" x14ac:dyDescent="0.25">
      <c r="A2263" s="3" t="s">
        <v>1932</v>
      </c>
      <c r="B2263" s="3"/>
      <c r="C2263" s="3"/>
      <c r="D2263" s="4">
        <v>40742</v>
      </c>
      <c r="E2263" s="3" t="s">
        <v>9328</v>
      </c>
      <c r="F2263" s="3" t="s">
        <v>0</v>
      </c>
      <c r="G2263" s="3" t="s">
        <v>839</v>
      </c>
      <c r="H2263" s="3" t="s">
        <v>1926</v>
      </c>
      <c r="I2263" s="3" t="s">
        <v>1931</v>
      </c>
      <c r="J2263" s="3" t="s">
        <v>612</v>
      </c>
      <c r="K2263" s="3" t="s">
        <v>0</v>
      </c>
      <c r="L2263" s="3">
        <v>5460000</v>
      </c>
      <c r="M2263" s="3"/>
      <c r="N2263" s="3" t="s">
        <v>75</v>
      </c>
      <c r="O2263" s="3">
        <v>1334</v>
      </c>
      <c r="P2263" s="3">
        <v>455435904</v>
      </c>
      <c r="Q2263" s="3">
        <v>455435904</v>
      </c>
      <c r="R2263" s="3"/>
      <c r="S2263" s="3"/>
      <c r="T2263" s="3">
        <f t="shared" si="35"/>
        <v>0</v>
      </c>
      <c r="U2263" s="3">
        <f>VLOOKUP(A2263,[1]BD_REVISAR!$A$2:$U$2778,21,0)</f>
        <v>1</v>
      </c>
    </row>
    <row r="2264" spans="1:21" x14ac:dyDescent="0.25">
      <c r="A2264" s="3" t="s">
        <v>1930</v>
      </c>
      <c r="B2264" s="3"/>
      <c r="C2264" s="3"/>
      <c r="D2264" s="4">
        <v>40742</v>
      </c>
      <c r="E2264" s="3" t="s">
        <v>9328</v>
      </c>
      <c r="F2264" s="3" t="s">
        <v>0</v>
      </c>
      <c r="G2264" s="3" t="s">
        <v>839</v>
      </c>
      <c r="H2264" s="3" t="s">
        <v>1559</v>
      </c>
      <c r="I2264" s="3" t="s">
        <v>1929</v>
      </c>
      <c r="J2264" s="3" t="s">
        <v>612</v>
      </c>
      <c r="K2264" s="3" t="s">
        <v>0</v>
      </c>
      <c r="L2264" s="3" t="s">
        <v>1928</v>
      </c>
      <c r="M2264" s="3"/>
      <c r="N2264" s="3" t="s">
        <v>625</v>
      </c>
      <c r="O2264" s="3">
        <v>1318</v>
      </c>
      <c r="P2264" s="3">
        <v>109559120</v>
      </c>
      <c r="Q2264" s="3">
        <v>109559120</v>
      </c>
      <c r="R2264" s="3"/>
      <c r="S2264" s="3"/>
      <c r="T2264" s="3">
        <f t="shared" si="35"/>
        <v>0</v>
      </c>
      <c r="U2264" s="3">
        <f>VLOOKUP(A2264,[1]BD_REVISAR!$A$2:$U$2778,21,0)</f>
        <v>1</v>
      </c>
    </row>
    <row r="2265" spans="1:21" x14ac:dyDescent="0.25">
      <c r="A2265" s="3" t="s">
        <v>1927</v>
      </c>
      <c r="B2265" s="3"/>
      <c r="C2265" s="3"/>
      <c r="D2265" s="4">
        <v>40742</v>
      </c>
      <c r="E2265" s="3" t="s">
        <v>9328</v>
      </c>
      <c r="F2265" s="3" t="s">
        <v>0</v>
      </c>
      <c r="G2265" s="3" t="s">
        <v>839</v>
      </c>
      <c r="H2265" s="3" t="s">
        <v>1926</v>
      </c>
      <c r="I2265" s="3" t="s">
        <v>1925</v>
      </c>
      <c r="J2265" s="3" t="s">
        <v>612</v>
      </c>
      <c r="K2265" s="3" t="s">
        <v>0</v>
      </c>
      <c r="L2265" s="3">
        <v>5460000</v>
      </c>
      <c r="M2265" s="3"/>
      <c r="N2265" s="3" t="s">
        <v>75</v>
      </c>
      <c r="O2265" s="3"/>
      <c r="P2265" s="3">
        <v>175448439</v>
      </c>
      <c r="Q2265" s="3">
        <v>176348439</v>
      </c>
      <c r="R2265" s="3"/>
      <c r="S2265" s="3"/>
      <c r="T2265" s="3">
        <f t="shared" si="35"/>
        <v>0</v>
      </c>
      <c r="U2265" s="3">
        <f>VLOOKUP(A2265,[1]BD_REVISAR!$A$2:$U$2778,21,0)</f>
        <v>1</v>
      </c>
    </row>
    <row r="2266" spans="1:21" x14ac:dyDescent="0.25">
      <c r="A2266" s="3" t="s">
        <v>1924</v>
      </c>
      <c r="B2266" s="3"/>
      <c r="C2266" s="3"/>
      <c r="D2266" s="4">
        <v>40750</v>
      </c>
      <c r="E2266" s="3" t="s">
        <v>9328</v>
      </c>
      <c r="F2266" s="3" t="s">
        <v>0</v>
      </c>
      <c r="G2266" s="3" t="s">
        <v>1923</v>
      </c>
      <c r="H2266" s="3" t="s">
        <v>1922</v>
      </c>
      <c r="I2266" s="3" t="s">
        <v>1921</v>
      </c>
      <c r="J2266" s="3" t="s">
        <v>612</v>
      </c>
      <c r="K2266" s="3" t="s">
        <v>0</v>
      </c>
      <c r="L2266" s="3">
        <v>2561236</v>
      </c>
      <c r="M2266" s="3"/>
      <c r="N2266" s="3" t="s">
        <v>687</v>
      </c>
      <c r="O2266" s="3"/>
      <c r="P2266" s="3">
        <v>97516000</v>
      </c>
      <c r="Q2266" s="3"/>
      <c r="R2266" s="3"/>
      <c r="S2266" s="3"/>
      <c r="T2266" s="3">
        <f t="shared" si="35"/>
        <v>0</v>
      </c>
      <c r="U2266" s="3">
        <f>VLOOKUP(A2266,[1]BD_REVISAR!$A$2:$U$2778,21,0)</f>
        <v>0</v>
      </c>
    </row>
    <row r="2267" spans="1:21" x14ac:dyDescent="0.25">
      <c r="A2267" s="3" t="s">
        <v>1920</v>
      </c>
      <c r="B2267" s="3"/>
      <c r="C2267" s="3"/>
      <c r="D2267" s="4">
        <v>40752</v>
      </c>
      <c r="E2267" s="3" t="s">
        <v>9328</v>
      </c>
      <c r="F2267" s="3" t="s">
        <v>0</v>
      </c>
      <c r="G2267" s="3" t="s">
        <v>1909</v>
      </c>
      <c r="H2267" s="3" t="s">
        <v>1908</v>
      </c>
      <c r="I2267" s="3" t="s">
        <v>1907</v>
      </c>
      <c r="J2267" s="3" t="s">
        <v>612</v>
      </c>
      <c r="K2267" s="3" t="s">
        <v>0</v>
      </c>
      <c r="L2267" s="3">
        <v>2565405</v>
      </c>
      <c r="M2267" s="3"/>
      <c r="N2267" s="3" t="s">
        <v>75</v>
      </c>
      <c r="O2267" s="3"/>
      <c r="P2267" s="3">
        <v>11900000</v>
      </c>
      <c r="Q2267" s="3">
        <v>11900000</v>
      </c>
      <c r="R2267" s="3"/>
      <c r="S2267" s="3"/>
      <c r="T2267" s="3">
        <f t="shared" si="35"/>
        <v>0</v>
      </c>
      <c r="U2267" s="3">
        <f>VLOOKUP(A2267,[1]BD_REVISAR!$A$2:$U$2778,21,0)</f>
        <v>1</v>
      </c>
    </row>
    <row r="2268" spans="1:21" x14ac:dyDescent="0.25">
      <c r="A2268" s="3" t="s">
        <v>1919</v>
      </c>
      <c r="B2268" s="3"/>
      <c r="C2268" s="3"/>
      <c r="D2268" s="4">
        <v>40752</v>
      </c>
      <c r="E2268" s="3" t="s">
        <v>9328</v>
      </c>
      <c r="F2268" s="3" t="s">
        <v>0</v>
      </c>
      <c r="G2268" s="3" t="s">
        <v>1918</v>
      </c>
      <c r="H2268" s="3" t="s">
        <v>1917</v>
      </c>
      <c r="I2268" s="3" t="s">
        <v>1916</v>
      </c>
      <c r="J2268" s="3" t="s">
        <v>6</v>
      </c>
      <c r="K2268" s="3" t="s">
        <v>0</v>
      </c>
      <c r="L2268" s="3">
        <v>3133954414</v>
      </c>
      <c r="M2268" s="3"/>
      <c r="N2268" s="3" t="s">
        <v>602</v>
      </c>
      <c r="O2268" s="3"/>
      <c r="P2268" s="3">
        <v>7000000</v>
      </c>
      <c r="Q2268" s="3"/>
      <c r="R2268" s="3"/>
      <c r="S2268" s="3"/>
      <c r="T2268" s="3">
        <f t="shared" si="35"/>
        <v>0</v>
      </c>
      <c r="U2268" s="3">
        <f>VLOOKUP(A2268,[1]BD_REVISAR!$A$2:$U$2778,21,0)</f>
        <v>0</v>
      </c>
    </row>
    <row r="2269" spans="1:21" x14ac:dyDescent="0.25">
      <c r="A2269" s="3" t="s">
        <v>1915</v>
      </c>
      <c r="B2269" s="3"/>
      <c r="C2269" s="3"/>
      <c r="D2269" s="4">
        <v>40752</v>
      </c>
      <c r="E2269" s="3" t="s">
        <v>9328</v>
      </c>
      <c r="F2269" s="3" t="s">
        <v>0</v>
      </c>
      <c r="G2269" s="3" t="s">
        <v>673</v>
      </c>
      <c r="H2269" s="3" t="s">
        <v>1914</v>
      </c>
      <c r="I2269" s="3" t="s">
        <v>1913</v>
      </c>
      <c r="J2269" s="3" t="s">
        <v>6</v>
      </c>
      <c r="K2269" s="3" t="s">
        <v>0</v>
      </c>
      <c r="L2269" s="3">
        <v>2561236</v>
      </c>
      <c r="M2269" s="3"/>
      <c r="N2269" s="3" t="s">
        <v>75</v>
      </c>
      <c r="O2269" s="3">
        <v>1305</v>
      </c>
      <c r="P2269" s="3">
        <v>7500000</v>
      </c>
      <c r="Q2269" s="3">
        <v>7500000</v>
      </c>
      <c r="R2269" s="3"/>
      <c r="S2269" s="3"/>
      <c r="T2269" s="3">
        <f t="shared" si="35"/>
        <v>0</v>
      </c>
      <c r="U2269" s="3">
        <f>VLOOKUP(A2269,[1]BD_REVISAR!$A$2:$U$2778,21,0)</f>
        <v>1</v>
      </c>
    </row>
    <row r="2270" spans="1:21" x14ac:dyDescent="0.25">
      <c r="A2270" s="3" t="s">
        <v>1912</v>
      </c>
      <c r="B2270" s="3"/>
      <c r="C2270" s="3"/>
      <c r="D2270" s="4">
        <v>40753</v>
      </c>
      <c r="E2270" s="3" t="s">
        <v>9328</v>
      </c>
      <c r="F2270" s="3" t="s">
        <v>0</v>
      </c>
      <c r="G2270" s="3" t="s">
        <v>1675</v>
      </c>
      <c r="H2270" s="3" t="s">
        <v>1779</v>
      </c>
      <c r="I2270" s="3" t="s">
        <v>1911</v>
      </c>
      <c r="J2270" s="3" t="s">
        <v>6</v>
      </c>
      <c r="K2270" s="3" t="s">
        <v>0</v>
      </c>
      <c r="L2270" s="3">
        <v>7426060</v>
      </c>
      <c r="M2270" s="3"/>
      <c r="N2270" s="3" t="s">
        <v>602</v>
      </c>
      <c r="O2270" s="3"/>
      <c r="P2270" s="3">
        <v>5000000</v>
      </c>
      <c r="Q2270" s="3"/>
      <c r="R2270" s="3"/>
      <c r="S2270" s="3"/>
      <c r="T2270" s="3">
        <f t="shared" si="35"/>
        <v>0</v>
      </c>
      <c r="U2270" s="3">
        <f>VLOOKUP(A2270,[1]BD_REVISAR!$A$2:$U$2778,21,0)</f>
        <v>0</v>
      </c>
    </row>
    <row r="2271" spans="1:21" x14ac:dyDescent="0.25">
      <c r="A2271" s="3" t="s">
        <v>1910</v>
      </c>
      <c r="B2271" s="3"/>
      <c r="C2271" s="3"/>
      <c r="D2271" s="4">
        <v>40756</v>
      </c>
      <c r="E2271" s="3" t="s">
        <v>9328</v>
      </c>
      <c r="F2271" s="3" t="s">
        <v>0</v>
      </c>
      <c r="G2271" s="3" t="s">
        <v>1909</v>
      </c>
      <c r="H2271" s="3" t="s">
        <v>1908</v>
      </c>
      <c r="I2271" s="3" t="s">
        <v>1907</v>
      </c>
      <c r="J2271" s="3" t="s">
        <v>612</v>
      </c>
      <c r="K2271" s="3" t="s">
        <v>0</v>
      </c>
      <c r="L2271" s="3">
        <v>2565405</v>
      </c>
      <c r="M2271" s="3"/>
      <c r="N2271" s="3" t="s">
        <v>602</v>
      </c>
      <c r="O2271" s="3"/>
      <c r="P2271" s="3">
        <v>100388000</v>
      </c>
      <c r="Q2271" s="3"/>
      <c r="R2271" s="3"/>
      <c r="S2271" s="3"/>
      <c r="T2271" s="3">
        <f t="shared" si="35"/>
        <v>0</v>
      </c>
      <c r="U2271" s="3">
        <f>VLOOKUP(A2271,[1]BD_REVISAR!$A$2:$U$2778,21,0)</f>
        <v>0</v>
      </c>
    </row>
    <row r="2272" spans="1:21" x14ac:dyDescent="0.25">
      <c r="A2272" s="3" t="s">
        <v>1906</v>
      </c>
      <c r="B2272" s="3"/>
      <c r="C2272" s="3"/>
      <c r="D2272" s="4">
        <v>40757</v>
      </c>
      <c r="E2272" s="3" t="s">
        <v>9328</v>
      </c>
      <c r="F2272" s="3" t="s">
        <v>0</v>
      </c>
      <c r="G2272" s="3" t="s">
        <v>1905</v>
      </c>
      <c r="H2272" s="3" t="s">
        <v>1904</v>
      </c>
      <c r="I2272" s="3" t="s">
        <v>1903</v>
      </c>
      <c r="J2272" s="3" t="s">
        <v>6</v>
      </c>
      <c r="K2272" s="3" t="s">
        <v>0</v>
      </c>
      <c r="L2272" s="3"/>
      <c r="M2272" s="3"/>
      <c r="N2272" s="3" t="s">
        <v>602</v>
      </c>
      <c r="O2272" s="3"/>
      <c r="P2272" s="3">
        <v>8500000</v>
      </c>
      <c r="Q2272" s="3"/>
      <c r="R2272" s="3"/>
      <c r="S2272" s="3"/>
      <c r="T2272" s="3">
        <f t="shared" si="35"/>
        <v>0</v>
      </c>
      <c r="U2272" s="3">
        <f>VLOOKUP(A2272,[1]BD_REVISAR!$A$2:$U$2778,21,0)</f>
        <v>0</v>
      </c>
    </row>
    <row r="2273" spans="1:21" x14ac:dyDescent="0.25">
      <c r="A2273" s="3" t="s">
        <v>1902</v>
      </c>
      <c r="B2273" s="3"/>
      <c r="C2273" s="3"/>
      <c r="D2273" s="4">
        <v>40758</v>
      </c>
      <c r="E2273" s="3" t="s">
        <v>9328</v>
      </c>
      <c r="F2273" s="3" t="s">
        <v>0</v>
      </c>
      <c r="G2273" s="3" t="s">
        <v>938</v>
      </c>
      <c r="H2273" s="3" t="s">
        <v>937</v>
      </c>
      <c r="I2273" s="3" t="s">
        <v>1901</v>
      </c>
      <c r="J2273" s="3" t="s">
        <v>612</v>
      </c>
      <c r="K2273" s="3" t="s">
        <v>0</v>
      </c>
      <c r="L2273" s="3">
        <v>6030303</v>
      </c>
      <c r="M2273" s="3"/>
      <c r="N2273" s="3" t="s">
        <v>75</v>
      </c>
      <c r="O2273" s="3">
        <v>1036</v>
      </c>
      <c r="P2273" s="3">
        <v>67543126</v>
      </c>
      <c r="Q2273" s="3">
        <v>67543126</v>
      </c>
      <c r="R2273" s="3"/>
      <c r="S2273" s="3"/>
      <c r="T2273" s="3">
        <f t="shared" si="35"/>
        <v>0</v>
      </c>
      <c r="U2273" s="3">
        <f>VLOOKUP(A2273,[1]BD_REVISAR!$A$2:$U$2778,21,0)</f>
        <v>1</v>
      </c>
    </row>
    <row r="2274" spans="1:21" x14ac:dyDescent="0.25">
      <c r="A2274" s="3" t="s">
        <v>1900</v>
      </c>
      <c r="B2274" s="3"/>
      <c r="C2274" s="3"/>
      <c r="D2274" s="4">
        <v>40760</v>
      </c>
      <c r="E2274" s="3" t="s">
        <v>9328</v>
      </c>
      <c r="F2274" s="3" t="s">
        <v>0</v>
      </c>
      <c r="G2274" s="3" t="s">
        <v>311</v>
      </c>
      <c r="H2274" s="3" t="s">
        <v>1899</v>
      </c>
      <c r="I2274" s="3" t="s">
        <v>1898</v>
      </c>
      <c r="J2274" s="3" t="s">
        <v>612</v>
      </c>
      <c r="K2274" s="3" t="s">
        <v>0</v>
      </c>
      <c r="L2274" s="3">
        <v>4115055</v>
      </c>
      <c r="M2274" s="3"/>
      <c r="N2274" s="3" t="s">
        <v>75</v>
      </c>
      <c r="O2274" s="3" t="s">
        <v>1897</v>
      </c>
      <c r="P2274" s="3">
        <v>59654200</v>
      </c>
      <c r="Q2274" s="3">
        <v>59654200</v>
      </c>
      <c r="R2274" s="3"/>
      <c r="S2274" s="3"/>
      <c r="T2274" s="3">
        <f t="shared" si="35"/>
        <v>0</v>
      </c>
      <c r="U2274" s="3">
        <f>VLOOKUP(A2274,[1]BD_REVISAR!$A$2:$U$2778,21,0)</f>
        <v>1</v>
      </c>
    </row>
    <row r="2275" spans="1:21" x14ac:dyDescent="0.25">
      <c r="A2275" s="3" t="s">
        <v>1896</v>
      </c>
      <c r="B2275" s="3"/>
      <c r="C2275" s="3"/>
      <c r="D2275" s="4">
        <v>40763</v>
      </c>
      <c r="E2275" s="3" t="s">
        <v>9328</v>
      </c>
      <c r="F2275" s="3" t="s">
        <v>0</v>
      </c>
      <c r="G2275" s="3" t="s">
        <v>311</v>
      </c>
      <c r="H2275" s="3" t="s">
        <v>1895</v>
      </c>
      <c r="I2275" s="3" t="s">
        <v>1894</v>
      </c>
      <c r="J2275" s="3" t="s">
        <v>612</v>
      </c>
      <c r="K2275" s="3" t="s">
        <v>0</v>
      </c>
      <c r="L2275" s="3">
        <v>4115055</v>
      </c>
      <c r="M2275" s="3"/>
      <c r="N2275" s="3" t="s">
        <v>687</v>
      </c>
      <c r="O2275" s="3"/>
      <c r="P2275" s="3">
        <v>57928296</v>
      </c>
      <c r="Q2275" s="3"/>
      <c r="R2275" s="3"/>
      <c r="S2275" s="3"/>
      <c r="T2275" s="3">
        <f t="shared" si="35"/>
        <v>0</v>
      </c>
      <c r="U2275" s="3">
        <f>VLOOKUP(A2275,[1]BD_REVISAR!$A$2:$U$2778,21,0)</f>
        <v>0</v>
      </c>
    </row>
    <row r="2276" spans="1:21" x14ac:dyDescent="0.25">
      <c r="A2276" s="3" t="s">
        <v>1893</v>
      </c>
      <c r="B2276" s="3"/>
      <c r="C2276" s="3"/>
      <c r="D2276" s="4">
        <v>40763</v>
      </c>
      <c r="E2276" s="3" t="s">
        <v>9328</v>
      </c>
      <c r="F2276" s="3" t="s">
        <v>0</v>
      </c>
      <c r="G2276" s="3" t="s">
        <v>1892</v>
      </c>
      <c r="H2276" s="3" t="s">
        <v>1891</v>
      </c>
      <c r="I2276" s="3" t="s">
        <v>1890</v>
      </c>
      <c r="J2276" s="3" t="s">
        <v>801</v>
      </c>
      <c r="K2276" s="3" t="s">
        <v>0</v>
      </c>
      <c r="L2276" s="3"/>
      <c r="M2276" s="3"/>
      <c r="N2276" s="3" t="s">
        <v>687</v>
      </c>
      <c r="O2276" s="3"/>
      <c r="P2276" s="3">
        <v>58000000</v>
      </c>
      <c r="Q2276" s="3"/>
      <c r="R2276" s="3"/>
      <c r="S2276" s="3"/>
      <c r="T2276" s="3">
        <f t="shared" si="35"/>
        <v>0</v>
      </c>
      <c r="U2276" s="3">
        <f>VLOOKUP(A2276,[1]BD_REVISAR!$A$2:$U$2778,21,0)</f>
        <v>0</v>
      </c>
    </row>
    <row r="2277" spans="1:21" x14ac:dyDescent="0.25">
      <c r="A2277" s="3" t="s">
        <v>1889</v>
      </c>
      <c r="B2277" s="3"/>
      <c r="C2277" s="3"/>
      <c r="D2277" s="4">
        <v>40764</v>
      </c>
      <c r="E2277" s="3" t="s">
        <v>9328</v>
      </c>
      <c r="F2277" s="3" t="s">
        <v>0</v>
      </c>
      <c r="G2277" s="3" t="s">
        <v>1888</v>
      </c>
      <c r="H2277" s="3" t="s">
        <v>1887</v>
      </c>
      <c r="I2277" s="3" t="s">
        <v>1886</v>
      </c>
      <c r="J2277" s="3" t="s">
        <v>612</v>
      </c>
      <c r="K2277" s="3" t="s">
        <v>0</v>
      </c>
      <c r="L2277" s="3" t="s">
        <v>1885</v>
      </c>
      <c r="M2277" s="3"/>
      <c r="N2277" s="3" t="s">
        <v>602</v>
      </c>
      <c r="O2277" s="3"/>
      <c r="P2277" s="3">
        <v>420000000</v>
      </c>
      <c r="Q2277" s="3"/>
      <c r="R2277" s="3"/>
      <c r="S2277" s="3">
        <v>48000</v>
      </c>
      <c r="T2277" s="3">
        <f t="shared" si="35"/>
        <v>0</v>
      </c>
      <c r="U2277" s="3">
        <f>VLOOKUP(A2277,[1]BD_REVISAR!$A$2:$U$2778,21,0)</f>
        <v>0</v>
      </c>
    </row>
    <row r="2278" spans="1:21" x14ac:dyDescent="0.25">
      <c r="A2278" s="3" t="s">
        <v>1884</v>
      </c>
      <c r="B2278" s="3"/>
      <c r="C2278" s="3"/>
      <c r="D2278" s="4">
        <v>40764</v>
      </c>
      <c r="E2278" s="3" t="s">
        <v>9328</v>
      </c>
      <c r="F2278" s="3" t="s">
        <v>0</v>
      </c>
      <c r="G2278" s="3" t="s">
        <v>1883</v>
      </c>
      <c r="H2278" s="3" t="s">
        <v>1882</v>
      </c>
      <c r="I2278" s="3" t="s">
        <v>1628</v>
      </c>
      <c r="J2278" s="3" t="s">
        <v>612</v>
      </c>
      <c r="K2278" s="3" t="s">
        <v>0</v>
      </c>
      <c r="L2278" s="3" t="s">
        <v>1881</v>
      </c>
      <c r="M2278" s="3"/>
      <c r="N2278" s="3" t="s">
        <v>687</v>
      </c>
      <c r="O2278" s="3"/>
      <c r="P2278" s="3">
        <v>1175000000</v>
      </c>
      <c r="Q2278" s="3"/>
      <c r="R2278" s="3"/>
      <c r="S2278" s="3">
        <v>18000</v>
      </c>
      <c r="T2278" s="3">
        <f t="shared" si="35"/>
        <v>0</v>
      </c>
      <c r="U2278" s="3">
        <f>VLOOKUP(A2278,[1]BD_REVISAR!$A$2:$U$2778,21,0)</f>
        <v>0</v>
      </c>
    </row>
    <row r="2279" spans="1:21" x14ac:dyDescent="0.25">
      <c r="A2279" s="3" t="s">
        <v>1880</v>
      </c>
      <c r="B2279" s="3"/>
      <c r="C2279" s="3"/>
      <c r="D2279" s="4">
        <v>40767</v>
      </c>
      <c r="E2279" s="3" t="s">
        <v>9328</v>
      </c>
      <c r="F2279" s="3" t="s">
        <v>0</v>
      </c>
      <c r="G2279" s="3" t="s">
        <v>1879</v>
      </c>
      <c r="H2279" s="3" t="s">
        <v>1878</v>
      </c>
      <c r="I2279" s="3" t="s">
        <v>1877</v>
      </c>
      <c r="J2279" s="3" t="s">
        <v>6</v>
      </c>
      <c r="K2279" s="3" t="s">
        <v>0</v>
      </c>
      <c r="L2279" s="3"/>
      <c r="M2279" s="3"/>
      <c r="N2279" s="3" t="s">
        <v>625</v>
      </c>
      <c r="O2279" s="3">
        <v>1271</v>
      </c>
      <c r="P2279" s="3">
        <v>6000000</v>
      </c>
      <c r="Q2279" s="3">
        <v>6000000</v>
      </c>
      <c r="R2279" s="3"/>
      <c r="S2279" s="3"/>
      <c r="T2279" s="3">
        <f t="shared" si="35"/>
        <v>0</v>
      </c>
      <c r="U2279" s="3">
        <f>VLOOKUP(A2279,[1]BD_REVISAR!$A$2:$U$2778,21,0)</f>
        <v>1</v>
      </c>
    </row>
    <row r="2280" spans="1:21" x14ac:dyDescent="0.25">
      <c r="A2280" s="3" t="s">
        <v>1876</v>
      </c>
      <c r="B2280" s="3"/>
      <c r="C2280" s="3"/>
      <c r="D2280" s="4">
        <v>40767</v>
      </c>
      <c r="E2280" s="3" t="s">
        <v>9328</v>
      </c>
      <c r="F2280" s="3" t="s">
        <v>0</v>
      </c>
      <c r="G2280" s="3" t="s">
        <v>1875</v>
      </c>
      <c r="H2280" s="3" t="s">
        <v>1874</v>
      </c>
      <c r="I2280" s="3" t="s">
        <v>1873</v>
      </c>
      <c r="J2280" s="3" t="s">
        <v>612</v>
      </c>
      <c r="K2280" s="3" t="s">
        <v>0</v>
      </c>
      <c r="L2280" s="3"/>
      <c r="M2280" s="3"/>
      <c r="N2280" s="3" t="s">
        <v>625</v>
      </c>
      <c r="O2280" s="3">
        <v>1094</v>
      </c>
      <c r="P2280" s="3">
        <v>4368600</v>
      </c>
      <c r="Q2280" s="3">
        <v>4368600</v>
      </c>
      <c r="R2280" s="3"/>
      <c r="S2280" s="3"/>
      <c r="T2280" s="3">
        <f t="shared" si="35"/>
        <v>0</v>
      </c>
      <c r="U2280" s="3">
        <f>VLOOKUP(A2280,[1]BD_REVISAR!$A$2:$U$2778,21,0)</f>
        <v>1</v>
      </c>
    </row>
    <row r="2281" spans="1:21" x14ac:dyDescent="0.25">
      <c r="A2281" s="3" t="s">
        <v>1872</v>
      </c>
      <c r="B2281" s="3"/>
      <c r="C2281" s="3"/>
      <c r="D2281" s="4">
        <v>40758</v>
      </c>
      <c r="E2281" s="3" t="s">
        <v>9328</v>
      </c>
      <c r="F2281" s="3" t="s">
        <v>0</v>
      </c>
      <c r="G2281" s="3" t="s">
        <v>717</v>
      </c>
      <c r="H2281" s="3" t="s">
        <v>1871</v>
      </c>
      <c r="I2281" s="3" t="s">
        <v>1870</v>
      </c>
      <c r="J2281" s="3" t="s">
        <v>6</v>
      </c>
      <c r="K2281" s="3" t="s">
        <v>0</v>
      </c>
      <c r="L2281" s="3"/>
      <c r="M2281" s="3"/>
      <c r="N2281" s="3" t="s">
        <v>75</v>
      </c>
      <c r="O2281" s="3">
        <v>1363</v>
      </c>
      <c r="P2281" s="3">
        <v>19550000</v>
      </c>
      <c r="Q2281" s="3">
        <v>5000000</v>
      </c>
      <c r="R2281" s="3"/>
      <c r="S2281" s="3">
        <v>9010</v>
      </c>
      <c r="T2281" s="3">
        <f t="shared" si="35"/>
        <v>0</v>
      </c>
      <c r="U2281" s="3">
        <f>VLOOKUP(A2281,[1]BD_REVISAR!$A$2:$U$2778,21,0)</f>
        <v>1</v>
      </c>
    </row>
    <row r="2282" spans="1:21" x14ac:dyDescent="0.25">
      <c r="A2282" s="3" t="s">
        <v>1869</v>
      </c>
      <c r="B2282" s="3"/>
      <c r="C2282" s="3"/>
      <c r="D2282" s="4">
        <v>40767</v>
      </c>
      <c r="E2282" s="3" t="s">
        <v>9328</v>
      </c>
      <c r="F2282" s="3" t="s">
        <v>0</v>
      </c>
      <c r="G2282" s="3" t="s">
        <v>1727</v>
      </c>
      <c r="H2282" s="3" t="s">
        <v>1726</v>
      </c>
      <c r="I2282" s="3" t="s">
        <v>1868</v>
      </c>
      <c r="J2282" s="3" t="s">
        <v>612</v>
      </c>
      <c r="K2282" s="3" t="s">
        <v>0</v>
      </c>
      <c r="L2282" s="3"/>
      <c r="M2282" s="3"/>
      <c r="N2282" s="3" t="s">
        <v>75</v>
      </c>
      <c r="O2282" s="3">
        <v>1309</v>
      </c>
      <c r="P2282" s="3">
        <v>20075000</v>
      </c>
      <c r="Q2282" s="3">
        <v>20075000</v>
      </c>
      <c r="R2282" s="3"/>
      <c r="S2282" s="3">
        <v>16000</v>
      </c>
      <c r="T2282" s="3">
        <f t="shared" si="35"/>
        <v>0</v>
      </c>
      <c r="U2282" s="3">
        <f>VLOOKUP(A2282,[1]BD_REVISAR!$A$2:$U$2778,21,0)</f>
        <v>1</v>
      </c>
    </row>
    <row r="2283" spans="1:21" x14ac:dyDescent="0.25">
      <c r="A2283" s="3" t="s">
        <v>1867</v>
      </c>
      <c r="B2283" s="3"/>
      <c r="C2283" s="3"/>
      <c r="D2283" s="4">
        <v>40765</v>
      </c>
      <c r="E2283" s="3" t="s">
        <v>9328</v>
      </c>
      <c r="F2283" s="3" t="s">
        <v>0</v>
      </c>
      <c r="G2283" s="3" t="s">
        <v>633</v>
      </c>
      <c r="H2283" s="3" t="s">
        <v>632</v>
      </c>
      <c r="I2283" s="3" t="s">
        <v>1697</v>
      </c>
      <c r="J2283" s="3" t="s">
        <v>612</v>
      </c>
      <c r="K2283" s="3" t="s">
        <v>0</v>
      </c>
      <c r="L2283" s="3"/>
      <c r="M2283" s="3"/>
      <c r="N2283" s="3" t="s">
        <v>625</v>
      </c>
      <c r="O2283" s="3">
        <v>1265</v>
      </c>
      <c r="P2283" s="3">
        <v>673193115</v>
      </c>
      <c r="Q2283" s="3">
        <v>673193115</v>
      </c>
      <c r="R2283" s="3"/>
      <c r="S2283" s="3"/>
      <c r="T2283" s="3">
        <f t="shared" si="35"/>
        <v>0</v>
      </c>
      <c r="U2283" s="3">
        <f>VLOOKUP(A2283,[1]BD_REVISAR!$A$2:$U$2778,21,0)</f>
        <v>1</v>
      </c>
    </row>
    <row r="2284" spans="1:21" x14ac:dyDescent="0.25">
      <c r="A2284" s="3" t="s">
        <v>1866</v>
      </c>
      <c r="B2284" s="3"/>
      <c r="C2284" s="3"/>
      <c r="D2284" s="4">
        <v>40764</v>
      </c>
      <c r="E2284" s="3" t="s">
        <v>9328</v>
      </c>
      <c r="F2284" s="3" t="s">
        <v>0</v>
      </c>
      <c r="G2284" s="3" t="s">
        <v>1865</v>
      </c>
      <c r="H2284" s="3" t="s">
        <v>1864</v>
      </c>
      <c r="I2284" s="3" t="s">
        <v>1863</v>
      </c>
      <c r="J2284" s="3" t="s">
        <v>612</v>
      </c>
      <c r="K2284" s="3" t="s">
        <v>0</v>
      </c>
      <c r="L2284" s="3"/>
      <c r="M2284" s="3"/>
      <c r="N2284" s="3" t="s">
        <v>602</v>
      </c>
      <c r="O2284" s="3"/>
      <c r="P2284" s="3"/>
      <c r="Q2284" s="3"/>
      <c r="R2284" s="3"/>
      <c r="S2284" s="3"/>
      <c r="T2284" s="3">
        <f t="shared" si="35"/>
        <v>1</v>
      </c>
      <c r="U2284" s="3">
        <f>VLOOKUP(A2284,[1]BD_REVISAR!$A$2:$U$2778,21,0)</f>
        <v>0</v>
      </c>
    </row>
    <row r="2285" spans="1:21" x14ac:dyDescent="0.25">
      <c r="A2285" s="3" t="s">
        <v>1862</v>
      </c>
      <c r="B2285" s="3"/>
      <c r="C2285" s="3"/>
      <c r="D2285" s="4">
        <v>40766</v>
      </c>
      <c r="E2285" s="3" t="s">
        <v>9328</v>
      </c>
      <c r="F2285" s="3" t="s">
        <v>0</v>
      </c>
      <c r="G2285" s="3" t="s">
        <v>1847</v>
      </c>
      <c r="H2285" s="3" t="s">
        <v>1846</v>
      </c>
      <c r="I2285" s="3" t="s">
        <v>1845</v>
      </c>
      <c r="J2285" s="3" t="s">
        <v>612</v>
      </c>
      <c r="K2285" s="3" t="s">
        <v>0</v>
      </c>
      <c r="L2285" s="3"/>
      <c r="M2285" s="3"/>
      <c r="N2285" s="3" t="s">
        <v>687</v>
      </c>
      <c r="O2285" s="3"/>
      <c r="P2285" s="3">
        <v>49855200</v>
      </c>
      <c r="Q2285" s="3"/>
      <c r="R2285" s="3"/>
      <c r="S2285" s="3"/>
      <c r="T2285" s="3">
        <f t="shared" si="35"/>
        <v>0</v>
      </c>
      <c r="U2285" s="3">
        <f>VLOOKUP(A2285,[1]BD_REVISAR!$A$2:$U$2778,21,0)</f>
        <v>0</v>
      </c>
    </row>
    <row r="2286" spans="1:21" x14ac:dyDescent="0.25">
      <c r="A2286" s="3" t="s">
        <v>1861</v>
      </c>
      <c r="B2286" s="3"/>
      <c r="C2286" s="3"/>
      <c r="D2286" s="4">
        <v>40767</v>
      </c>
      <c r="E2286" s="3" t="s">
        <v>9328</v>
      </c>
      <c r="F2286" s="3" t="s">
        <v>0</v>
      </c>
      <c r="G2286" s="3" t="s">
        <v>1860</v>
      </c>
      <c r="H2286" s="3" t="s">
        <v>1506</v>
      </c>
      <c r="I2286" s="3" t="s">
        <v>1859</v>
      </c>
      <c r="J2286" s="3" t="s">
        <v>6</v>
      </c>
      <c r="K2286" s="3" t="s">
        <v>0</v>
      </c>
      <c r="L2286" s="3"/>
      <c r="M2286" s="3"/>
      <c r="N2286" s="3" t="s">
        <v>75</v>
      </c>
      <c r="O2286" s="3">
        <v>1317</v>
      </c>
      <c r="P2286" s="3">
        <v>6000000</v>
      </c>
      <c r="Q2286" s="3">
        <v>6000000</v>
      </c>
      <c r="R2286" s="3"/>
      <c r="S2286" s="3"/>
      <c r="T2286" s="3">
        <f t="shared" si="35"/>
        <v>0</v>
      </c>
      <c r="U2286" s="3">
        <f>VLOOKUP(A2286,[1]BD_REVISAR!$A$2:$U$2778,21,0)</f>
        <v>1</v>
      </c>
    </row>
    <row r="2287" spans="1:21" x14ac:dyDescent="0.25">
      <c r="A2287" s="3" t="s">
        <v>1858</v>
      </c>
      <c r="B2287" s="3"/>
      <c r="C2287" s="3"/>
      <c r="D2287" s="4">
        <v>40767</v>
      </c>
      <c r="E2287" s="3" t="s">
        <v>9328</v>
      </c>
      <c r="F2287" s="3" t="s">
        <v>0</v>
      </c>
      <c r="G2287" s="3" t="s">
        <v>1857</v>
      </c>
      <c r="H2287" s="3" t="s">
        <v>1856</v>
      </c>
      <c r="I2287" s="3" t="s">
        <v>1855</v>
      </c>
      <c r="J2287" s="3" t="s">
        <v>6</v>
      </c>
      <c r="K2287" s="3" t="s">
        <v>0</v>
      </c>
      <c r="L2287" s="3"/>
      <c r="M2287" s="3"/>
      <c r="N2287" s="3" t="s">
        <v>602</v>
      </c>
      <c r="O2287" s="3"/>
      <c r="P2287" s="3">
        <v>7500000</v>
      </c>
      <c r="Q2287" s="3"/>
      <c r="R2287" s="3"/>
      <c r="S2287" s="3"/>
      <c r="T2287" s="3">
        <f t="shared" si="35"/>
        <v>0</v>
      </c>
      <c r="U2287" s="3">
        <f>VLOOKUP(A2287,[1]BD_REVISAR!$A$2:$U$2778,21,0)</f>
        <v>0</v>
      </c>
    </row>
    <row r="2288" spans="1:21" x14ac:dyDescent="0.25">
      <c r="A2288" s="3" t="s">
        <v>1854</v>
      </c>
      <c r="B2288" s="3"/>
      <c r="C2288" s="3"/>
      <c r="D2288" s="4">
        <v>40771</v>
      </c>
      <c r="E2288" s="3" t="s">
        <v>9328</v>
      </c>
      <c r="F2288" s="3" t="s">
        <v>0</v>
      </c>
      <c r="G2288" s="3" t="s">
        <v>1853</v>
      </c>
      <c r="H2288" s="3" t="s">
        <v>1476</v>
      </c>
      <c r="I2288" s="3" t="s">
        <v>1475</v>
      </c>
      <c r="J2288" s="3" t="s">
        <v>735</v>
      </c>
      <c r="K2288" s="3" t="s">
        <v>0</v>
      </c>
      <c r="L2288" s="3"/>
      <c r="M2288" s="3"/>
      <c r="N2288" s="3" t="s">
        <v>75</v>
      </c>
      <c r="O2288" s="3">
        <v>1308</v>
      </c>
      <c r="P2288" s="3">
        <v>25000000</v>
      </c>
      <c r="Q2288" s="3">
        <v>25000000</v>
      </c>
      <c r="R2288" s="3"/>
      <c r="S2288" s="3"/>
      <c r="T2288" s="3">
        <f t="shared" si="35"/>
        <v>0</v>
      </c>
      <c r="U2288" s="3">
        <f>VLOOKUP(A2288,[1]BD_REVISAR!$A$2:$U$2778,21,0)</f>
        <v>1</v>
      </c>
    </row>
    <row r="2289" spans="1:21" x14ac:dyDescent="0.25">
      <c r="A2289" s="3" t="s">
        <v>1852</v>
      </c>
      <c r="B2289" s="3"/>
      <c r="C2289" s="3"/>
      <c r="D2289" s="4">
        <v>40772</v>
      </c>
      <c r="E2289" s="3" t="s">
        <v>9328</v>
      </c>
      <c r="F2289" s="3" t="s">
        <v>0</v>
      </c>
      <c r="G2289" s="3" t="s">
        <v>1851</v>
      </c>
      <c r="H2289" s="3" t="s">
        <v>1850</v>
      </c>
      <c r="I2289" s="3" t="s">
        <v>1849</v>
      </c>
      <c r="J2289" s="3" t="s">
        <v>1844</v>
      </c>
      <c r="K2289" s="3" t="s">
        <v>0</v>
      </c>
      <c r="L2289" s="3"/>
      <c r="M2289" s="3"/>
      <c r="N2289" s="3" t="s">
        <v>602</v>
      </c>
      <c r="O2289" s="3"/>
      <c r="P2289" s="3">
        <v>5000000</v>
      </c>
      <c r="Q2289" s="3"/>
      <c r="R2289" s="3"/>
      <c r="S2289" s="3"/>
      <c r="T2289" s="3">
        <f t="shared" si="35"/>
        <v>0</v>
      </c>
      <c r="U2289" s="3">
        <f>VLOOKUP(A2289,[1]BD_REVISAR!$A$2:$U$2778,21,0)</f>
        <v>0</v>
      </c>
    </row>
    <row r="2290" spans="1:21" x14ac:dyDescent="0.25">
      <c r="A2290" s="3" t="s">
        <v>1848</v>
      </c>
      <c r="B2290" s="3"/>
      <c r="C2290" s="3"/>
      <c r="D2290" s="4">
        <v>40773</v>
      </c>
      <c r="E2290" s="3" t="s">
        <v>9328</v>
      </c>
      <c r="F2290" s="3" t="s">
        <v>0</v>
      </c>
      <c r="G2290" s="3" t="s">
        <v>1847</v>
      </c>
      <c r="H2290" s="3" t="s">
        <v>1846</v>
      </c>
      <c r="I2290" s="3" t="s">
        <v>1845</v>
      </c>
      <c r="J2290" s="3" t="s">
        <v>1844</v>
      </c>
      <c r="K2290" s="3" t="s">
        <v>0</v>
      </c>
      <c r="L2290" s="3"/>
      <c r="M2290" s="3"/>
      <c r="N2290" s="3" t="s">
        <v>687</v>
      </c>
      <c r="O2290" s="3"/>
      <c r="P2290" s="3">
        <v>8066200</v>
      </c>
      <c r="Q2290" s="3"/>
      <c r="R2290" s="3"/>
      <c r="S2290" s="3"/>
      <c r="T2290" s="3">
        <f t="shared" si="35"/>
        <v>0</v>
      </c>
      <c r="U2290" s="3">
        <f>VLOOKUP(A2290,[1]BD_REVISAR!$A$2:$U$2778,21,0)</f>
        <v>0</v>
      </c>
    </row>
    <row r="2291" spans="1:21" x14ac:dyDescent="0.25">
      <c r="A2291" s="3" t="s">
        <v>1843</v>
      </c>
      <c r="B2291" s="3"/>
      <c r="C2291" s="3"/>
      <c r="D2291" s="4">
        <v>40773</v>
      </c>
      <c r="E2291" s="3" t="s">
        <v>9328</v>
      </c>
      <c r="F2291" s="3" t="s">
        <v>0</v>
      </c>
      <c r="G2291" s="3" t="s">
        <v>1601</v>
      </c>
      <c r="H2291" s="3" t="s">
        <v>1842</v>
      </c>
      <c r="I2291" s="3" t="s">
        <v>1599</v>
      </c>
      <c r="J2291" s="3" t="s">
        <v>612</v>
      </c>
      <c r="K2291" s="3" t="s">
        <v>0</v>
      </c>
      <c r="L2291" s="3"/>
      <c r="M2291" s="3"/>
      <c r="N2291" s="3" t="s">
        <v>75</v>
      </c>
      <c r="O2291" s="3">
        <v>1312</v>
      </c>
      <c r="P2291" s="3">
        <v>51250000</v>
      </c>
      <c r="Q2291" s="3">
        <v>51250000</v>
      </c>
      <c r="R2291" s="3"/>
      <c r="S2291" s="3">
        <v>1400</v>
      </c>
      <c r="T2291" s="3">
        <f t="shared" si="35"/>
        <v>0</v>
      </c>
      <c r="U2291" s="3">
        <f>VLOOKUP(A2291,[1]BD_REVISAR!$A$2:$U$2778,21,0)</f>
        <v>1</v>
      </c>
    </row>
    <row r="2292" spans="1:21" x14ac:dyDescent="0.25">
      <c r="A2292" s="3" t="s">
        <v>1841</v>
      </c>
      <c r="B2292" s="3"/>
      <c r="C2292" s="3"/>
      <c r="D2292" s="4">
        <v>40774</v>
      </c>
      <c r="E2292" s="3" t="s">
        <v>9328</v>
      </c>
      <c r="F2292" s="3" t="s">
        <v>0</v>
      </c>
      <c r="G2292" s="3" t="s">
        <v>1675</v>
      </c>
      <c r="H2292" s="3" t="s">
        <v>1840</v>
      </c>
      <c r="I2292" s="3" t="s">
        <v>1688</v>
      </c>
      <c r="J2292" s="3" t="s">
        <v>612</v>
      </c>
      <c r="K2292" s="3" t="s">
        <v>0</v>
      </c>
      <c r="L2292" s="3">
        <v>7426060</v>
      </c>
      <c r="M2292" s="3"/>
      <c r="N2292" s="3" t="s">
        <v>75</v>
      </c>
      <c r="O2292" s="3">
        <v>1212</v>
      </c>
      <c r="P2292" s="3">
        <v>60254713</v>
      </c>
      <c r="Q2292" s="3">
        <v>60254713</v>
      </c>
      <c r="R2292" s="3"/>
      <c r="S2292" s="3"/>
      <c r="T2292" s="3">
        <f t="shared" si="35"/>
        <v>0</v>
      </c>
      <c r="U2292" s="3">
        <f>VLOOKUP(A2292,[1]BD_REVISAR!$A$2:$U$2778,21,0)</f>
        <v>1</v>
      </c>
    </row>
    <row r="2293" spans="1:21" x14ac:dyDescent="0.25">
      <c r="A2293" s="3" t="s">
        <v>1839</v>
      </c>
      <c r="B2293" s="3"/>
      <c r="C2293" s="3"/>
      <c r="D2293" s="4">
        <v>40774</v>
      </c>
      <c r="E2293" s="3" t="s">
        <v>9328</v>
      </c>
      <c r="F2293" s="3" t="s">
        <v>0</v>
      </c>
      <c r="G2293" s="3" t="s">
        <v>644</v>
      </c>
      <c r="H2293" s="3" t="s">
        <v>643</v>
      </c>
      <c r="I2293" s="3" t="s">
        <v>1838</v>
      </c>
      <c r="J2293" s="3" t="s">
        <v>612</v>
      </c>
      <c r="K2293" s="3" t="s">
        <v>0</v>
      </c>
      <c r="L2293" s="3"/>
      <c r="M2293" s="3"/>
      <c r="N2293" s="3" t="s">
        <v>75</v>
      </c>
      <c r="O2293" s="3">
        <v>1169</v>
      </c>
      <c r="P2293" s="3">
        <v>7821937</v>
      </c>
      <c r="Q2293" s="3">
        <v>8356134</v>
      </c>
      <c r="R2293" s="3"/>
      <c r="S2293" s="3"/>
      <c r="T2293" s="3">
        <f t="shared" si="35"/>
        <v>0</v>
      </c>
      <c r="U2293" s="3">
        <f>VLOOKUP(A2293,[1]BD_REVISAR!$A$2:$U$2778,21,0)</f>
        <v>1</v>
      </c>
    </row>
    <row r="2294" spans="1:21" x14ac:dyDescent="0.25">
      <c r="A2294" s="3" t="s">
        <v>1837</v>
      </c>
      <c r="B2294" s="3"/>
      <c r="C2294" s="3"/>
      <c r="D2294" s="4">
        <v>40773</v>
      </c>
      <c r="E2294" s="3" t="s">
        <v>9328</v>
      </c>
      <c r="F2294" s="3" t="s">
        <v>0</v>
      </c>
      <c r="G2294" s="3" t="s">
        <v>1738</v>
      </c>
      <c r="H2294" s="3" t="s">
        <v>1836</v>
      </c>
      <c r="I2294" s="3" t="s">
        <v>1835</v>
      </c>
      <c r="J2294" s="3" t="s">
        <v>612</v>
      </c>
      <c r="K2294" s="3" t="s">
        <v>0</v>
      </c>
      <c r="L2294" s="3">
        <v>6176475</v>
      </c>
      <c r="M2294" s="3"/>
      <c r="N2294" s="3" t="s">
        <v>602</v>
      </c>
      <c r="O2294" s="3"/>
      <c r="P2294" s="3">
        <v>285000000</v>
      </c>
      <c r="Q2294" s="3"/>
      <c r="R2294" s="3"/>
      <c r="S2294" s="3">
        <v>25000</v>
      </c>
      <c r="T2294" s="3">
        <f t="shared" si="35"/>
        <v>0</v>
      </c>
      <c r="U2294" s="3">
        <f>VLOOKUP(A2294,[1]BD_REVISAR!$A$2:$U$2778,21,0)</f>
        <v>0</v>
      </c>
    </row>
    <row r="2295" spans="1:21" x14ac:dyDescent="0.25">
      <c r="A2295" s="3" t="s">
        <v>1834</v>
      </c>
      <c r="B2295" s="3"/>
      <c r="C2295" s="3"/>
      <c r="D2295" s="4">
        <v>40780</v>
      </c>
      <c r="E2295" s="3" t="s">
        <v>9328</v>
      </c>
      <c r="F2295" s="3" t="s">
        <v>0</v>
      </c>
      <c r="G2295" s="3" t="s">
        <v>839</v>
      </c>
      <c r="H2295" s="3" t="s">
        <v>1559</v>
      </c>
      <c r="I2295" s="3" t="s">
        <v>1833</v>
      </c>
      <c r="J2295" s="3" t="s">
        <v>612</v>
      </c>
      <c r="K2295" s="3" t="s">
        <v>0</v>
      </c>
      <c r="L2295" s="3">
        <v>5460000</v>
      </c>
      <c r="M2295" s="3"/>
      <c r="N2295" s="3" t="s">
        <v>602</v>
      </c>
      <c r="O2295" s="3">
        <v>1249</v>
      </c>
      <c r="P2295" s="3">
        <v>116441454</v>
      </c>
      <c r="Q2295" s="3"/>
      <c r="R2295" s="3"/>
      <c r="S2295" s="3"/>
      <c r="T2295" s="3">
        <f t="shared" si="35"/>
        <v>0</v>
      </c>
      <c r="U2295" s="3">
        <f>VLOOKUP(A2295,[1]BD_REVISAR!$A$2:$U$2778,21,0)</f>
        <v>0</v>
      </c>
    </row>
    <row r="2296" spans="1:21" x14ac:dyDescent="0.25">
      <c r="A2296" s="3" t="s">
        <v>1832</v>
      </c>
      <c r="B2296" s="3"/>
      <c r="C2296" s="3"/>
      <c r="D2296" s="4">
        <v>40780</v>
      </c>
      <c r="E2296" s="3" t="s">
        <v>9328</v>
      </c>
      <c r="F2296" s="3" t="s">
        <v>0</v>
      </c>
      <c r="G2296" s="3" t="s">
        <v>1831</v>
      </c>
      <c r="H2296" s="3" t="s">
        <v>1830</v>
      </c>
      <c r="I2296" s="3" t="s">
        <v>1829</v>
      </c>
      <c r="J2296" s="3" t="s">
        <v>6</v>
      </c>
      <c r="K2296" s="3" t="s">
        <v>0</v>
      </c>
      <c r="L2296" s="3"/>
      <c r="M2296" s="3"/>
      <c r="N2296" s="3" t="s">
        <v>602</v>
      </c>
      <c r="O2296" s="3"/>
      <c r="P2296" s="3">
        <v>7000000</v>
      </c>
      <c r="Q2296" s="3"/>
      <c r="R2296" s="3"/>
      <c r="S2296" s="3"/>
      <c r="T2296" s="3">
        <f t="shared" si="35"/>
        <v>0</v>
      </c>
      <c r="U2296" s="3">
        <f>VLOOKUP(A2296,[1]BD_REVISAR!$A$2:$U$2778,21,0)</f>
        <v>0</v>
      </c>
    </row>
    <row r="2297" spans="1:21" x14ac:dyDescent="0.25">
      <c r="A2297" s="3" t="s">
        <v>1828</v>
      </c>
      <c r="B2297" s="3"/>
      <c r="C2297" s="3"/>
      <c r="D2297" s="4">
        <v>40781</v>
      </c>
      <c r="E2297" s="3" t="s">
        <v>9328</v>
      </c>
      <c r="F2297" s="3" t="s">
        <v>0</v>
      </c>
      <c r="G2297" s="3" t="s">
        <v>665</v>
      </c>
      <c r="H2297" s="3" t="s">
        <v>664</v>
      </c>
      <c r="I2297" s="3" t="s">
        <v>1827</v>
      </c>
      <c r="J2297" s="3" t="s">
        <v>612</v>
      </c>
      <c r="K2297" s="3" t="s">
        <v>0</v>
      </c>
      <c r="L2297" s="3"/>
      <c r="M2297" s="3"/>
      <c r="N2297" s="3" t="s">
        <v>625</v>
      </c>
      <c r="O2297" s="3">
        <v>1263</v>
      </c>
      <c r="P2297" s="3">
        <v>1440000</v>
      </c>
      <c r="Q2297" s="3">
        <v>1440000</v>
      </c>
      <c r="R2297" s="3"/>
      <c r="S2297" s="3"/>
      <c r="T2297" s="3">
        <f t="shared" si="35"/>
        <v>0</v>
      </c>
      <c r="U2297" s="3">
        <f>VLOOKUP(A2297,[1]BD_REVISAR!$A$2:$U$2778,21,0)</f>
        <v>1</v>
      </c>
    </row>
    <row r="2298" spans="1:21" x14ac:dyDescent="0.25">
      <c r="A2298" s="3" t="s">
        <v>1826</v>
      </c>
      <c r="B2298" s="3"/>
      <c r="C2298" s="3"/>
      <c r="D2298" s="4">
        <v>40786</v>
      </c>
      <c r="E2298" s="3" t="s">
        <v>9328</v>
      </c>
      <c r="F2298" s="3" t="s">
        <v>0</v>
      </c>
      <c r="G2298" s="3" t="s">
        <v>1825</v>
      </c>
      <c r="H2298" s="3" t="s">
        <v>1824</v>
      </c>
      <c r="I2298" s="3" t="s">
        <v>1823</v>
      </c>
      <c r="J2298" s="3" t="s">
        <v>612</v>
      </c>
      <c r="K2298" s="3" t="s">
        <v>0</v>
      </c>
      <c r="L2298" s="3">
        <v>6513904</v>
      </c>
      <c r="M2298" s="3"/>
      <c r="N2298" s="3" t="s">
        <v>75</v>
      </c>
      <c r="O2298" s="3">
        <v>1327</v>
      </c>
      <c r="P2298" s="3">
        <v>29844800</v>
      </c>
      <c r="Q2298" s="3">
        <v>29844800</v>
      </c>
      <c r="R2298" s="3"/>
      <c r="S2298" s="3">
        <v>1600</v>
      </c>
      <c r="T2298" s="3">
        <f t="shared" si="35"/>
        <v>0</v>
      </c>
      <c r="U2298" s="3">
        <f>VLOOKUP(A2298,[1]BD_REVISAR!$A$2:$U$2778,21,0)</f>
        <v>1</v>
      </c>
    </row>
    <row r="2299" spans="1:21" x14ac:dyDescent="0.25">
      <c r="A2299" s="3" t="s">
        <v>1822</v>
      </c>
      <c r="B2299" s="3"/>
      <c r="C2299" s="3"/>
      <c r="D2299" s="4">
        <v>40786</v>
      </c>
      <c r="E2299" s="3" t="s">
        <v>9328</v>
      </c>
      <c r="F2299" s="3" t="s">
        <v>0</v>
      </c>
      <c r="G2299" s="3" t="s">
        <v>1821</v>
      </c>
      <c r="H2299" s="3" t="s">
        <v>1820</v>
      </c>
      <c r="I2299" s="3" t="s">
        <v>1819</v>
      </c>
      <c r="J2299" s="3" t="s">
        <v>6</v>
      </c>
      <c r="K2299" s="3" t="s">
        <v>0</v>
      </c>
      <c r="L2299" s="3">
        <v>6421259</v>
      </c>
      <c r="M2299" s="3"/>
      <c r="N2299" s="3" t="s">
        <v>75</v>
      </c>
      <c r="O2299" s="3" t="s">
        <v>1818</v>
      </c>
      <c r="P2299" s="3">
        <v>3000000</v>
      </c>
      <c r="Q2299" s="3">
        <v>3000000</v>
      </c>
      <c r="R2299" s="3"/>
      <c r="S2299" s="3">
        <v>538</v>
      </c>
      <c r="T2299" s="3">
        <f t="shared" si="35"/>
        <v>0</v>
      </c>
      <c r="U2299" s="3">
        <f>VLOOKUP(A2299,[1]BD_REVISAR!$A$2:$U$2778,21,0)</f>
        <v>1</v>
      </c>
    </row>
    <row r="2300" spans="1:21" x14ac:dyDescent="0.25">
      <c r="A2300" s="3" t="s">
        <v>1817</v>
      </c>
      <c r="B2300" s="3"/>
      <c r="C2300" s="3"/>
      <c r="D2300" s="4">
        <v>40786</v>
      </c>
      <c r="E2300" s="3" t="s">
        <v>9328</v>
      </c>
      <c r="F2300" s="3" t="s">
        <v>0</v>
      </c>
      <c r="G2300" s="3" t="s">
        <v>17</v>
      </c>
      <c r="H2300" s="3" t="s">
        <v>724</v>
      </c>
      <c r="I2300" s="3" t="s">
        <v>1816</v>
      </c>
      <c r="J2300" s="3" t="s">
        <v>612</v>
      </c>
      <c r="K2300" s="3" t="s">
        <v>0</v>
      </c>
      <c r="L2300" s="3"/>
      <c r="M2300" s="3"/>
      <c r="N2300" s="3" t="s">
        <v>75</v>
      </c>
      <c r="O2300" s="3">
        <v>1268</v>
      </c>
      <c r="P2300" s="3">
        <v>13851891</v>
      </c>
      <c r="Q2300" s="3">
        <v>13851891</v>
      </c>
      <c r="R2300" s="3"/>
      <c r="S2300" s="3"/>
      <c r="T2300" s="3">
        <f t="shared" si="35"/>
        <v>0</v>
      </c>
      <c r="U2300" s="3">
        <f>VLOOKUP(A2300,[1]BD_REVISAR!$A$2:$U$2778,21,0)</f>
        <v>1</v>
      </c>
    </row>
    <row r="2301" spans="1:21" x14ac:dyDescent="0.25">
      <c r="A2301" s="3" t="s">
        <v>1815</v>
      </c>
      <c r="B2301" s="3"/>
      <c r="C2301" s="3"/>
      <c r="D2301" s="4">
        <v>40787</v>
      </c>
      <c r="E2301" s="3" t="s">
        <v>9328</v>
      </c>
      <c r="F2301" s="3" t="s">
        <v>0</v>
      </c>
      <c r="G2301" s="3" t="s">
        <v>1814</v>
      </c>
      <c r="H2301" s="3" t="s">
        <v>1813</v>
      </c>
      <c r="I2301" s="3" t="s">
        <v>1812</v>
      </c>
      <c r="J2301" s="3" t="s">
        <v>612</v>
      </c>
      <c r="K2301" s="3" t="s">
        <v>0</v>
      </c>
      <c r="L2301" s="3"/>
      <c r="M2301" s="3"/>
      <c r="N2301" s="3" t="s">
        <v>75</v>
      </c>
      <c r="O2301" s="3">
        <v>1323</v>
      </c>
      <c r="P2301" s="3">
        <v>60312600</v>
      </c>
      <c r="Q2301" s="3">
        <v>58729267</v>
      </c>
      <c r="R2301" s="3"/>
      <c r="S2301" s="3"/>
      <c r="T2301" s="3">
        <f t="shared" si="35"/>
        <v>0</v>
      </c>
      <c r="U2301" s="3">
        <f>VLOOKUP(A2301,[1]BD_REVISAR!$A$2:$U$2778,21,0)</f>
        <v>1</v>
      </c>
    </row>
    <row r="2302" spans="1:21" x14ac:dyDescent="0.25">
      <c r="A2302" s="3" t="s">
        <v>1811</v>
      </c>
      <c r="B2302" s="3"/>
      <c r="C2302" s="3"/>
      <c r="D2302" s="4">
        <v>40791</v>
      </c>
      <c r="E2302" s="3" t="s">
        <v>9328</v>
      </c>
      <c r="F2302" s="3" t="s">
        <v>0</v>
      </c>
      <c r="G2302" s="3" t="s">
        <v>1810</v>
      </c>
      <c r="H2302" s="3" t="s">
        <v>1809</v>
      </c>
      <c r="I2302" s="3" t="s">
        <v>1808</v>
      </c>
      <c r="J2302" s="3" t="s">
        <v>612</v>
      </c>
      <c r="K2302" s="3" t="s">
        <v>0</v>
      </c>
      <c r="L2302" s="3"/>
      <c r="M2302" s="3"/>
      <c r="N2302" s="3" t="s">
        <v>687</v>
      </c>
      <c r="O2302" s="3"/>
      <c r="P2302" s="3">
        <v>383249376</v>
      </c>
      <c r="Q2302" s="3"/>
      <c r="R2302" s="3"/>
      <c r="S2302" s="3"/>
      <c r="T2302" s="3">
        <f t="shared" si="35"/>
        <v>0</v>
      </c>
      <c r="U2302" s="3">
        <f>VLOOKUP(A2302,[1]BD_REVISAR!$A$2:$U$2778,21,0)</f>
        <v>0</v>
      </c>
    </row>
    <row r="2303" spans="1:21" x14ac:dyDescent="0.25">
      <c r="A2303" s="3" t="s">
        <v>1807</v>
      </c>
      <c r="B2303" s="3"/>
      <c r="C2303" s="3"/>
      <c r="D2303" s="4">
        <v>40792</v>
      </c>
      <c r="E2303" s="3" t="s">
        <v>9328</v>
      </c>
      <c r="F2303" s="3" t="s">
        <v>0</v>
      </c>
      <c r="G2303" s="3" t="s">
        <v>717</v>
      </c>
      <c r="H2303" s="3" t="s">
        <v>1662</v>
      </c>
      <c r="I2303" s="3" t="s">
        <v>1806</v>
      </c>
      <c r="J2303" s="3" t="s">
        <v>6</v>
      </c>
      <c r="K2303" s="3" t="s">
        <v>0</v>
      </c>
      <c r="L2303" s="3"/>
      <c r="M2303" s="3"/>
      <c r="N2303" s="3" t="s">
        <v>602</v>
      </c>
      <c r="O2303" s="3"/>
      <c r="P2303" s="3">
        <v>6000000</v>
      </c>
      <c r="Q2303" s="3"/>
      <c r="R2303" s="3"/>
      <c r="S2303" s="3"/>
      <c r="T2303" s="3">
        <f t="shared" si="35"/>
        <v>0</v>
      </c>
      <c r="U2303" s="3">
        <f>VLOOKUP(A2303,[1]BD_REVISAR!$A$2:$U$2778,21,0)</f>
        <v>0</v>
      </c>
    </row>
    <row r="2304" spans="1:21" x14ac:dyDescent="0.25">
      <c r="A2304" s="3" t="s">
        <v>1805</v>
      </c>
      <c r="B2304" s="3"/>
      <c r="C2304" s="3"/>
      <c r="D2304" s="4">
        <v>40792</v>
      </c>
      <c r="E2304" s="3" t="s">
        <v>9328</v>
      </c>
      <c r="F2304" s="3" t="s">
        <v>0</v>
      </c>
      <c r="G2304" s="3" t="s">
        <v>717</v>
      </c>
      <c r="H2304" s="3" t="s">
        <v>1662</v>
      </c>
      <c r="I2304" s="3" t="s">
        <v>1804</v>
      </c>
      <c r="J2304" s="3" t="s">
        <v>6</v>
      </c>
      <c r="K2304" s="3" t="s">
        <v>0</v>
      </c>
      <c r="L2304" s="3"/>
      <c r="M2304" s="3"/>
      <c r="N2304" s="3" t="s">
        <v>602</v>
      </c>
      <c r="O2304" s="3"/>
      <c r="P2304" s="3">
        <v>4500000</v>
      </c>
      <c r="Q2304" s="3"/>
      <c r="R2304" s="3"/>
      <c r="S2304" s="3"/>
      <c r="T2304" s="3">
        <f t="shared" si="35"/>
        <v>0</v>
      </c>
      <c r="U2304" s="3">
        <f>VLOOKUP(A2304,[1]BD_REVISAR!$A$2:$U$2778,21,0)</f>
        <v>0</v>
      </c>
    </row>
    <row r="2305" spans="1:21" x14ac:dyDescent="0.25">
      <c r="A2305" s="3" t="s">
        <v>1803</v>
      </c>
      <c r="B2305" s="3"/>
      <c r="C2305" s="3"/>
      <c r="D2305" s="4">
        <v>40792</v>
      </c>
      <c r="E2305" s="3" t="s">
        <v>9328</v>
      </c>
      <c r="F2305" s="3" t="s">
        <v>0</v>
      </c>
      <c r="G2305" s="3" t="s">
        <v>1802</v>
      </c>
      <c r="H2305" s="3" t="s">
        <v>1801</v>
      </c>
      <c r="I2305" s="3" t="s">
        <v>1800</v>
      </c>
      <c r="J2305" s="3" t="s">
        <v>6</v>
      </c>
      <c r="K2305" s="3" t="s">
        <v>0</v>
      </c>
      <c r="L2305" s="3"/>
      <c r="M2305" s="3"/>
      <c r="N2305" s="3" t="s">
        <v>602</v>
      </c>
      <c r="O2305" s="3"/>
      <c r="P2305" s="3">
        <v>7500000</v>
      </c>
      <c r="Q2305" s="3"/>
      <c r="R2305" s="3"/>
      <c r="S2305" s="3"/>
      <c r="T2305" s="3">
        <f t="shared" si="35"/>
        <v>0</v>
      </c>
      <c r="U2305" s="3">
        <f>VLOOKUP(A2305,[1]BD_REVISAR!$A$2:$U$2778,21,0)</f>
        <v>0</v>
      </c>
    </row>
    <row r="2306" spans="1:21" x14ac:dyDescent="0.25">
      <c r="A2306" s="3" t="s">
        <v>1799</v>
      </c>
      <c r="B2306" s="3"/>
      <c r="C2306" s="3"/>
      <c r="D2306" s="4">
        <v>40792</v>
      </c>
      <c r="E2306" s="3" t="s">
        <v>9328</v>
      </c>
      <c r="F2306" s="3" t="s">
        <v>0</v>
      </c>
      <c r="G2306" s="3" t="s">
        <v>717</v>
      </c>
      <c r="H2306" s="3" t="s">
        <v>1662</v>
      </c>
      <c r="I2306" s="3" t="s">
        <v>1798</v>
      </c>
      <c r="J2306" s="3" t="s">
        <v>6</v>
      </c>
      <c r="K2306" s="3" t="s">
        <v>0</v>
      </c>
      <c r="L2306" s="3"/>
      <c r="M2306" s="3"/>
      <c r="N2306" s="3" t="s">
        <v>602</v>
      </c>
      <c r="O2306" s="3"/>
      <c r="P2306" s="3">
        <v>4500000</v>
      </c>
      <c r="Q2306" s="3"/>
      <c r="R2306" s="3"/>
      <c r="S2306" s="3"/>
      <c r="T2306" s="3">
        <f t="shared" si="35"/>
        <v>0</v>
      </c>
      <c r="U2306" s="3">
        <f>VLOOKUP(A2306,[1]BD_REVISAR!$A$2:$U$2778,21,0)</f>
        <v>0</v>
      </c>
    </row>
    <row r="2307" spans="1:21" x14ac:dyDescent="0.25">
      <c r="A2307" s="3" t="s">
        <v>1797</v>
      </c>
      <c r="B2307" s="3"/>
      <c r="C2307" s="3"/>
      <c r="D2307" s="4">
        <v>40795</v>
      </c>
      <c r="E2307" s="3" t="s">
        <v>9328</v>
      </c>
      <c r="F2307" s="3" t="s">
        <v>0</v>
      </c>
      <c r="G2307" s="3" t="s">
        <v>1796</v>
      </c>
      <c r="H2307" s="3" t="s">
        <v>1600</v>
      </c>
      <c r="I2307" s="3" t="s">
        <v>1795</v>
      </c>
      <c r="J2307" s="3" t="s">
        <v>612</v>
      </c>
      <c r="K2307" s="3" t="s">
        <v>0</v>
      </c>
      <c r="L2307" s="3"/>
      <c r="M2307" s="3"/>
      <c r="N2307" s="3" t="s">
        <v>687</v>
      </c>
      <c r="O2307" s="3"/>
      <c r="P2307" s="3">
        <v>60000000</v>
      </c>
      <c r="Q2307" s="3"/>
      <c r="R2307" s="3"/>
      <c r="S2307" s="3">
        <v>1400</v>
      </c>
      <c r="T2307" s="3">
        <f t="shared" ref="T2307:T2370" si="36">IF(OR(D2307="",E2307="",F2307="",G2307="",H2307="",I2307="",J2307="",K2307="",P2307=""),1,0)</f>
        <v>0</v>
      </c>
      <c r="U2307" s="3">
        <f>VLOOKUP(A2307,[1]BD_REVISAR!$A$2:$U$2778,21,0)</f>
        <v>0</v>
      </c>
    </row>
    <row r="2308" spans="1:21" x14ac:dyDescent="0.25">
      <c r="A2308" s="3" t="s">
        <v>1794</v>
      </c>
      <c r="B2308" s="3"/>
      <c r="C2308" s="3"/>
      <c r="D2308" s="4">
        <v>40795</v>
      </c>
      <c r="E2308" s="3" t="s">
        <v>9328</v>
      </c>
      <c r="F2308" s="3" t="s">
        <v>0</v>
      </c>
      <c r="G2308" s="3" t="s">
        <v>1793</v>
      </c>
      <c r="H2308" s="3" t="s">
        <v>1792</v>
      </c>
      <c r="I2308" s="3" t="s">
        <v>1791</v>
      </c>
      <c r="J2308" s="3" t="s">
        <v>612</v>
      </c>
      <c r="K2308" s="3" t="s">
        <v>0</v>
      </c>
      <c r="L2308" s="3"/>
      <c r="M2308" s="3"/>
      <c r="N2308" s="3" t="s">
        <v>625</v>
      </c>
      <c r="O2308" s="3">
        <v>1062</v>
      </c>
      <c r="P2308" s="3">
        <v>3507222</v>
      </c>
      <c r="Q2308" s="3">
        <v>3507222</v>
      </c>
      <c r="R2308" s="3"/>
      <c r="S2308" s="3"/>
      <c r="T2308" s="3">
        <f t="shared" si="36"/>
        <v>0</v>
      </c>
      <c r="U2308" s="3">
        <f>VLOOKUP(A2308,[1]BD_REVISAR!$A$2:$U$2778,21,0)</f>
        <v>1</v>
      </c>
    </row>
    <row r="2309" spans="1:21" x14ac:dyDescent="0.25">
      <c r="A2309" s="3" t="s">
        <v>1790</v>
      </c>
      <c r="B2309" s="3"/>
      <c r="C2309" s="3"/>
      <c r="D2309" s="4">
        <v>40795</v>
      </c>
      <c r="E2309" s="3" t="s">
        <v>9328</v>
      </c>
      <c r="F2309" s="3" t="s">
        <v>0</v>
      </c>
      <c r="G2309" s="3" t="s">
        <v>990</v>
      </c>
      <c r="H2309" s="3" t="s">
        <v>1787</v>
      </c>
      <c r="I2309" s="3" t="s">
        <v>1789</v>
      </c>
      <c r="J2309" s="3" t="s">
        <v>612</v>
      </c>
      <c r="K2309" s="3" t="s">
        <v>0</v>
      </c>
      <c r="L2309" s="3"/>
      <c r="M2309" s="3"/>
      <c r="N2309" s="3" t="s">
        <v>625</v>
      </c>
      <c r="O2309" s="3">
        <v>1062</v>
      </c>
      <c r="P2309" s="3">
        <v>2969219</v>
      </c>
      <c r="Q2309" s="3">
        <v>2969219</v>
      </c>
      <c r="R2309" s="3"/>
      <c r="S2309" s="3"/>
      <c r="T2309" s="3">
        <f t="shared" si="36"/>
        <v>0</v>
      </c>
      <c r="U2309" s="3">
        <f>VLOOKUP(A2309,[1]BD_REVISAR!$A$2:$U$2778,21,0)</f>
        <v>1</v>
      </c>
    </row>
    <row r="2310" spans="1:21" x14ac:dyDescent="0.25">
      <c r="A2310" s="3" t="s">
        <v>1788</v>
      </c>
      <c r="B2310" s="3"/>
      <c r="C2310" s="3"/>
      <c r="D2310" s="4">
        <v>40795</v>
      </c>
      <c r="E2310" s="3" t="s">
        <v>9328</v>
      </c>
      <c r="F2310" s="3" t="s">
        <v>0</v>
      </c>
      <c r="G2310" s="3" t="s">
        <v>990</v>
      </c>
      <c r="H2310" s="3" t="s">
        <v>1787</v>
      </c>
      <c r="I2310" s="3" t="s">
        <v>1465</v>
      </c>
      <c r="J2310" s="3" t="s">
        <v>612</v>
      </c>
      <c r="K2310" s="3" t="s">
        <v>0</v>
      </c>
      <c r="L2310" s="3"/>
      <c r="M2310" s="3"/>
      <c r="N2310" s="3" t="s">
        <v>625</v>
      </c>
      <c r="O2310" s="3">
        <v>1062</v>
      </c>
      <c r="P2310" s="3">
        <v>22648186</v>
      </c>
      <c r="Q2310" s="3">
        <v>22648186</v>
      </c>
      <c r="R2310" s="3"/>
      <c r="S2310" s="3"/>
      <c r="T2310" s="3">
        <f t="shared" si="36"/>
        <v>0</v>
      </c>
      <c r="U2310" s="3">
        <f>VLOOKUP(A2310,[1]BD_REVISAR!$A$2:$U$2778,21,0)</f>
        <v>1</v>
      </c>
    </row>
    <row r="2311" spans="1:21" x14ac:dyDescent="0.25">
      <c r="A2311" s="3" t="s">
        <v>1786</v>
      </c>
      <c r="B2311" s="3"/>
      <c r="C2311" s="3"/>
      <c r="D2311" s="4">
        <v>40801</v>
      </c>
      <c r="E2311" s="3" t="s">
        <v>9328</v>
      </c>
      <c r="F2311" s="3" t="s">
        <v>0</v>
      </c>
      <c r="G2311" s="3" t="s">
        <v>1785</v>
      </c>
      <c r="H2311" s="3" t="s">
        <v>1784</v>
      </c>
      <c r="I2311" s="3" t="s">
        <v>1783</v>
      </c>
      <c r="J2311" s="3" t="s">
        <v>612</v>
      </c>
      <c r="K2311" s="3" t="s">
        <v>0</v>
      </c>
      <c r="L2311" s="3"/>
      <c r="M2311" s="3"/>
      <c r="N2311" s="3" t="s">
        <v>602</v>
      </c>
      <c r="O2311" s="3"/>
      <c r="P2311" s="3">
        <v>114087304</v>
      </c>
      <c r="Q2311" s="3"/>
      <c r="R2311" s="3"/>
      <c r="S2311" s="3"/>
      <c r="T2311" s="3">
        <f t="shared" si="36"/>
        <v>0</v>
      </c>
      <c r="U2311" s="3">
        <f>VLOOKUP(A2311,[1]BD_REVISAR!$A$2:$U$2778,21,0)</f>
        <v>0</v>
      </c>
    </row>
    <row r="2312" spans="1:21" x14ac:dyDescent="0.25">
      <c r="A2312" s="3" t="s">
        <v>1782</v>
      </c>
      <c r="B2312" s="3"/>
      <c r="C2312" s="3"/>
      <c r="D2312" s="4">
        <v>40801</v>
      </c>
      <c r="E2312" s="3" t="s">
        <v>9328</v>
      </c>
      <c r="F2312" s="3" t="s">
        <v>0</v>
      </c>
      <c r="G2312" s="3" t="s">
        <v>839</v>
      </c>
      <c r="H2312" s="3" t="s">
        <v>1559</v>
      </c>
      <c r="I2312" s="3" t="s">
        <v>1781</v>
      </c>
      <c r="J2312" s="3" t="s">
        <v>612</v>
      </c>
      <c r="K2312" s="3" t="s">
        <v>0</v>
      </c>
      <c r="L2312" s="3"/>
      <c r="M2312" s="3"/>
      <c r="N2312" s="3" t="s">
        <v>75</v>
      </c>
      <c r="O2312" s="3">
        <v>1325</v>
      </c>
      <c r="P2312" s="3">
        <v>563180822</v>
      </c>
      <c r="Q2312" s="3">
        <v>563180822</v>
      </c>
      <c r="R2312" s="3"/>
      <c r="S2312" s="3"/>
      <c r="T2312" s="3">
        <f t="shared" si="36"/>
        <v>0</v>
      </c>
      <c r="U2312" s="3">
        <f>VLOOKUP(A2312,[1]BD_REVISAR!$A$2:$U$2778,21,0)</f>
        <v>1</v>
      </c>
    </row>
    <row r="2313" spans="1:21" x14ac:dyDescent="0.25">
      <c r="A2313" s="3" t="s">
        <v>1780</v>
      </c>
      <c r="B2313" s="3"/>
      <c r="C2313" s="3"/>
      <c r="D2313" s="4">
        <v>40802</v>
      </c>
      <c r="E2313" s="3" t="s">
        <v>9328</v>
      </c>
      <c r="F2313" s="3" t="s">
        <v>0</v>
      </c>
      <c r="G2313" s="3" t="s">
        <v>1675</v>
      </c>
      <c r="H2313" s="3" t="s">
        <v>1779</v>
      </c>
      <c r="I2313" s="3" t="s">
        <v>1778</v>
      </c>
      <c r="J2313" s="3" t="s">
        <v>6</v>
      </c>
      <c r="K2313" s="3" t="s">
        <v>0</v>
      </c>
      <c r="L2313" s="3"/>
      <c r="M2313" s="3"/>
      <c r="N2313" s="3" t="s">
        <v>602</v>
      </c>
      <c r="O2313" s="3"/>
      <c r="P2313" s="3">
        <v>25000000</v>
      </c>
      <c r="Q2313" s="3"/>
      <c r="R2313" s="3"/>
      <c r="S2313" s="3"/>
      <c r="T2313" s="3">
        <f t="shared" si="36"/>
        <v>0</v>
      </c>
      <c r="U2313" s="3">
        <f>VLOOKUP(A2313,[1]BD_REVISAR!$A$2:$U$2778,21,0)</f>
        <v>0</v>
      </c>
    </row>
    <row r="2314" spans="1:21" x14ac:dyDescent="0.25">
      <c r="A2314" s="3" t="s">
        <v>1777</v>
      </c>
      <c r="B2314" s="3"/>
      <c r="C2314" s="3"/>
      <c r="D2314" s="4">
        <v>40809</v>
      </c>
      <c r="E2314" s="3" t="s">
        <v>9328</v>
      </c>
      <c r="F2314" s="3" t="s">
        <v>0</v>
      </c>
      <c r="G2314" s="3" t="s">
        <v>1776</v>
      </c>
      <c r="H2314" s="3" t="s">
        <v>1775</v>
      </c>
      <c r="I2314" s="3" t="s">
        <v>1774</v>
      </c>
      <c r="J2314" s="3" t="s">
        <v>612</v>
      </c>
      <c r="K2314" s="3" t="s">
        <v>0</v>
      </c>
      <c r="L2314" s="3"/>
      <c r="M2314" s="3"/>
      <c r="N2314" s="3" t="s">
        <v>75</v>
      </c>
      <c r="O2314" s="3" t="s">
        <v>1773</v>
      </c>
      <c r="P2314" s="3">
        <v>672392620.68965518</v>
      </c>
      <c r="Q2314" s="3">
        <v>672392620.68965518</v>
      </c>
      <c r="R2314" s="3"/>
      <c r="S2314" s="3">
        <v>31071</v>
      </c>
      <c r="T2314" s="3">
        <f t="shared" si="36"/>
        <v>0</v>
      </c>
      <c r="U2314" s="3">
        <f>VLOOKUP(A2314,[1]BD_REVISAR!$A$2:$U$2778,21,0)</f>
        <v>1</v>
      </c>
    </row>
    <row r="2315" spans="1:21" x14ac:dyDescent="0.25">
      <c r="A2315" s="3" t="s">
        <v>1772</v>
      </c>
      <c r="B2315" s="3"/>
      <c r="C2315" s="3"/>
      <c r="D2315" s="4">
        <v>40808</v>
      </c>
      <c r="E2315" s="3" t="s">
        <v>9328</v>
      </c>
      <c r="F2315" s="3" t="s">
        <v>0</v>
      </c>
      <c r="G2315" s="3" t="s">
        <v>1028</v>
      </c>
      <c r="H2315" s="3" t="s">
        <v>1769</v>
      </c>
      <c r="I2315" s="3" t="s">
        <v>1771</v>
      </c>
      <c r="J2315" s="3" t="s">
        <v>612</v>
      </c>
      <c r="K2315" s="3" t="s">
        <v>0</v>
      </c>
      <c r="L2315" s="3"/>
      <c r="M2315" s="3"/>
      <c r="N2315" s="3" t="s">
        <v>602</v>
      </c>
      <c r="O2315" s="3"/>
      <c r="P2315" s="3">
        <v>17550000</v>
      </c>
      <c r="Q2315" s="3"/>
      <c r="R2315" s="3"/>
      <c r="S2315" s="3"/>
      <c r="T2315" s="3">
        <f t="shared" si="36"/>
        <v>0</v>
      </c>
      <c r="U2315" s="3">
        <f>VLOOKUP(A2315,[1]BD_REVISAR!$A$2:$U$2778,21,0)</f>
        <v>0</v>
      </c>
    </row>
    <row r="2316" spans="1:21" x14ac:dyDescent="0.25">
      <c r="A2316" s="3" t="s">
        <v>1770</v>
      </c>
      <c r="B2316" s="3"/>
      <c r="C2316" s="3"/>
      <c r="D2316" s="4">
        <v>40808</v>
      </c>
      <c r="E2316" s="3" t="s">
        <v>9328</v>
      </c>
      <c r="F2316" s="3" t="s">
        <v>0</v>
      </c>
      <c r="G2316" s="3" t="s">
        <v>1028</v>
      </c>
      <c r="H2316" s="3" t="s">
        <v>1769</v>
      </c>
      <c r="I2316" s="3" t="s">
        <v>1768</v>
      </c>
      <c r="J2316" s="3" t="s">
        <v>612</v>
      </c>
      <c r="K2316" s="3" t="s">
        <v>0</v>
      </c>
      <c r="L2316" s="3"/>
      <c r="M2316" s="3"/>
      <c r="N2316" s="3" t="s">
        <v>602</v>
      </c>
      <c r="O2316" s="3"/>
      <c r="P2316" s="3">
        <v>21600000</v>
      </c>
      <c r="Q2316" s="3"/>
      <c r="R2316" s="3"/>
      <c r="S2316" s="3"/>
      <c r="T2316" s="3">
        <f t="shared" si="36"/>
        <v>0</v>
      </c>
      <c r="U2316" s="3">
        <f>VLOOKUP(A2316,[1]BD_REVISAR!$A$2:$U$2778,21,0)</f>
        <v>0</v>
      </c>
    </row>
    <row r="2317" spans="1:21" x14ac:dyDescent="0.25">
      <c r="A2317" s="3" t="s">
        <v>1767</v>
      </c>
      <c r="B2317" s="3"/>
      <c r="C2317" s="3"/>
      <c r="D2317" s="4">
        <v>40808</v>
      </c>
      <c r="E2317" s="3" t="s">
        <v>9328</v>
      </c>
      <c r="F2317" s="3" t="s">
        <v>0</v>
      </c>
      <c r="G2317" s="3" t="s">
        <v>1766</v>
      </c>
      <c r="H2317" s="3" t="s">
        <v>1765</v>
      </c>
      <c r="I2317" s="3" t="s">
        <v>1764</v>
      </c>
      <c r="J2317" s="3" t="s">
        <v>612</v>
      </c>
      <c r="K2317" s="3" t="s">
        <v>0</v>
      </c>
      <c r="L2317" s="3"/>
      <c r="M2317" s="3"/>
      <c r="N2317" s="3" t="s">
        <v>602</v>
      </c>
      <c r="O2317" s="3"/>
      <c r="P2317" s="3">
        <v>13600000</v>
      </c>
      <c r="Q2317" s="3"/>
      <c r="R2317" s="3"/>
      <c r="S2317" s="3"/>
      <c r="T2317" s="3">
        <f t="shared" si="36"/>
        <v>0</v>
      </c>
      <c r="U2317" s="3">
        <f>VLOOKUP(A2317,[1]BD_REVISAR!$A$2:$U$2778,21,0)</f>
        <v>0</v>
      </c>
    </row>
    <row r="2318" spans="1:21" x14ac:dyDescent="0.25">
      <c r="A2318" s="3" t="s">
        <v>1763</v>
      </c>
      <c r="B2318" s="3"/>
      <c r="C2318" s="3"/>
      <c r="D2318" s="4">
        <v>40799</v>
      </c>
      <c r="E2318" s="3" t="s">
        <v>9328</v>
      </c>
      <c r="F2318" s="3" t="s">
        <v>0</v>
      </c>
      <c r="G2318" s="3" t="s">
        <v>1727</v>
      </c>
      <c r="H2318" s="3" t="s">
        <v>1726</v>
      </c>
      <c r="I2318" s="3" t="s">
        <v>1762</v>
      </c>
      <c r="J2318" s="3" t="s">
        <v>612</v>
      </c>
      <c r="K2318" s="3" t="s">
        <v>0</v>
      </c>
      <c r="L2318" s="3"/>
      <c r="M2318" s="3"/>
      <c r="N2318" s="3" t="s">
        <v>75</v>
      </c>
      <c r="O2318" s="3">
        <v>1309</v>
      </c>
      <c r="P2318" s="3">
        <v>860054720</v>
      </c>
      <c r="Q2318" s="3">
        <v>860054720</v>
      </c>
      <c r="R2318" s="3"/>
      <c r="S2318" s="3">
        <v>16000</v>
      </c>
      <c r="T2318" s="3">
        <f t="shared" si="36"/>
        <v>0</v>
      </c>
      <c r="U2318" s="3">
        <f>VLOOKUP(A2318,[1]BD_REVISAR!$A$2:$U$2778,21,0)</f>
        <v>1</v>
      </c>
    </row>
    <row r="2319" spans="1:21" x14ac:dyDescent="0.25">
      <c r="A2319" s="3" t="s">
        <v>1761</v>
      </c>
      <c r="B2319" s="3"/>
      <c r="C2319" s="3"/>
      <c r="D2319" s="4">
        <v>40809</v>
      </c>
      <c r="E2319" s="3" t="s">
        <v>9329</v>
      </c>
      <c r="F2319" s="3" t="s">
        <v>0</v>
      </c>
      <c r="G2319" s="3" t="s">
        <v>1760</v>
      </c>
      <c r="H2319" s="3" t="s">
        <v>1759</v>
      </c>
      <c r="I2319" s="3" t="s">
        <v>1758</v>
      </c>
      <c r="J2319" s="3" t="s">
        <v>612</v>
      </c>
      <c r="K2319" s="3" t="s">
        <v>0</v>
      </c>
      <c r="L2319" s="3"/>
      <c r="M2319" s="3"/>
      <c r="N2319" s="3" t="s">
        <v>602</v>
      </c>
      <c r="O2319" s="3"/>
      <c r="P2319" s="3">
        <v>1208033280</v>
      </c>
      <c r="Q2319" s="3"/>
      <c r="R2319" s="3"/>
      <c r="S2319" s="3"/>
      <c r="T2319" s="3">
        <f t="shared" si="36"/>
        <v>0</v>
      </c>
      <c r="U2319" s="3">
        <f>VLOOKUP(A2319,[1]BD_REVISAR!$A$2:$U$2778,21,0)</f>
        <v>0</v>
      </c>
    </row>
    <row r="2320" spans="1:21" x14ac:dyDescent="0.25">
      <c r="A2320" s="3" t="s">
        <v>1757</v>
      </c>
      <c r="B2320" s="3"/>
      <c r="C2320" s="3"/>
      <c r="D2320" s="4">
        <v>40813</v>
      </c>
      <c r="E2320" s="3" t="s">
        <v>9328</v>
      </c>
      <c r="F2320" s="3" t="s">
        <v>0</v>
      </c>
      <c r="G2320" s="3" t="s">
        <v>1756</v>
      </c>
      <c r="H2320" s="3" t="s">
        <v>1755</v>
      </c>
      <c r="I2320" s="3" t="s">
        <v>1754</v>
      </c>
      <c r="J2320" s="3" t="s">
        <v>612</v>
      </c>
      <c r="K2320" s="3" t="s">
        <v>0</v>
      </c>
      <c r="L2320" s="3"/>
      <c r="M2320" s="3"/>
      <c r="N2320" s="3" t="s">
        <v>602</v>
      </c>
      <c r="O2320" s="3"/>
      <c r="P2320" s="3">
        <v>20400000</v>
      </c>
      <c r="Q2320" s="3"/>
      <c r="R2320" s="3"/>
      <c r="S2320" s="3"/>
      <c r="T2320" s="3">
        <f t="shared" si="36"/>
        <v>0</v>
      </c>
      <c r="U2320" s="3">
        <f>VLOOKUP(A2320,[1]BD_REVISAR!$A$2:$U$2778,21,0)</f>
        <v>0</v>
      </c>
    </row>
    <row r="2321" spans="1:21" x14ac:dyDescent="0.25">
      <c r="A2321" s="3" t="s">
        <v>1753</v>
      </c>
      <c r="B2321" s="3"/>
      <c r="C2321" s="3"/>
      <c r="D2321" s="4">
        <v>40814</v>
      </c>
      <c r="E2321" s="3" t="s">
        <v>9328</v>
      </c>
      <c r="F2321" s="3" t="s">
        <v>0</v>
      </c>
      <c r="G2321" s="3" t="s">
        <v>1752</v>
      </c>
      <c r="H2321" s="3" t="s">
        <v>1751</v>
      </c>
      <c r="I2321" s="3" t="s">
        <v>1750</v>
      </c>
      <c r="J2321" s="3" t="s">
        <v>6</v>
      </c>
      <c r="K2321" s="3" t="s">
        <v>0</v>
      </c>
      <c r="L2321" s="3"/>
      <c r="M2321" s="3"/>
      <c r="N2321" s="3" t="s">
        <v>602</v>
      </c>
      <c r="O2321" s="3"/>
      <c r="P2321" s="3">
        <v>7000000</v>
      </c>
      <c r="Q2321" s="3"/>
      <c r="R2321" s="3"/>
      <c r="S2321" s="3"/>
      <c r="T2321" s="3">
        <f t="shared" si="36"/>
        <v>0</v>
      </c>
      <c r="U2321" s="3">
        <f>VLOOKUP(A2321,[1]BD_REVISAR!$A$2:$U$2778,21,0)</f>
        <v>0</v>
      </c>
    </row>
    <row r="2322" spans="1:21" x14ac:dyDescent="0.25">
      <c r="A2322" s="3" t="s">
        <v>1749</v>
      </c>
      <c r="B2322" s="3"/>
      <c r="C2322" s="3"/>
      <c r="D2322" s="4">
        <v>40814</v>
      </c>
      <c r="E2322" s="3" t="s">
        <v>9328</v>
      </c>
      <c r="F2322" s="3" t="s">
        <v>0</v>
      </c>
      <c r="G2322" s="3" t="s">
        <v>1748</v>
      </c>
      <c r="H2322" s="3" t="s">
        <v>1747</v>
      </c>
      <c r="I2322" s="3" t="s">
        <v>1746</v>
      </c>
      <c r="J2322" s="3" t="s">
        <v>6</v>
      </c>
      <c r="K2322" s="3" t="s">
        <v>0</v>
      </c>
      <c r="L2322" s="3"/>
      <c r="M2322" s="3"/>
      <c r="N2322" s="3" t="s">
        <v>602</v>
      </c>
      <c r="O2322" s="3"/>
      <c r="P2322" s="3">
        <v>12000000</v>
      </c>
      <c r="Q2322" s="3"/>
      <c r="R2322" s="3"/>
      <c r="S2322" s="3"/>
      <c r="T2322" s="3">
        <f t="shared" si="36"/>
        <v>0</v>
      </c>
      <c r="U2322" s="3">
        <f>VLOOKUP(A2322,[1]BD_REVISAR!$A$2:$U$2778,21,0)</f>
        <v>0</v>
      </c>
    </row>
    <row r="2323" spans="1:21" x14ac:dyDescent="0.25">
      <c r="A2323" s="3" t="s">
        <v>1745</v>
      </c>
      <c r="B2323" s="3"/>
      <c r="C2323" s="3"/>
      <c r="D2323" s="4">
        <v>40814</v>
      </c>
      <c r="E2323" s="3" t="s">
        <v>9328</v>
      </c>
      <c r="F2323" s="3" t="s">
        <v>0</v>
      </c>
      <c r="G2323" s="3" t="s">
        <v>1744</v>
      </c>
      <c r="H2323" s="3" t="s">
        <v>1743</v>
      </c>
      <c r="I2323" s="3" t="s">
        <v>1742</v>
      </c>
      <c r="J2323" s="3" t="s">
        <v>6</v>
      </c>
      <c r="K2323" s="3" t="s">
        <v>0</v>
      </c>
      <c r="L2323" s="3"/>
      <c r="M2323" s="3"/>
      <c r="N2323" s="3" t="s">
        <v>602</v>
      </c>
      <c r="O2323" s="3"/>
      <c r="P2323" s="3">
        <v>8500000</v>
      </c>
      <c r="Q2323" s="3"/>
      <c r="R2323" s="3"/>
      <c r="S2323" s="3"/>
      <c r="T2323" s="3">
        <f t="shared" si="36"/>
        <v>0</v>
      </c>
      <c r="U2323" s="3">
        <f>VLOOKUP(A2323,[1]BD_REVISAR!$A$2:$U$2778,21,0)</f>
        <v>0</v>
      </c>
    </row>
    <row r="2324" spans="1:21" x14ac:dyDescent="0.25">
      <c r="A2324" s="3" t="s">
        <v>1741</v>
      </c>
      <c r="B2324" s="3"/>
      <c r="C2324" s="3"/>
      <c r="D2324" s="4">
        <v>40816</v>
      </c>
      <c r="E2324" s="3" t="s">
        <v>9328</v>
      </c>
      <c r="F2324" s="3" t="s">
        <v>0</v>
      </c>
      <c r="G2324" s="3" t="s">
        <v>1727</v>
      </c>
      <c r="H2324" s="3" t="s">
        <v>1633</v>
      </c>
      <c r="I2324" s="3" t="s">
        <v>1740</v>
      </c>
      <c r="J2324" s="3" t="s">
        <v>612</v>
      </c>
      <c r="K2324" s="3" t="s">
        <v>0</v>
      </c>
      <c r="L2324" s="3"/>
      <c r="M2324" s="3"/>
      <c r="N2324" s="3" t="s">
        <v>75</v>
      </c>
      <c r="O2324" s="3">
        <v>1336</v>
      </c>
      <c r="P2324" s="3">
        <v>100628592</v>
      </c>
      <c r="Q2324" s="3">
        <v>100628592</v>
      </c>
      <c r="R2324" s="3"/>
      <c r="S2324" s="3"/>
      <c r="T2324" s="3">
        <f t="shared" si="36"/>
        <v>0</v>
      </c>
      <c r="U2324" s="3">
        <f>VLOOKUP(A2324,[1]BD_REVISAR!$A$2:$U$2778,21,0)</f>
        <v>1</v>
      </c>
    </row>
    <row r="2325" spans="1:21" x14ac:dyDescent="0.25">
      <c r="A2325" s="3" t="s">
        <v>1739</v>
      </c>
      <c r="B2325" s="3"/>
      <c r="C2325" s="3"/>
      <c r="D2325" s="4">
        <v>40816</v>
      </c>
      <c r="E2325" s="3" t="s">
        <v>9328</v>
      </c>
      <c r="F2325" s="3" t="s">
        <v>0</v>
      </c>
      <c r="G2325" s="3" t="s">
        <v>1738</v>
      </c>
      <c r="H2325" s="3" t="s">
        <v>1737</v>
      </c>
      <c r="I2325" s="3" t="s">
        <v>1736</v>
      </c>
      <c r="J2325" s="3" t="s">
        <v>612</v>
      </c>
      <c r="K2325" s="3" t="s">
        <v>0</v>
      </c>
      <c r="L2325" s="3"/>
      <c r="M2325" s="3"/>
      <c r="N2325" s="3" t="s">
        <v>602</v>
      </c>
      <c r="O2325" s="3"/>
      <c r="P2325" s="3">
        <v>520653292</v>
      </c>
      <c r="Q2325" s="3"/>
      <c r="R2325" s="3"/>
      <c r="S2325" s="3"/>
      <c r="T2325" s="3">
        <f t="shared" si="36"/>
        <v>0</v>
      </c>
      <c r="U2325" s="3">
        <f>VLOOKUP(A2325,[1]BD_REVISAR!$A$2:$U$2778,21,0)</f>
        <v>0</v>
      </c>
    </row>
    <row r="2326" spans="1:21" x14ac:dyDescent="0.25">
      <c r="A2326" s="3" t="s">
        <v>1735</v>
      </c>
      <c r="B2326" s="3"/>
      <c r="C2326" s="3"/>
      <c r="D2326" s="4">
        <v>40821</v>
      </c>
      <c r="E2326" s="3" t="s">
        <v>9328</v>
      </c>
      <c r="F2326" s="3" t="s">
        <v>0</v>
      </c>
      <c r="G2326" s="3" t="s">
        <v>1734</v>
      </c>
      <c r="H2326" s="3" t="s">
        <v>1733</v>
      </c>
      <c r="I2326" s="3" t="s">
        <v>1732</v>
      </c>
      <c r="J2326" s="3" t="s">
        <v>612</v>
      </c>
      <c r="K2326" s="3" t="s">
        <v>0</v>
      </c>
      <c r="L2326" s="3"/>
      <c r="M2326" s="3"/>
      <c r="N2326" s="3" t="s">
        <v>602</v>
      </c>
      <c r="O2326" s="3"/>
      <c r="P2326" s="3">
        <v>115426816</v>
      </c>
      <c r="Q2326" s="3"/>
      <c r="R2326" s="3"/>
      <c r="S2326" s="3"/>
      <c r="T2326" s="3">
        <f t="shared" si="36"/>
        <v>0</v>
      </c>
      <c r="U2326" s="3">
        <f>VLOOKUP(A2326,[1]BD_REVISAR!$A$2:$U$2778,21,0)</f>
        <v>0</v>
      </c>
    </row>
    <row r="2327" spans="1:21" x14ac:dyDescent="0.25">
      <c r="A2327" s="3" t="s">
        <v>1731</v>
      </c>
      <c r="B2327" s="3"/>
      <c r="C2327" s="3"/>
      <c r="D2327" s="4">
        <v>40821</v>
      </c>
      <c r="E2327" s="3" t="s">
        <v>9329</v>
      </c>
      <c r="F2327" s="3" t="s">
        <v>0</v>
      </c>
      <c r="G2327" s="3" t="s">
        <v>1730</v>
      </c>
      <c r="H2327" s="3"/>
      <c r="I2327" s="3" t="s">
        <v>1729</v>
      </c>
      <c r="J2327" s="3" t="s">
        <v>612</v>
      </c>
      <c r="K2327" s="3" t="s">
        <v>0</v>
      </c>
      <c r="L2327" s="3"/>
      <c r="M2327" s="3"/>
      <c r="N2327" s="3"/>
      <c r="O2327" s="3"/>
      <c r="P2327" s="3"/>
      <c r="Q2327" s="3"/>
      <c r="R2327" s="3"/>
      <c r="S2327" s="3"/>
      <c r="T2327" s="3">
        <f t="shared" si="36"/>
        <v>1</v>
      </c>
      <c r="U2327" s="3">
        <f>VLOOKUP(A2327,[1]BD_REVISAR!$A$2:$U$2778,21,0)</f>
        <v>0</v>
      </c>
    </row>
    <row r="2328" spans="1:21" x14ac:dyDescent="0.25">
      <c r="A2328" s="3" t="s">
        <v>1728</v>
      </c>
      <c r="B2328" s="3"/>
      <c r="C2328" s="3"/>
      <c r="D2328" s="4">
        <v>40828</v>
      </c>
      <c r="E2328" s="3" t="s">
        <v>9328</v>
      </c>
      <c r="F2328" s="3" t="s">
        <v>0</v>
      </c>
      <c r="G2328" s="3" t="s">
        <v>1727</v>
      </c>
      <c r="H2328" s="3" t="s">
        <v>1726</v>
      </c>
      <c r="I2328" s="3" t="s">
        <v>1725</v>
      </c>
      <c r="J2328" s="3" t="s">
        <v>612</v>
      </c>
      <c r="K2328" s="3" t="s">
        <v>0</v>
      </c>
      <c r="L2328" s="3"/>
      <c r="M2328" s="3"/>
      <c r="N2328" s="3" t="s">
        <v>75</v>
      </c>
      <c r="O2328" s="3">
        <v>1309</v>
      </c>
      <c r="P2328" s="3">
        <v>1680000</v>
      </c>
      <c r="Q2328" s="3">
        <v>1680000</v>
      </c>
      <c r="R2328" s="3"/>
      <c r="S2328" s="3"/>
      <c r="T2328" s="3">
        <f t="shared" si="36"/>
        <v>0</v>
      </c>
      <c r="U2328" s="3">
        <f>VLOOKUP(A2328,[1]BD_REVISAR!$A$2:$U$2778,21,0)</f>
        <v>1</v>
      </c>
    </row>
    <row r="2329" spans="1:21" x14ac:dyDescent="0.25">
      <c r="A2329" s="3" t="s">
        <v>1724</v>
      </c>
      <c r="B2329" s="3"/>
      <c r="C2329" s="3"/>
      <c r="D2329" s="4">
        <v>40829</v>
      </c>
      <c r="E2329" s="3" t="s">
        <v>9328</v>
      </c>
      <c r="F2329" s="3" t="s">
        <v>0</v>
      </c>
      <c r="G2329" s="3" t="s">
        <v>1723</v>
      </c>
      <c r="H2329" s="3" t="s">
        <v>1722</v>
      </c>
      <c r="I2329" s="3" t="s">
        <v>1721</v>
      </c>
      <c r="J2329" s="3" t="s">
        <v>612</v>
      </c>
      <c r="K2329" s="3" t="s">
        <v>0</v>
      </c>
      <c r="L2329" s="3"/>
      <c r="M2329" s="3"/>
      <c r="N2329" s="3" t="s">
        <v>75</v>
      </c>
      <c r="O2329" s="3">
        <v>1326</v>
      </c>
      <c r="P2329" s="3">
        <v>136780000</v>
      </c>
      <c r="Q2329" s="3">
        <v>136010000</v>
      </c>
      <c r="R2329" s="3"/>
      <c r="S2329" s="3"/>
      <c r="T2329" s="3">
        <f t="shared" si="36"/>
        <v>0</v>
      </c>
      <c r="U2329" s="3">
        <f>VLOOKUP(A2329,[1]BD_REVISAR!$A$2:$U$2778,21,0)</f>
        <v>1</v>
      </c>
    </row>
    <row r="2330" spans="1:21" x14ac:dyDescent="0.25">
      <c r="A2330" s="3" t="s">
        <v>1720</v>
      </c>
      <c r="B2330" s="3"/>
      <c r="C2330" s="3"/>
      <c r="D2330" s="4">
        <v>40830</v>
      </c>
      <c r="E2330" s="3" t="s">
        <v>9328</v>
      </c>
      <c r="F2330" s="3" t="s">
        <v>0</v>
      </c>
      <c r="G2330" s="3" t="s">
        <v>1257</v>
      </c>
      <c r="H2330" s="3" t="s">
        <v>724</v>
      </c>
      <c r="I2330" s="3" t="s">
        <v>1719</v>
      </c>
      <c r="J2330" s="3" t="s">
        <v>612</v>
      </c>
      <c r="K2330" s="3" t="s">
        <v>0</v>
      </c>
      <c r="L2330" s="3">
        <v>3394949</v>
      </c>
      <c r="M2330" s="3"/>
      <c r="N2330" s="3" t="s">
        <v>687</v>
      </c>
      <c r="O2330" s="3"/>
      <c r="P2330" s="3">
        <v>24000000</v>
      </c>
      <c r="Q2330" s="3"/>
      <c r="R2330" s="3"/>
      <c r="S2330" s="3"/>
      <c r="T2330" s="3">
        <f t="shared" si="36"/>
        <v>0</v>
      </c>
      <c r="U2330" s="3">
        <f>VLOOKUP(A2330,[1]BD_REVISAR!$A$2:$U$2778,21,0)</f>
        <v>0</v>
      </c>
    </row>
    <row r="2331" spans="1:21" x14ac:dyDescent="0.25">
      <c r="A2331" s="3" t="s">
        <v>1718</v>
      </c>
      <c r="B2331" s="3"/>
      <c r="C2331" s="3"/>
      <c r="D2331" s="4">
        <v>40835</v>
      </c>
      <c r="E2331" s="3" t="s">
        <v>9328</v>
      </c>
      <c r="F2331" s="3" t="s">
        <v>0</v>
      </c>
      <c r="G2331" s="3" t="s">
        <v>311</v>
      </c>
      <c r="H2331" s="3" t="s">
        <v>1717</v>
      </c>
      <c r="I2331" s="3" t="s">
        <v>1716</v>
      </c>
      <c r="J2331" s="3" t="s">
        <v>612</v>
      </c>
      <c r="K2331" s="3" t="s">
        <v>0</v>
      </c>
      <c r="L2331" s="3">
        <v>4115055</v>
      </c>
      <c r="M2331" s="3"/>
      <c r="N2331" s="3" t="s">
        <v>75</v>
      </c>
      <c r="O2331" s="3">
        <v>1229</v>
      </c>
      <c r="P2331" s="3">
        <v>840000</v>
      </c>
      <c r="Q2331" s="3">
        <v>840000</v>
      </c>
      <c r="R2331" s="3"/>
      <c r="S2331" s="3"/>
      <c r="T2331" s="3">
        <f t="shared" si="36"/>
        <v>0</v>
      </c>
      <c r="U2331" s="3">
        <f>VLOOKUP(A2331,[1]BD_REVISAR!$A$2:$U$2778,21,0)</f>
        <v>1</v>
      </c>
    </row>
    <row r="2332" spans="1:21" x14ac:dyDescent="0.25">
      <c r="A2332" s="3" t="s">
        <v>1715</v>
      </c>
      <c r="B2332" s="3"/>
      <c r="C2332" s="3"/>
      <c r="D2332" s="4">
        <v>40837</v>
      </c>
      <c r="E2332" s="3" t="s">
        <v>9328</v>
      </c>
      <c r="F2332" s="3" t="s">
        <v>0</v>
      </c>
      <c r="G2332" s="3" t="s">
        <v>1714</v>
      </c>
      <c r="H2332" s="3"/>
      <c r="I2332" s="3" t="s">
        <v>1713</v>
      </c>
      <c r="J2332" s="3" t="s">
        <v>612</v>
      </c>
      <c r="K2332" s="3" t="s">
        <v>0</v>
      </c>
      <c r="L2332" s="3"/>
      <c r="M2332" s="3"/>
      <c r="N2332" s="3"/>
      <c r="O2332" s="3"/>
      <c r="P2332" s="3"/>
      <c r="Q2332" s="3"/>
      <c r="R2332" s="3"/>
      <c r="S2332" s="3"/>
      <c r="T2332" s="3">
        <f t="shared" si="36"/>
        <v>1</v>
      </c>
      <c r="U2332" s="3">
        <f>VLOOKUP(A2332,[1]BD_REVISAR!$A$2:$U$2778,21,0)</f>
        <v>0</v>
      </c>
    </row>
    <row r="2333" spans="1:21" x14ac:dyDescent="0.25">
      <c r="A2333" s="3" t="s">
        <v>1712</v>
      </c>
      <c r="B2333" s="3"/>
      <c r="C2333" s="3"/>
      <c r="D2333" s="4">
        <v>40841</v>
      </c>
      <c r="E2333" s="3" t="s">
        <v>9328</v>
      </c>
      <c r="F2333" s="3" t="s">
        <v>0</v>
      </c>
      <c r="G2333" s="3" t="s">
        <v>1711</v>
      </c>
      <c r="H2333" s="3" t="s">
        <v>1710</v>
      </c>
      <c r="I2333" s="3" t="s">
        <v>1709</v>
      </c>
      <c r="J2333" s="3" t="s">
        <v>612</v>
      </c>
      <c r="K2333" s="3" t="s">
        <v>0</v>
      </c>
      <c r="L2333" s="3" t="s">
        <v>1708</v>
      </c>
      <c r="M2333" s="3"/>
      <c r="N2333" s="3" t="s">
        <v>602</v>
      </c>
      <c r="O2333" s="3"/>
      <c r="P2333" s="3">
        <v>236503424</v>
      </c>
      <c r="Q2333" s="3"/>
      <c r="R2333" s="3"/>
      <c r="S2333" s="3">
        <v>7000</v>
      </c>
      <c r="T2333" s="3">
        <f t="shared" si="36"/>
        <v>0</v>
      </c>
      <c r="U2333" s="3">
        <f>VLOOKUP(A2333,[1]BD_REVISAR!$A$2:$U$2778,21,0)</f>
        <v>0</v>
      </c>
    </row>
    <row r="2334" spans="1:21" x14ac:dyDescent="0.25">
      <c r="A2334" s="3" t="s">
        <v>1707</v>
      </c>
      <c r="B2334" s="3"/>
      <c r="C2334" s="3"/>
      <c r="D2334" s="4">
        <v>40843</v>
      </c>
      <c r="E2334" s="3" t="s">
        <v>9328</v>
      </c>
      <c r="F2334" s="3" t="s">
        <v>0</v>
      </c>
      <c r="G2334" s="3" t="s">
        <v>17</v>
      </c>
      <c r="H2334" s="3" t="s">
        <v>724</v>
      </c>
      <c r="I2334" s="3" t="s">
        <v>1706</v>
      </c>
      <c r="J2334" s="3" t="s">
        <v>612</v>
      </c>
      <c r="K2334" s="3" t="s">
        <v>0</v>
      </c>
      <c r="L2334" s="3">
        <v>33949449</v>
      </c>
      <c r="M2334" s="3"/>
      <c r="N2334" s="3" t="s">
        <v>75</v>
      </c>
      <c r="O2334" s="3" t="s">
        <v>1705</v>
      </c>
      <c r="P2334" s="3">
        <v>261073423</v>
      </c>
      <c r="Q2334" s="3">
        <v>261073423</v>
      </c>
      <c r="R2334" s="3"/>
      <c r="S2334" s="3">
        <v>4626</v>
      </c>
      <c r="T2334" s="3">
        <f t="shared" si="36"/>
        <v>0</v>
      </c>
      <c r="U2334" s="3">
        <f>VLOOKUP(A2334,[1]BD_REVISAR!$A$2:$U$2778,21,0)</f>
        <v>1</v>
      </c>
    </row>
    <row r="2335" spans="1:21" x14ac:dyDescent="0.25">
      <c r="A2335" s="3" t="s">
        <v>1704</v>
      </c>
      <c r="B2335" s="3"/>
      <c r="C2335" s="3"/>
      <c r="D2335" s="4">
        <v>40843</v>
      </c>
      <c r="E2335" s="3" t="s">
        <v>9328</v>
      </c>
      <c r="F2335" s="3" t="s">
        <v>0</v>
      </c>
      <c r="G2335" s="3" t="s">
        <v>17</v>
      </c>
      <c r="H2335" s="3" t="s">
        <v>724</v>
      </c>
      <c r="I2335" s="3" t="s">
        <v>1615</v>
      </c>
      <c r="J2335" s="3" t="s">
        <v>612</v>
      </c>
      <c r="K2335" s="3" t="s">
        <v>0</v>
      </c>
      <c r="L2335" s="3">
        <v>33949449</v>
      </c>
      <c r="M2335" s="3"/>
      <c r="N2335" s="3" t="s">
        <v>75</v>
      </c>
      <c r="O2335" s="3">
        <v>1330</v>
      </c>
      <c r="P2335" s="3">
        <v>285073423</v>
      </c>
      <c r="Q2335" s="3">
        <v>285073423</v>
      </c>
      <c r="R2335" s="3"/>
      <c r="S2335" s="3">
        <v>7800</v>
      </c>
      <c r="T2335" s="3">
        <f t="shared" si="36"/>
        <v>0</v>
      </c>
      <c r="U2335" s="3">
        <f>VLOOKUP(A2335,[1]BD_REVISAR!$A$2:$U$2778,21,0)</f>
        <v>1</v>
      </c>
    </row>
    <row r="2336" spans="1:21" x14ac:dyDescent="0.25">
      <c r="A2336" s="3" t="s">
        <v>1703</v>
      </c>
      <c r="B2336" s="3"/>
      <c r="C2336" s="3"/>
      <c r="D2336" s="4">
        <v>40843</v>
      </c>
      <c r="E2336" s="3" t="s">
        <v>9328</v>
      </c>
      <c r="F2336" s="3" t="s">
        <v>0</v>
      </c>
      <c r="G2336" s="3" t="s">
        <v>17</v>
      </c>
      <c r="H2336" s="3" t="s">
        <v>724</v>
      </c>
      <c r="I2336" s="3" t="s">
        <v>1702</v>
      </c>
      <c r="J2336" s="3" t="s">
        <v>612</v>
      </c>
      <c r="K2336" s="3" t="s">
        <v>0</v>
      </c>
      <c r="L2336" s="3">
        <v>33949449</v>
      </c>
      <c r="M2336" s="3"/>
      <c r="N2336" s="3" t="s">
        <v>75</v>
      </c>
      <c r="O2336" s="3">
        <v>1327</v>
      </c>
      <c r="P2336" s="3">
        <v>17000000</v>
      </c>
      <c r="Q2336" s="3">
        <v>17000000</v>
      </c>
      <c r="R2336" s="3"/>
      <c r="S2336" s="3">
        <v>2288</v>
      </c>
      <c r="T2336" s="3">
        <f t="shared" si="36"/>
        <v>0</v>
      </c>
      <c r="U2336" s="3">
        <f>VLOOKUP(A2336,[1]BD_REVISAR!$A$2:$U$2778,21,0)</f>
        <v>1</v>
      </c>
    </row>
    <row r="2337" spans="1:21" x14ac:dyDescent="0.25">
      <c r="A2337" s="3" t="s">
        <v>1701</v>
      </c>
      <c r="B2337" s="3"/>
      <c r="C2337" s="3"/>
      <c r="D2337" s="4">
        <v>40843</v>
      </c>
      <c r="E2337" s="3" t="s">
        <v>9328</v>
      </c>
      <c r="F2337" s="3" t="s">
        <v>0</v>
      </c>
      <c r="G2337" s="3" t="s">
        <v>17</v>
      </c>
      <c r="H2337" s="3" t="s">
        <v>724</v>
      </c>
      <c r="I2337" s="3" t="s">
        <v>1615</v>
      </c>
      <c r="J2337" s="3" t="s">
        <v>612</v>
      </c>
      <c r="K2337" s="3" t="s">
        <v>0</v>
      </c>
      <c r="L2337" s="3">
        <v>33949449</v>
      </c>
      <c r="M2337" s="3"/>
      <c r="N2337" s="3" t="s">
        <v>75</v>
      </c>
      <c r="O2337" s="3">
        <v>1329</v>
      </c>
      <c r="P2337" s="3">
        <v>30600000</v>
      </c>
      <c r="Q2337" s="3">
        <v>30600000</v>
      </c>
      <c r="R2337" s="3"/>
      <c r="S2337" s="3">
        <v>7800</v>
      </c>
      <c r="T2337" s="3">
        <f t="shared" si="36"/>
        <v>0</v>
      </c>
      <c r="U2337" s="3">
        <f>VLOOKUP(A2337,[1]BD_REVISAR!$A$2:$U$2778,21,0)</f>
        <v>1</v>
      </c>
    </row>
    <row r="2338" spans="1:21" x14ac:dyDescent="0.25">
      <c r="A2338" s="3" t="s">
        <v>1700</v>
      </c>
      <c r="B2338" s="3"/>
      <c r="C2338" s="3"/>
      <c r="D2338" s="4">
        <v>40843</v>
      </c>
      <c r="E2338" s="3" t="s">
        <v>9328</v>
      </c>
      <c r="F2338" s="3" t="s">
        <v>0</v>
      </c>
      <c r="G2338" s="3" t="s">
        <v>17</v>
      </c>
      <c r="H2338" s="3" t="s">
        <v>724</v>
      </c>
      <c r="I2338" s="3" t="s">
        <v>1699</v>
      </c>
      <c r="J2338" s="3" t="s">
        <v>612</v>
      </c>
      <c r="K2338" s="3" t="s">
        <v>0</v>
      </c>
      <c r="L2338" s="3">
        <v>33949449</v>
      </c>
      <c r="M2338" s="3"/>
      <c r="N2338" s="3" t="s">
        <v>75</v>
      </c>
      <c r="O2338" s="3">
        <v>1328</v>
      </c>
      <c r="P2338" s="3">
        <v>17000000</v>
      </c>
      <c r="Q2338" s="3">
        <v>17000000</v>
      </c>
      <c r="R2338" s="3"/>
      <c r="S2338" s="3">
        <v>2338</v>
      </c>
      <c r="T2338" s="3">
        <f t="shared" si="36"/>
        <v>0</v>
      </c>
      <c r="U2338" s="3">
        <f>VLOOKUP(A2338,[1]BD_REVISAR!$A$2:$U$2778,21,0)</f>
        <v>1</v>
      </c>
    </row>
    <row r="2339" spans="1:21" x14ac:dyDescent="0.25">
      <c r="A2339" s="3" t="s">
        <v>1698</v>
      </c>
      <c r="B2339" s="3"/>
      <c r="C2339" s="3"/>
      <c r="D2339" s="4">
        <v>40844</v>
      </c>
      <c r="E2339" s="3" t="s">
        <v>9328</v>
      </c>
      <c r="F2339" s="3" t="s">
        <v>0</v>
      </c>
      <c r="G2339" s="3" t="s">
        <v>633</v>
      </c>
      <c r="H2339" s="3" t="s">
        <v>1596</v>
      </c>
      <c r="I2339" s="3" t="s">
        <v>1697</v>
      </c>
      <c r="J2339" s="3" t="s">
        <v>612</v>
      </c>
      <c r="K2339" s="3" t="s">
        <v>0</v>
      </c>
      <c r="L2339" s="3" t="s">
        <v>1696</v>
      </c>
      <c r="M2339" s="3"/>
      <c r="N2339" s="3" t="s">
        <v>75</v>
      </c>
      <c r="O2339" s="3">
        <v>1265</v>
      </c>
      <c r="P2339" s="3">
        <v>420000</v>
      </c>
      <c r="Q2339" s="3">
        <v>420000</v>
      </c>
      <c r="R2339" s="3"/>
      <c r="S2339" s="3"/>
      <c r="T2339" s="3">
        <f t="shared" si="36"/>
        <v>0</v>
      </c>
      <c r="U2339" s="3">
        <f>VLOOKUP(A2339,[1]BD_REVISAR!$A$2:$U$2778,21,0)</f>
        <v>1</v>
      </c>
    </row>
    <row r="2340" spans="1:21" x14ac:dyDescent="0.25">
      <c r="A2340" s="3" t="s">
        <v>1695</v>
      </c>
      <c r="B2340" s="3"/>
      <c r="C2340" s="3"/>
      <c r="D2340" s="4">
        <v>40847</v>
      </c>
      <c r="E2340" s="3" t="s">
        <v>9328</v>
      </c>
      <c r="F2340" s="3" t="s">
        <v>0</v>
      </c>
      <c r="G2340" s="3" t="s">
        <v>1694</v>
      </c>
      <c r="H2340" s="3" t="s">
        <v>1693</v>
      </c>
      <c r="I2340" s="3" t="s">
        <v>1692</v>
      </c>
      <c r="J2340" s="3" t="s">
        <v>612</v>
      </c>
      <c r="K2340" s="3" t="s">
        <v>0</v>
      </c>
      <c r="L2340" s="3">
        <v>3134234684</v>
      </c>
      <c r="M2340" s="3"/>
      <c r="N2340" s="3" t="s">
        <v>602</v>
      </c>
      <c r="O2340" s="3"/>
      <c r="P2340" s="3">
        <v>82906688</v>
      </c>
      <c r="Q2340" s="3"/>
      <c r="R2340" s="3"/>
      <c r="S2340" s="3">
        <v>1000</v>
      </c>
      <c r="T2340" s="3">
        <f t="shared" si="36"/>
        <v>0</v>
      </c>
      <c r="U2340" s="3">
        <f>VLOOKUP(A2340,[1]BD_REVISAR!$A$2:$U$2778,21,0)</f>
        <v>0</v>
      </c>
    </row>
    <row r="2341" spans="1:21" x14ac:dyDescent="0.25">
      <c r="A2341" s="3" t="s">
        <v>1691</v>
      </c>
      <c r="B2341" s="3"/>
      <c r="C2341" s="3"/>
      <c r="D2341" s="4">
        <v>40847</v>
      </c>
      <c r="E2341" s="3" t="s">
        <v>9328</v>
      </c>
      <c r="F2341" s="3" t="s">
        <v>0</v>
      </c>
      <c r="G2341" s="3" t="s">
        <v>1430</v>
      </c>
      <c r="H2341" s="3" t="s">
        <v>1429</v>
      </c>
      <c r="I2341" s="3" t="s">
        <v>1690</v>
      </c>
      <c r="J2341" s="3" t="s">
        <v>612</v>
      </c>
      <c r="K2341" s="3" t="s">
        <v>0</v>
      </c>
      <c r="L2341" s="3"/>
      <c r="M2341" s="3"/>
      <c r="N2341" s="3" t="s">
        <v>75</v>
      </c>
      <c r="O2341" s="3">
        <v>1188</v>
      </c>
      <c r="P2341" s="3"/>
      <c r="Q2341" s="3">
        <v>0</v>
      </c>
      <c r="R2341" s="3"/>
      <c r="S2341" s="3"/>
      <c r="T2341" s="3">
        <f t="shared" si="36"/>
        <v>1</v>
      </c>
      <c r="U2341" s="3">
        <f>VLOOKUP(A2341,[1]BD_REVISAR!$A$2:$U$2778,21,0)</f>
        <v>1</v>
      </c>
    </row>
    <row r="2342" spans="1:21" x14ac:dyDescent="0.25">
      <c r="A2342" s="3" t="s">
        <v>1689</v>
      </c>
      <c r="B2342" s="3"/>
      <c r="C2342" s="3"/>
      <c r="D2342" s="4">
        <v>40847</v>
      </c>
      <c r="E2342" s="3" t="s">
        <v>9328</v>
      </c>
      <c r="F2342" s="3" t="s">
        <v>0</v>
      </c>
      <c r="G2342" s="3" t="s">
        <v>1675</v>
      </c>
      <c r="H2342" s="3" t="s">
        <v>1674</v>
      </c>
      <c r="I2342" s="3" t="s">
        <v>1688</v>
      </c>
      <c r="J2342" s="3" t="s">
        <v>612</v>
      </c>
      <c r="K2342" s="3" t="s">
        <v>0</v>
      </c>
      <c r="L2342" s="3"/>
      <c r="M2342" s="3"/>
      <c r="N2342" s="3" t="s">
        <v>75</v>
      </c>
      <c r="O2342" s="3">
        <v>1212</v>
      </c>
      <c r="P2342" s="3">
        <v>1741569</v>
      </c>
      <c r="Q2342" s="3">
        <v>1741569</v>
      </c>
      <c r="R2342" s="3"/>
      <c r="S2342" s="3"/>
      <c r="T2342" s="3">
        <f t="shared" si="36"/>
        <v>0</v>
      </c>
      <c r="U2342" s="3">
        <f>VLOOKUP(A2342,[1]BD_REVISAR!$A$2:$U$2778,21,0)</f>
        <v>1</v>
      </c>
    </row>
    <row r="2343" spans="1:21" x14ac:dyDescent="0.25">
      <c r="A2343" s="3" t="s">
        <v>1687</v>
      </c>
      <c r="B2343" s="3"/>
      <c r="C2343" s="3"/>
      <c r="D2343" s="4">
        <v>40849</v>
      </c>
      <c r="E2343" s="3" t="s">
        <v>9328</v>
      </c>
      <c r="F2343" s="3" t="s">
        <v>0</v>
      </c>
      <c r="G2343" s="3" t="s">
        <v>1623</v>
      </c>
      <c r="H2343" s="3" t="s">
        <v>1686</v>
      </c>
      <c r="I2343" s="3" t="s">
        <v>1685</v>
      </c>
      <c r="J2343" s="3" t="s">
        <v>612</v>
      </c>
      <c r="K2343" s="3" t="s">
        <v>0</v>
      </c>
      <c r="L2343" s="3">
        <v>5941000</v>
      </c>
      <c r="M2343" s="3"/>
      <c r="N2343" s="3" t="s">
        <v>602</v>
      </c>
      <c r="O2343" s="3"/>
      <c r="P2343" s="3">
        <v>55933600</v>
      </c>
      <c r="Q2343" s="3"/>
      <c r="R2343" s="3"/>
      <c r="S2343" s="3"/>
      <c r="T2343" s="3">
        <f t="shared" si="36"/>
        <v>0</v>
      </c>
      <c r="U2343" s="3">
        <f>VLOOKUP(A2343,[1]BD_REVISAR!$A$2:$U$2778,21,0)</f>
        <v>0</v>
      </c>
    </row>
    <row r="2344" spans="1:21" x14ac:dyDescent="0.25">
      <c r="A2344" s="3" t="s">
        <v>1684</v>
      </c>
      <c r="B2344" s="3"/>
      <c r="C2344" s="3"/>
      <c r="D2344" s="4">
        <v>40849</v>
      </c>
      <c r="E2344" s="3" t="s">
        <v>9328</v>
      </c>
      <c r="F2344" s="3" t="s">
        <v>0</v>
      </c>
      <c r="G2344" s="3"/>
      <c r="H2344" s="3" t="s">
        <v>1683</v>
      </c>
      <c r="I2344" s="3" t="s">
        <v>1682</v>
      </c>
      <c r="J2344" s="3" t="s">
        <v>6</v>
      </c>
      <c r="K2344" s="3" t="s">
        <v>0</v>
      </c>
      <c r="L2344" s="3">
        <v>3102214975</v>
      </c>
      <c r="M2344" s="3"/>
      <c r="N2344" s="3" t="s">
        <v>75</v>
      </c>
      <c r="O2344" s="3"/>
      <c r="P2344" s="3">
        <v>10000000</v>
      </c>
      <c r="Q2344" s="3">
        <v>10000000</v>
      </c>
      <c r="R2344" s="3"/>
      <c r="S2344" s="3">
        <v>12571</v>
      </c>
      <c r="T2344" s="3">
        <f t="shared" si="36"/>
        <v>1</v>
      </c>
      <c r="U2344" s="3">
        <f>VLOOKUP(A2344,[1]BD_REVISAR!$A$2:$U$2778,21,0)</f>
        <v>1</v>
      </c>
    </row>
    <row r="2345" spans="1:21" x14ac:dyDescent="0.25">
      <c r="A2345" s="3" t="s">
        <v>1681</v>
      </c>
      <c r="B2345" s="3"/>
      <c r="C2345" s="3"/>
      <c r="D2345" s="4">
        <v>40850</v>
      </c>
      <c r="E2345" s="3" t="s">
        <v>9328</v>
      </c>
      <c r="F2345" s="3" t="s">
        <v>0</v>
      </c>
      <c r="G2345" s="3" t="s">
        <v>839</v>
      </c>
      <c r="H2345" s="3" t="s">
        <v>1678</v>
      </c>
      <c r="I2345" s="3" t="s">
        <v>1680</v>
      </c>
      <c r="J2345" s="3" t="s">
        <v>612</v>
      </c>
      <c r="K2345" s="3" t="s">
        <v>0</v>
      </c>
      <c r="L2345" s="3">
        <v>5460000</v>
      </c>
      <c r="M2345" s="3"/>
      <c r="N2345" s="3" t="s">
        <v>75</v>
      </c>
      <c r="O2345" s="3">
        <v>1359</v>
      </c>
      <c r="P2345" s="3">
        <v>151452928</v>
      </c>
      <c r="Q2345" s="3">
        <v>151452928</v>
      </c>
      <c r="R2345" s="3"/>
      <c r="S2345" s="3"/>
      <c r="T2345" s="3">
        <f t="shared" si="36"/>
        <v>0</v>
      </c>
      <c r="U2345" s="3">
        <f>VLOOKUP(A2345,[1]BD_REVISAR!$A$2:$U$2778,21,0)</f>
        <v>1</v>
      </c>
    </row>
    <row r="2346" spans="1:21" x14ac:dyDescent="0.25">
      <c r="A2346" s="3" t="s">
        <v>1679</v>
      </c>
      <c r="B2346" s="3"/>
      <c r="C2346" s="3"/>
      <c r="D2346" s="4">
        <v>40850</v>
      </c>
      <c r="E2346" s="3" t="s">
        <v>9328</v>
      </c>
      <c r="F2346" s="3" t="s">
        <v>0</v>
      </c>
      <c r="G2346" s="3" t="s">
        <v>839</v>
      </c>
      <c r="H2346" s="3" t="s">
        <v>1678</v>
      </c>
      <c r="I2346" s="3" t="s">
        <v>1677</v>
      </c>
      <c r="J2346" s="3" t="s">
        <v>612</v>
      </c>
      <c r="K2346" s="3" t="s">
        <v>0</v>
      </c>
      <c r="L2346" s="3">
        <v>5460000</v>
      </c>
      <c r="M2346" s="3"/>
      <c r="N2346" s="3" t="s">
        <v>75</v>
      </c>
      <c r="O2346" s="3">
        <v>1360</v>
      </c>
      <c r="P2346" s="3">
        <v>258525290</v>
      </c>
      <c r="Q2346" s="3">
        <v>258525290</v>
      </c>
      <c r="R2346" s="3"/>
      <c r="S2346" s="3"/>
      <c r="T2346" s="3">
        <f t="shared" si="36"/>
        <v>0</v>
      </c>
      <c r="U2346" s="3">
        <f>VLOOKUP(A2346,[1]BD_REVISAR!$A$2:$U$2778,21,0)</f>
        <v>1</v>
      </c>
    </row>
    <row r="2347" spans="1:21" x14ac:dyDescent="0.25">
      <c r="A2347" s="3" t="s">
        <v>1676</v>
      </c>
      <c r="B2347" s="3"/>
      <c r="C2347" s="3"/>
      <c r="D2347" s="4">
        <v>40851</v>
      </c>
      <c r="E2347" s="3" t="s">
        <v>9328</v>
      </c>
      <c r="F2347" s="3" t="s">
        <v>0</v>
      </c>
      <c r="G2347" s="3" t="s">
        <v>1675</v>
      </c>
      <c r="H2347" s="3" t="s">
        <v>1674</v>
      </c>
      <c r="I2347" s="3" t="s">
        <v>1673</v>
      </c>
      <c r="J2347" s="3" t="s">
        <v>612</v>
      </c>
      <c r="K2347" s="3" t="s">
        <v>0</v>
      </c>
      <c r="L2347" s="3">
        <v>7426060</v>
      </c>
      <c r="M2347" s="3"/>
      <c r="N2347" s="3" t="s">
        <v>687</v>
      </c>
      <c r="O2347" s="3"/>
      <c r="P2347" s="3">
        <v>41461113</v>
      </c>
      <c r="Q2347" s="3"/>
      <c r="R2347" s="3"/>
      <c r="S2347" s="3"/>
      <c r="T2347" s="3">
        <f t="shared" si="36"/>
        <v>0</v>
      </c>
      <c r="U2347" s="3">
        <f>VLOOKUP(A2347,[1]BD_REVISAR!$A$2:$U$2778,21,0)</f>
        <v>0</v>
      </c>
    </row>
    <row r="2348" spans="1:21" x14ac:dyDescent="0.25">
      <c r="A2348" s="3" t="s">
        <v>1672</v>
      </c>
      <c r="B2348" s="3"/>
      <c r="C2348" s="3"/>
      <c r="D2348" s="4">
        <v>40856</v>
      </c>
      <c r="E2348" s="3" t="s">
        <v>9328</v>
      </c>
      <c r="F2348" s="3" t="s">
        <v>0</v>
      </c>
      <c r="G2348" s="3" t="s">
        <v>17</v>
      </c>
      <c r="H2348" s="3" t="s">
        <v>724</v>
      </c>
      <c r="I2348" s="3" t="s">
        <v>1671</v>
      </c>
      <c r="J2348" s="3" t="s">
        <v>612</v>
      </c>
      <c r="K2348" s="3" t="s">
        <v>0</v>
      </c>
      <c r="L2348" s="3">
        <v>3394949</v>
      </c>
      <c r="M2348" s="3"/>
      <c r="N2348" s="3" t="s">
        <v>625</v>
      </c>
      <c r="O2348" s="3">
        <v>1210</v>
      </c>
      <c r="P2348" s="3">
        <v>0</v>
      </c>
      <c r="Q2348" s="3">
        <v>0</v>
      </c>
      <c r="R2348" s="3"/>
      <c r="S2348" s="3"/>
      <c r="T2348" s="3">
        <f t="shared" si="36"/>
        <v>0</v>
      </c>
      <c r="U2348" s="3">
        <f>VLOOKUP(A2348,[1]BD_REVISAR!$A$2:$U$2778,21,0)</f>
        <v>1</v>
      </c>
    </row>
    <row r="2349" spans="1:21" x14ac:dyDescent="0.25">
      <c r="A2349" s="3" t="s">
        <v>1670</v>
      </c>
      <c r="B2349" s="3"/>
      <c r="C2349" s="3"/>
      <c r="D2349" s="4">
        <v>40856</v>
      </c>
      <c r="E2349" s="3" t="s">
        <v>9328</v>
      </c>
      <c r="F2349" s="3" t="s">
        <v>0</v>
      </c>
      <c r="G2349" s="3" t="s">
        <v>17</v>
      </c>
      <c r="H2349" s="3" t="s">
        <v>724</v>
      </c>
      <c r="I2349" s="3" t="s">
        <v>1669</v>
      </c>
      <c r="J2349" s="3" t="s">
        <v>612</v>
      </c>
      <c r="K2349" s="3" t="s">
        <v>0</v>
      </c>
      <c r="L2349" s="3">
        <v>3394949</v>
      </c>
      <c r="M2349" s="3"/>
      <c r="N2349" s="3" t="s">
        <v>625</v>
      </c>
      <c r="O2349" s="3">
        <v>1221</v>
      </c>
      <c r="P2349" s="3">
        <v>0</v>
      </c>
      <c r="Q2349" s="3">
        <v>0</v>
      </c>
      <c r="R2349" s="3"/>
      <c r="S2349" s="3"/>
      <c r="T2349" s="3">
        <f t="shared" si="36"/>
        <v>0</v>
      </c>
      <c r="U2349" s="3">
        <f>VLOOKUP(A2349,[1]BD_REVISAR!$A$2:$U$2778,21,0)</f>
        <v>1</v>
      </c>
    </row>
    <row r="2350" spans="1:21" x14ac:dyDescent="0.25">
      <c r="A2350" s="3" t="s">
        <v>1668</v>
      </c>
      <c r="B2350" s="3"/>
      <c r="C2350" s="3"/>
      <c r="D2350" s="4">
        <v>40857</v>
      </c>
      <c r="E2350" s="3" t="s">
        <v>9328</v>
      </c>
      <c r="F2350" s="3" t="s">
        <v>0</v>
      </c>
      <c r="G2350" s="3" t="s">
        <v>1552</v>
      </c>
      <c r="H2350" s="3" t="s">
        <v>1667</v>
      </c>
      <c r="I2350" s="3" t="s">
        <v>1666</v>
      </c>
      <c r="J2350" s="3" t="s">
        <v>612</v>
      </c>
      <c r="K2350" s="3" t="s">
        <v>0</v>
      </c>
      <c r="L2350" s="3" t="s">
        <v>1665</v>
      </c>
      <c r="M2350" s="3"/>
      <c r="N2350" s="3" t="s">
        <v>602</v>
      </c>
      <c r="O2350" s="3"/>
      <c r="P2350" s="3">
        <v>1404781273.5360005</v>
      </c>
      <c r="Q2350" s="3"/>
      <c r="R2350" s="3"/>
      <c r="S2350" s="3">
        <v>11000</v>
      </c>
      <c r="T2350" s="3">
        <f t="shared" si="36"/>
        <v>0</v>
      </c>
      <c r="U2350" s="3">
        <f>VLOOKUP(A2350,[1]BD_REVISAR!$A$2:$U$2778,21,0)</f>
        <v>0</v>
      </c>
    </row>
    <row r="2351" spans="1:21" x14ac:dyDescent="0.25">
      <c r="A2351" s="3" t="s">
        <v>1664</v>
      </c>
      <c r="B2351" s="3"/>
      <c r="C2351" s="3"/>
      <c r="D2351" s="4">
        <v>40857</v>
      </c>
      <c r="E2351" s="3" t="s">
        <v>9328</v>
      </c>
      <c r="F2351" s="3" t="s">
        <v>0</v>
      </c>
      <c r="G2351" s="3" t="s">
        <v>1663</v>
      </c>
      <c r="H2351" s="3" t="s">
        <v>1662</v>
      </c>
      <c r="I2351" s="3" t="s">
        <v>1661</v>
      </c>
      <c r="J2351" s="3" t="s">
        <v>6</v>
      </c>
      <c r="K2351" s="3" t="s">
        <v>0</v>
      </c>
      <c r="L2351" s="3"/>
      <c r="M2351" s="3"/>
      <c r="N2351" s="3" t="s">
        <v>75</v>
      </c>
      <c r="O2351" s="3"/>
      <c r="P2351" s="3">
        <v>8200000</v>
      </c>
      <c r="Q2351" s="3">
        <v>8200000</v>
      </c>
      <c r="R2351" s="3"/>
      <c r="S2351" s="3">
        <v>1431</v>
      </c>
      <c r="T2351" s="3">
        <f t="shared" si="36"/>
        <v>0</v>
      </c>
      <c r="U2351" s="3">
        <f>VLOOKUP(A2351,[1]BD_REVISAR!$A$2:$U$2778,21,0)</f>
        <v>1</v>
      </c>
    </row>
    <row r="2352" spans="1:21" x14ac:dyDescent="0.25">
      <c r="A2352" s="3" t="s">
        <v>1660</v>
      </c>
      <c r="B2352" s="3"/>
      <c r="C2352" s="3"/>
      <c r="D2352" s="4">
        <v>40858</v>
      </c>
      <c r="E2352" s="3" t="s">
        <v>9328</v>
      </c>
      <c r="F2352" s="3" t="s">
        <v>0</v>
      </c>
      <c r="G2352" s="3" t="s">
        <v>1659</v>
      </c>
      <c r="H2352" s="3" t="s">
        <v>1658</v>
      </c>
      <c r="I2352" s="3" t="s">
        <v>1657</v>
      </c>
      <c r="J2352" s="3" t="s">
        <v>612</v>
      </c>
      <c r="K2352" s="3" t="s">
        <v>0</v>
      </c>
      <c r="L2352" s="3">
        <v>3157638044</v>
      </c>
      <c r="M2352" s="3"/>
      <c r="N2352" s="3" t="s">
        <v>75</v>
      </c>
      <c r="O2352" s="3"/>
      <c r="P2352" s="3">
        <v>54637912</v>
      </c>
      <c r="Q2352" s="3">
        <v>54637912</v>
      </c>
      <c r="R2352" s="3"/>
      <c r="S2352" s="3">
        <v>870</v>
      </c>
      <c r="T2352" s="3">
        <f t="shared" si="36"/>
        <v>0</v>
      </c>
      <c r="U2352" s="3">
        <f>VLOOKUP(A2352,[1]BD_REVISAR!$A$2:$U$2778,21,0)</f>
        <v>1</v>
      </c>
    </row>
    <row r="2353" spans="1:21" x14ac:dyDescent="0.25">
      <c r="A2353" s="3" t="s">
        <v>1656</v>
      </c>
      <c r="B2353" s="3"/>
      <c r="C2353" s="3"/>
      <c r="D2353" s="4">
        <v>40858</v>
      </c>
      <c r="E2353" s="3" t="s">
        <v>9328</v>
      </c>
      <c r="F2353" s="3" t="s">
        <v>0</v>
      </c>
      <c r="G2353" s="3" t="s">
        <v>1655</v>
      </c>
      <c r="H2353" s="3" t="s">
        <v>1654</v>
      </c>
      <c r="I2353" s="3" t="s">
        <v>1653</v>
      </c>
      <c r="J2353" s="3" t="s">
        <v>20</v>
      </c>
      <c r="K2353" s="3" t="s">
        <v>0</v>
      </c>
      <c r="L2353" s="3">
        <v>3120425</v>
      </c>
      <c r="M2353" s="3"/>
      <c r="N2353" s="3" t="s">
        <v>602</v>
      </c>
      <c r="O2353" s="3"/>
      <c r="P2353" s="3">
        <v>391069733</v>
      </c>
      <c r="Q2353" s="3"/>
      <c r="R2353" s="3"/>
      <c r="S2353" s="3">
        <v>8000</v>
      </c>
      <c r="T2353" s="3">
        <f t="shared" si="36"/>
        <v>0</v>
      </c>
      <c r="U2353" s="3">
        <f>VLOOKUP(A2353,[1]BD_REVISAR!$A$2:$U$2778,21,0)</f>
        <v>0</v>
      </c>
    </row>
    <row r="2354" spans="1:21" x14ac:dyDescent="0.25">
      <c r="A2354" s="3" t="s">
        <v>1652</v>
      </c>
      <c r="B2354" s="3"/>
      <c r="C2354" s="3"/>
      <c r="D2354" s="4">
        <v>40858</v>
      </c>
      <c r="E2354" s="3" t="s">
        <v>9328</v>
      </c>
      <c r="F2354" s="3" t="s">
        <v>0</v>
      </c>
      <c r="G2354" s="3" t="s">
        <v>1492</v>
      </c>
      <c r="H2354" s="3" t="s">
        <v>1651</v>
      </c>
      <c r="I2354" s="3" t="s">
        <v>1650</v>
      </c>
      <c r="J2354" s="3" t="s">
        <v>612</v>
      </c>
      <c r="K2354" s="3" t="s">
        <v>0</v>
      </c>
      <c r="L2354" s="3">
        <v>7432292</v>
      </c>
      <c r="M2354" s="3"/>
      <c r="N2354" s="3" t="s">
        <v>602</v>
      </c>
      <c r="O2354" s="3"/>
      <c r="P2354" s="3">
        <v>475118346</v>
      </c>
      <c r="Q2354" s="3"/>
      <c r="R2354" s="3"/>
      <c r="S2354" s="3">
        <v>17247.919999999998</v>
      </c>
      <c r="T2354" s="3">
        <f t="shared" si="36"/>
        <v>0</v>
      </c>
      <c r="U2354" s="3">
        <f>VLOOKUP(A2354,[1]BD_REVISAR!$A$2:$U$2778,21,0)</f>
        <v>0</v>
      </c>
    </row>
    <row r="2355" spans="1:21" x14ac:dyDescent="0.25">
      <c r="A2355" s="3" t="s">
        <v>1649</v>
      </c>
      <c r="B2355" s="3"/>
      <c r="C2355" s="3"/>
      <c r="D2355" s="4">
        <v>40865</v>
      </c>
      <c r="E2355" s="3" t="s">
        <v>9328</v>
      </c>
      <c r="F2355" s="3" t="s">
        <v>0</v>
      </c>
      <c r="G2355" s="3" t="s">
        <v>108</v>
      </c>
      <c r="H2355" s="3" t="s">
        <v>1648</v>
      </c>
      <c r="I2355" s="3" t="s">
        <v>1647</v>
      </c>
      <c r="J2355" s="3" t="s">
        <v>612</v>
      </c>
      <c r="K2355" s="3" t="s">
        <v>0</v>
      </c>
      <c r="L2355" s="3">
        <v>3208320</v>
      </c>
      <c r="M2355" s="3"/>
      <c r="N2355" s="3" t="s">
        <v>602</v>
      </c>
      <c r="O2355" s="3"/>
      <c r="P2355" s="3">
        <v>1398167995</v>
      </c>
      <c r="Q2355" s="3"/>
      <c r="R2355" s="3"/>
      <c r="S2355" s="3">
        <v>15779</v>
      </c>
      <c r="T2355" s="3">
        <f t="shared" si="36"/>
        <v>0</v>
      </c>
      <c r="U2355" s="3">
        <f>VLOOKUP(A2355,[1]BD_REVISAR!$A$2:$U$2778,21,0)</f>
        <v>0</v>
      </c>
    </row>
    <row r="2356" spans="1:21" x14ac:dyDescent="0.25">
      <c r="A2356" s="3" t="s">
        <v>1646</v>
      </c>
      <c r="B2356" s="3"/>
      <c r="C2356" s="3"/>
      <c r="D2356" s="4">
        <v>40870</v>
      </c>
      <c r="E2356" s="3" t="s">
        <v>9328</v>
      </c>
      <c r="F2356" s="3" t="s">
        <v>0</v>
      </c>
      <c r="G2356" s="3" t="s">
        <v>1645</v>
      </c>
      <c r="H2356" s="3" t="s">
        <v>1644</v>
      </c>
      <c r="I2356" s="3" t="s">
        <v>1643</v>
      </c>
      <c r="J2356" s="3" t="s">
        <v>612</v>
      </c>
      <c r="K2356" s="3" t="s">
        <v>0</v>
      </c>
      <c r="L2356" s="3"/>
      <c r="M2356" s="3"/>
      <c r="N2356" s="3" t="s">
        <v>75</v>
      </c>
      <c r="O2356" s="3"/>
      <c r="P2356" s="3">
        <v>40163200</v>
      </c>
      <c r="Q2356" s="3">
        <v>40163200</v>
      </c>
      <c r="R2356" s="3"/>
      <c r="S2356" s="3">
        <v>14772</v>
      </c>
      <c r="T2356" s="3">
        <f t="shared" si="36"/>
        <v>0</v>
      </c>
      <c r="U2356" s="3">
        <f>VLOOKUP(A2356,[1]BD_REVISAR!$A$2:$U$2778,21,0)</f>
        <v>1</v>
      </c>
    </row>
    <row r="2357" spans="1:21" x14ac:dyDescent="0.25">
      <c r="A2357" s="3" t="s">
        <v>1642</v>
      </c>
      <c r="B2357" s="3"/>
      <c r="C2357" s="3"/>
      <c r="D2357" s="4">
        <v>40863</v>
      </c>
      <c r="E2357" s="3" t="s">
        <v>9329</v>
      </c>
      <c r="F2357" s="3" t="s">
        <v>0</v>
      </c>
      <c r="G2357" s="3" t="s">
        <v>1641</v>
      </c>
      <c r="H2357" s="3"/>
      <c r="I2357" s="3" t="s">
        <v>1640</v>
      </c>
      <c r="J2357" s="3" t="s">
        <v>612</v>
      </c>
      <c r="K2357" s="3" t="s">
        <v>0</v>
      </c>
      <c r="L2357" s="3"/>
      <c r="M2357" s="3" t="s">
        <v>687</v>
      </c>
      <c r="N2357" s="3"/>
      <c r="O2357" s="3"/>
      <c r="P2357" s="3">
        <v>2610000000</v>
      </c>
      <c r="Q2357" s="3"/>
      <c r="R2357" s="3"/>
      <c r="S2357" s="3">
        <v>1711.68</v>
      </c>
      <c r="T2357" s="3">
        <f t="shared" si="36"/>
        <v>1</v>
      </c>
      <c r="U2357" s="3">
        <f>VLOOKUP(A2357,[1]BD_REVISAR!$A$2:$U$2778,21,0)</f>
        <v>0</v>
      </c>
    </row>
    <row r="2358" spans="1:21" x14ac:dyDescent="0.25">
      <c r="A2358" s="3" t="s">
        <v>1639</v>
      </c>
      <c r="B2358" s="3"/>
      <c r="C2358" s="3"/>
      <c r="D2358" s="4">
        <v>40857</v>
      </c>
      <c r="E2358" s="3" t="s">
        <v>9328</v>
      </c>
      <c r="F2358" s="3" t="s">
        <v>0</v>
      </c>
      <c r="G2358" s="3" t="s">
        <v>1638</v>
      </c>
      <c r="H2358" s="3" t="s">
        <v>1637</v>
      </c>
      <c r="I2358" s="3" t="s">
        <v>1636</v>
      </c>
      <c r="J2358" s="3" t="s">
        <v>612</v>
      </c>
      <c r="K2358" s="3" t="s">
        <v>0</v>
      </c>
      <c r="L2358" s="3">
        <v>8912608</v>
      </c>
      <c r="M2358" s="3"/>
      <c r="N2358" s="3" t="s">
        <v>75</v>
      </c>
      <c r="O2358" s="3"/>
      <c r="P2358" s="3">
        <v>13606000</v>
      </c>
      <c r="Q2358" s="3"/>
      <c r="R2358" s="3"/>
      <c r="S2358" s="3">
        <v>5145.3599999999997</v>
      </c>
      <c r="T2358" s="3">
        <f t="shared" si="36"/>
        <v>0</v>
      </c>
      <c r="U2358" s="3">
        <f>VLOOKUP(A2358,[1]BD_REVISAR!$A$2:$U$2778,21,0)</f>
        <v>1</v>
      </c>
    </row>
    <row r="2359" spans="1:21" x14ac:dyDescent="0.25">
      <c r="A2359" s="3" t="s">
        <v>1635</v>
      </c>
      <c r="B2359" s="3"/>
      <c r="C2359" s="3"/>
      <c r="D2359" s="4">
        <v>40876</v>
      </c>
      <c r="E2359" s="3" t="s">
        <v>9328</v>
      </c>
      <c r="F2359" s="3" t="s">
        <v>0</v>
      </c>
      <c r="G2359" s="3" t="s">
        <v>1634</v>
      </c>
      <c r="H2359" s="3" t="s">
        <v>1633</v>
      </c>
      <c r="I2359" s="3" t="s">
        <v>1632</v>
      </c>
      <c r="J2359" s="3" t="s">
        <v>6</v>
      </c>
      <c r="K2359" s="3" t="s">
        <v>0</v>
      </c>
      <c r="L2359" s="3"/>
      <c r="M2359" s="3"/>
      <c r="N2359" s="3" t="s">
        <v>75</v>
      </c>
      <c r="O2359" s="3">
        <v>1340</v>
      </c>
      <c r="P2359" s="3">
        <v>6000000</v>
      </c>
      <c r="Q2359" s="3">
        <v>6000000</v>
      </c>
      <c r="R2359" s="3"/>
      <c r="S2359" s="3">
        <v>4715</v>
      </c>
      <c r="T2359" s="3">
        <f t="shared" si="36"/>
        <v>0</v>
      </c>
      <c r="U2359" s="3">
        <f>VLOOKUP(A2359,[1]BD_REVISAR!$A$2:$U$2778,21,0)</f>
        <v>1</v>
      </c>
    </row>
    <row r="2360" spans="1:21" x14ac:dyDescent="0.25">
      <c r="A2360" s="3" t="s">
        <v>1631</v>
      </c>
      <c r="B2360" s="3"/>
      <c r="C2360" s="3"/>
      <c r="D2360" s="4">
        <v>40876</v>
      </c>
      <c r="E2360" s="3" t="s">
        <v>9328</v>
      </c>
      <c r="F2360" s="3" t="s">
        <v>0</v>
      </c>
      <c r="G2360" s="3" t="s">
        <v>1630</v>
      </c>
      <c r="H2360" s="3" t="s">
        <v>1629</v>
      </c>
      <c r="I2360" s="3" t="s">
        <v>1628</v>
      </c>
      <c r="J2360" s="3" t="s">
        <v>1627</v>
      </c>
      <c r="K2360" s="3" t="s">
        <v>0</v>
      </c>
      <c r="L2360" s="3"/>
      <c r="M2360" s="3"/>
      <c r="N2360" s="3" t="s">
        <v>687</v>
      </c>
      <c r="O2360" s="3"/>
      <c r="P2360" s="3">
        <v>372980114</v>
      </c>
      <c r="Q2360" s="3"/>
      <c r="R2360" s="3"/>
      <c r="S2360" s="3">
        <v>8238</v>
      </c>
      <c r="T2360" s="3">
        <f t="shared" si="36"/>
        <v>0</v>
      </c>
      <c r="U2360" s="3">
        <f>VLOOKUP(A2360,[1]BD_REVISAR!$A$2:$U$2778,21,0)</f>
        <v>0</v>
      </c>
    </row>
    <row r="2361" spans="1:21" x14ac:dyDescent="0.25">
      <c r="A2361" s="3" t="s">
        <v>1626</v>
      </c>
      <c r="B2361" s="3"/>
      <c r="C2361" s="3"/>
      <c r="D2361" s="4">
        <v>40872</v>
      </c>
      <c r="E2361" s="3" t="s">
        <v>9329</v>
      </c>
      <c r="F2361" s="3" t="s">
        <v>0</v>
      </c>
      <c r="G2361" s="3" t="s">
        <v>1625</v>
      </c>
      <c r="H2361" s="3"/>
      <c r="I2361" s="3"/>
      <c r="J2361" s="3" t="s">
        <v>612</v>
      </c>
      <c r="K2361" s="3" t="s">
        <v>0</v>
      </c>
      <c r="L2361" s="3"/>
      <c r="M2361" s="3"/>
      <c r="N2361" s="3"/>
      <c r="O2361" s="3"/>
      <c r="P2361" s="3"/>
      <c r="Q2361" s="3"/>
      <c r="R2361" s="3"/>
      <c r="S2361" s="3"/>
      <c r="T2361" s="3">
        <f t="shared" si="36"/>
        <v>1</v>
      </c>
      <c r="U2361" s="3">
        <f>VLOOKUP(A2361,[1]BD_REVISAR!$A$2:$U$2778,21,0)</f>
        <v>0</v>
      </c>
    </row>
    <row r="2362" spans="1:21" x14ac:dyDescent="0.25">
      <c r="A2362" s="3" t="s">
        <v>1624</v>
      </c>
      <c r="B2362" s="3"/>
      <c r="C2362" s="3"/>
      <c r="D2362" s="4">
        <v>40879</v>
      </c>
      <c r="E2362" s="3" t="s">
        <v>9328</v>
      </c>
      <c r="F2362" s="3" t="s">
        <v>0</v>
      </c>
      <c r="G2362" s="3" t="s">
        <v>1623</v>
      </c>
      <c r="H2362" s="3" t="s">
        <v>1622</v>
      </c>
      <c r="I2362" s="3" t="s">
        <v>1621</v>
      </c>
      <c r="J2362" s="3" t="s">
        <v>612</v>
      </c>
      <c r="K2362" s="3" t="s">
        <v>0</v>
      </c>
      <c r="L2362" s="3"/>
      <c r="M2362" s="3"/>
      <c r="N2362" s="3" t="s">
        <v>602</v>
      </c>
      <c r="O2362" s="3"/>
      <c r="P2362" s="3">
        <v>7187050680.3252382</v>
      </c>
      <c r="Q2362" s="3">
        <v>7187050680.3252382</v>
      </c>
      <c r="R2362" s="3"/>
      <c r="S2362" s="3"/>
      <c r="T2362" s="3">
        <f t="shared" si="36"/>
        <v>0</v>
      </c>
      <c r="U2362" s="3">
        <f>VLOOKUP(A2362,[1]BD_REVISAR!$A$2:$U$2778,21,0)</f>
        <v>0</v>
      </c>
    </row>
    <row r="2363" spans="1:21" x14ac:dyDescent="0.25">
      <c r="A2363" s="3" t="s">
        <v>1620</v>
      </c>
      <c r="B2363" s="3"/>
      <c r="C2363" s="3"/>
      <c r="D2363" s="4">
        <v>40879</v>
      </c>
      <c r="E2363" s="3" t="s">
        <v>9328</v>
      </c>
      <c r="F2363" s="3" t="s">
        <v>0</v>
      </c>
      <c r="G2363" s="3" t="s">
        <v>1619</v>
      </c>
      <c r="H2363" s="3" t="s">
        <v>1618</v>
      </c>
      <c r="I2363" s="3" t="s">
        <v>1617</v>
      </c>
      <c r="J2363" s="3" t="s">
        <v>612</v>
      </c>
      <c r="K2363" s="3" t="s">
        <v>0</v>
      </c>
      <c r="L2363" s="3"/>
      <c r="M2363" s="3"/>
      <c r="N2363" s="3" t="s">
        <v>75</v>
      </c>
      <c r="O2363" s="3">
        <v>1345</v>
      </c>
      <c r="P2363" s="3">
        <v>45818944</v>
      </c>
      <c r="Q2363" s="3">
        <v>45818944</v>
      </c>
      <c r="R2363" s="3"/>
      <c r="S2363" s="3">
        <v>500</v>
      </c>
      <c r="T2363" s="3">
        <f t="shared" si="36"/>
        <v>0</v>
      </c>
      <c r="U2363" s="3">
        <f>VLOOKUP(A2363,[1]BD_REVISAR!$A$2:$U$2778,21,0)</f>
        <v>1</v>
      </c>
    </row>
    <row r="2364" spans="1:21" x14ac:dyDescent="0.25">
      <c r="A2364" s="3" t="s">
        <v>1616</v>
      </c>
      <c r="B2364" s="3"/>
      <c r="C2364" s="3"/>
      <c r="D2364" s="4">
        <v>40879</v>
      </c>
      <c r="E2364" s="3" t="s">
        <v>9328</v>
      </c>
      <c r="F2364" s="3" t="s">
        <v>0</v>
      </c>
      <c r="G2364" s="3" t="s">
        <v>17</v>
      </c>
      <c r="H2364" s="3" t="s">
        <v>724</v>
      </c>
      <c r="I2364" s="3" t="s">
        <v>1615</v>
      </c>
      <c r="J2364" s="3" t="s">
        <v>612</v>
      </c>
      <c r="K2364" s="3" t="s">
        <v>0</v>
      </c>
      <c r="L2364" s="3">
        <v>3394949</v>
      </c>
      <c r="M2364" s="3"/>
      <c r="N2364" s="3" t="s">
        <v>75</v>
      </c>
      <c r="O2364" s="3">
        <v>1330</v>
      </c>
      <c r="P2364" s="3">
        <v>14400000</v>
      </c>
      <c r="Q2364" s="3">
        <v>14400000</v>
      </c>
      <c r="R2364" s="3"/>
      <c r="S2364" s="3"/>
      <c r="T2364" s="3">
        <f t="shared" si="36"/>
        <v>0</v>
      </c>
      <c r="U2364" s="3">
        <f>VLOOKUP(A2364,[1]BD_REVISAR!$A$2:$U$2778,21,0)</f>
        <v>1</v>
      </c>
    </row>
    <row r="2365" spans="1:21" x14ac:dyDescent="0.25">
      <c r="A2365" s="3" t="s">
        <v>1614</v>
      </c>
      <c r="B2365" s="3"/>
      <c r="C2365" s="3"/>
      <c r="D2365" s="4">
        <v>40883</v>
      </c>
      <c r="E2365" s="3" t="s">
        <v>9328</v>
      </c>
      <c r="F2365" s="3" t="s">
        <v>0</v>
      </c>
      <c r="G2365" s="3" t="s">
        <v>1613</v>
      </c>
      <c r="H2365" s="3" t="s">
        <v>1612</v>
      </c>
      <c r="I2365" s="3" t="s">
        <v>1611</v>
      </c>
      <c r="J2365" s="3" t="s">
        <v>612</v>
      </c>
      <c r="K2365" s="3" t="s">
        <v>0</v>
      </c>
      <c r="L2365" s="3"/>
      <c r="M2365" s="3"/>
      <c r="N2365" s="3" t="s">
        <v>75</v>
      </c>
      <c r="O2365" s="3" t="s">
        <v>1610</v>
      </c>
      <c r="P2365" s="3">
        <v>13600000</v>
      </c>
      <c r="Q2365" s="3">
        <v>13600000</v>
      </c>
      <c r="R2365" s="3"/>
      <c r="S2365" s="3">
        <v>4578</v>
      </c>
      <c r="T2365" s="3">
        <f t="shared" si="36"/>
        <v>0</v>
      </c>
      <c r="U2365" s="3">
        <f>VLOOKUP(A2365,[1]BD_REVISAR!$A$2:$U$2778,21,0)</f>
        <v>1</v>
      </c>
    </row>
    <row r="2366" spans="1:21" x14ac:dyDescent="0.25">
      <c r="A2366" s="3" t="s">
        <v>1609</v>
      </c>
      <c r="B2366" s="3"/>
      <c r="C2366" s="3"/>
      <c r="D2366" s="4">
        <v>40883</v>
      </c>
      <c r="E2366" s="3" t="s">
        <v>9328</v>
      </c>
      <c r="F2366" s="3" t="s">
        <v>0</v>
      </c>
      <c r="G2366" s="3" t="s">
        <v>1608</v>
      </c>
      <c r="H2366" s="3" t="s">
        <v>1607</v>
      </c>
      <c r="I2366" s="3" t="s">
        <v>1606</v>
      </c>
      <c r="J2366" s="3" t="s">
        <v>612</v>
      </c>
      <c r="K2366" s="3" t="s">
        <v>0</v>
      </c>
      <c r="L2366" s="3"/>
      <c r="M2366" s="3"/>
      <c r="N2366" s="3"/>
      <c r="O2366" s="3"/>
      <c r="P2366" s="3">
        <v>510229491</v>
      </c>
      <c r="Q2366" s="3"/>
      <c r="R2366" s="3"/>
      <c r="S2366" s="3"/>
      <c r="T2366" s="3">
        <f t="shared" si="36"/>
        <v>0</v>
      </c>
      <c r="U2366" s="3">
        <f>VLOOKUP(A2366,[1]BD_REVISAR!$A$2:$U$2778,21,0)</f>
        <v>0</v>
      </c>
    </row>
    <row r="2367" spans="1:21" x14ac:dyDescent="0.25">
      <c r="A2367" s="3" t="s">
        <v>1605</v>
      </c>
      <c r="B2367" s="3"/>
      <c r="C2367" s="3"/>
      <c r="D2367" s="4">
        <v>40884</v>
      </c>
      <c r="E2367" s="3" t="s">
        <v>9328</v>
      </c>
      <c r="F2367" s="3" t="s">
        <v>0</v>
      </c>
      <c r="G2367" s="3" t="s">
        <v>644</v>
      </c>
      <c r="H2367" s="3" t="s">
        <v>1604</v>
      </c>
      <c r="I2367" s="3" t="s">
        <v>1603</v>
      </c>
      <c r="J2367" s="3" t="s">
        <v>699</v>
      </c>
      <c r="K2367" s="3" t="s">
        <v>0</v>
      </c>
      <c r="L2367" s="3"/>
      <c r="M2367" s="3"/>
      <c r="N2367" s="3"/>
      <c r="O2367" s="3"/>
      <c r="P2367" s="3">
        <v>9500000</v>
      </c>
      <c r="Q2367" s="3"/>
      <c r="R2367" s="3"/>
      <c r="S2367" s="3"/>
      <c r="T2367" s="3">
        <f t="shared" si="36"/>
        <v>0</v>
      </c>
      <c r="U2367" s="3">
        <f>VLOOKUP(A2367,[1]BD_REVISAR!$A$2:$U$2778,21,0)</f>
        <v>0</v>
      </c>
    </row>
    <row r="2368" spans="1:21" x14ac:dyDescent="0.25">
      <c r="A2368" s="3" t="s">
        <v>1602</v>
      </c>
      <c r="B2368" s="3"/>
      <c r="C2368" s="3"/>
      <c r="D2368" s="4">
        <v>40884</v>
      </c>
      <c r="E2368" s="3" t="s">
        <v>9328</v>
      </c>
      <c r="F2368" s="3" t="s">
        <v>0</v>
      </c>
      <c r="G2368" s="3" t="s">
        <v>1601</v>
      </c>
      <c r="H2368" s="3" t="s">
        <v>1600</v>
      </c>
      <c r="I2368" s="3" t="s">
        <v>1599</v>
      </c>
      <c r="J2368" s="3" t="s">
        <v>612</v>
      </c>
      <c r="K2368" s="3" t="s">
        <v>0</v>
      </c>
      <c r="L2368" s="3"/>
      <c r="M2368" s="3"/>
      <c r="N2368" s="3" t="s">
        <v>75</v>
      </c>
      <c r="O2368" s="3">
        <v>1312</v>
      </c>
      <c r="P2368" s="3">
        <v>19515200</v>
      </c>
      <c r="Q2368" s="3"/>
      <c r="R2368" s="3"/>
      <c r="S2368" s="3"/>
      <c r="T2368" s="3">
        <f t="shared" si="36"/>
        <v>0</v>
      </c>
      <c r="U2368" s="3">
        <f>VLOOKUP(A2368,[1]BD_REVISAR!$A$2:$U$2778,21,0)</f>
        <v>1</v>
      </c>
    </row>
    <row r="2369" spans="1:21" x14ac:dyDescent="0.25">
      <c r="A2369" s="3" t="s">
        <v>1598</v>
      </c>
      <c r="B2369" s="3"/>
      <c r="C2369" s="3"/>
      <c r="D2369" s="4">
        <v>40884</v>
      </c>
      <c r="E2369" s="3" t="s">
        <v>9328</v>
      </c>
      <c r="F2369" s="3" t="s">
        <v>0</v>
      </c>
      <c r="G2369" s="3" t="s">
        <v>665</v>
      </c>
      <c r="H2369" s="3" t="s">
        <v>1563</v>
      </c>
      <c r="I2369" s="3" t="s">
        <v>1562</v>
      </c>
      <c r="J2369" s="3" t="s">
        <v>612</v>
      </c>
      <c r="K2369" s="3" t="s">
        <v>0</v>
      </c>
      <c r="L2369" s="3"/>
      <c r="M2369" s="3"/>
      <c r="N2369" s="3" t="s">
        <v>75</v>
      </c>
      <c r="O2369" s="3" t="s">
        <v>1561</v>
      </c>
      <c r="P2369" s="3">
        <v>19680000</v>
      </c>
      <c r="Q2369" s="3">
        <v>19680000</v>
      </c>
      <c r="R2369" s="3"/>
      <c r="S2369" s="3"/>
      <c r="T2369" s="3">
        <f t="shared" si="36"/>
        <v>0</v>
      </c>
      <c r="U2369" s="3">
        <f>VLOOKUP(A2369,[1]BD_REVISAR!$A$2:$U$2778,21,0)</f>
        <v>1</v>
      </c>
    </row>
    <row r="2370" spans="1:21" x14ac:dyDescent="0.25">
      <c r="A2370" s="3" t="s">
        <v>1597</v>
      </c>
      <c r="B2370" s="3"/>
      <c r="C2370" s="3"/>
      <c r="D2370" s="4">
        <v>40886</v>
      </c>
      <c r="E2370" s="3" t="s">
        <v>9328</v>
      </c>
      <c r="F2370" s="3" t="s">
        <v>0</v>
      </c>
      <c r="G2370" s="3" t="s">
        <v>633</v>
      </c>
      <c r="H2370" s="3" t="s">
        <v>1596</v>
      </c>
      <c r="I2370" s="3" t="s">
        <v>1595</v>
      </c>
      <c r="J2370" s="3" t="s">
        <v>612</v>
      </c>
      <c r="K2370" s="3" t="s">
        <v>0</v>
      </c>
      <c r="L2370" s="3"/>
      <c r="M2370" s="3"/>
      <c r="N2370" s="3" t="s">
        <v>75</v>
      </c>
      <c r="O2370" s="3"/>
      <c r="P2370" s="3">
        <v>24926598</v>
      </c>
      <c r="Q2370" s="3">
        <v>24926598</v>
      </c>
      <c r="R2370" s="3"/>
      <c r="S2370" s="3"/>
      <c r="T2370" s="3">
        <f t="shared" si="36"/>
        <v>0</v>
      </c>
      <c r="U2370" s="3">
        <f>VLOOKUP(A2370,[1]BD_REVISAR!$A$2:$U$2778,21,0)</f>
        <v>1</v>
      </c>
    </row>
    <row r="2371" spans="1:21" x14ac:dyDescent="0.25">
      <c r="A2371" s="3" t="s">
        <v>1594</v>
      </c>
      <c r="B2371" s="3"/>
      <c r="C2371" s="3"/>
      <c r="D2371" s="4">
        <v>40890</v>
      </c>
      <c r="E2371" s="3" t="s">
        <v>9328</v>
      </c>
      <c r="F2371" s="3" t="s">
        <v>0</v>
      </c>
      <c r="G2371" s="3" t="s">
        <v>1593</v>
      </c>
      <c r="H2371" s="3" t="s">
        <v>1592</v>
      </c>
      <c r="I2371" s="3" t="s">
        <v>1591</v>
      </c>
      <c r="J2371" s="3" t="s">
        <v>612</v>
      </c>
      <c r="K2371" s="3" t="s">
        <v>0</v>
      </c>
      <c r="L2371" s="3"/>
      <c r="M2371" s="3"/>
      <c r="N2371" s="3" t="s">
        <v>75</v>
      </c>
      <c r="O2371" s="3">
        <v>1192</v>
      </c>
      <c r="P2371" s="3">
        <v>629676040</v>
      </c>
      <c r="Q2371" s="3">
        <v>629676040</v>
      </c>
      <c r="R2371" s="3"/>
      <c r="S2371" s="3"/>
      <c r="T2371" s="3">
        <f t="shared" ref="T2371:T2434" si="37">IF(OR(D2371="",E2371="",F2371="",G2371="",H2371="",I2371="",J2371="",K2371="",P2371=""),1,0)</f>
        <v>0</v>
      </c>
      <c r="U2371" s="3">
        <f>VLOOKUP(A2371,[1]BD_REVISAR!$A$2:$U$2778,21,0)</f>
        <v>1</v>
      </c>
    </row>
    <row r="2372" spans="1:21" x14ac:dyDescent="0.25">
      <c r="A2372" s="3" t="s">
        <v>1590</v>
      </c>
      <c r="B2372" s="3"/>
      <c r="C2372" s="3"/>
      <c r="D2372" s="4">
        <v>40891</v>
      </c>
      <c r="E2372" s="3" t="s">
        <v>9328</v>
      </c>
      <c r="F2372" s="3" t="s">
        <v>0</v>
      </c>
      <c r="G2372" s="3" t="s">
        <v>1589</v>
      </c>
      <c r="H2372" s="3" t="s">
        <v>1588</v>
      </c>
      <c r="I2372" s="3" t="s">
        <v>1587</v>
      </c>
      <c r="J2372" s="3" t="s">
        <v>6</v>
      </c>
      <c r="K2372" s="3" t="s">
        <v>0</v>
      </c>
      <c r="L2372" s="3"/>
      <c r="M2372" s="3"/>
      <c r="N2372" s="3"/>
      <c r="O2372" s="3"/>
      <c r="P2372" s="3">
        <v>15000000</v>
      </c>
      <c r="Q2372" s="3"/>
      <c r="R2372" s="3"/>
      <c r="S2372" s="3"/>
      <c r="T2372" s="3">
        <f t="shared" si="37"/>
        <v>0</v>
      </c>
      <c r="U2372" s="3">
        <f>VLOOKUP(A2372,[1]BD_REVISAR!$A$2:$U$2778,21,0)</f>
        <v>0</v>
      </c>
    </row>
    <row r="2373" spans="1:21" x14ac:dyDescent="0.25">
      <c r="A2373" s="3" t="s">
        <v>1586</v>
      </c>
      <c r="B2373" s="3"/>
      <c r="C2373" s="3"/>
      <c r="D2373" s="4">
        <v>40891</v>
      </c>
      <c r="E2373" s="3" t="s">
        <v>9328</v>
      </c>
      <c r="F2373" s="3" t="s">
        <v>0</v>
      </c>
      <c r="G2373" s="3" t="s">
        <v>1585</v>
      </c>
      <c r="H2373" s="3" t="s">
        <v>1584</v>
      </c>
      <c r="I2373" s="3" t="s">
        <v>1583</v>
      </c>
      <c r="J2373" s="3" t="s">
        <v>6</v>
      </c>
      <c r="K2373" s="3" t="s">
        <v>0</v>
      </c>
      <c r="L2373" s="3"/>
      <c r="M2373" s="3"/>
      <c r="N2373" s="3"/>
      <c r="O2373" s="3"/>
      <c r="P2373" s="3">
        <v>6000000</v>
      </c>
      <c r="Q2373" s="3"/>
      <c r="R2373" s="3"/>
      <c r="S2373" s="3"/>
      <c r="T2373" s="3">
        <f t="shared" si="37"/>
        <v>0</v>
      </c>
      <c r="U2373" s="3">
        <f>VLOOKUP(A2373,[1]BD_REVISAR!$A$2:$U$2778,21,0)</f>
        <v>0</v>
      </c>
    </row>
    <row r="2374" spans="1:21" x14ac:dyDescent="0.25">
      <c r="A2374" s="3" t="s">
        <v>1582</v>
      </c>
      <c r="B2374" s="3"/>
      <c r="C2374" s="3"/>
      <c r="D2374" s="4">
        <v>40891</v>
      </c>
      <c r="E2374" s="3" t="s">
        <v>9328</v>
      </c>
      <c r="F2374" s="3" t="s">
        <v>0</v>
      </c>
      <c r="G2374" s="3" t="s">
        <v>1581</v>
      </c>
      <c r="H2374" s="3" t="s">
        <v>1580</v>
      </c>
      <c r="I2374" s="3" t="s">
        <v>1579</v>
      </c>
      <c r="J2374" s="3" t="s">
        <v>612</v>
      </c>
      <c r="K2374" s="3" t="s">
        <v>0</v>
      </c>
      <c r="L2374" s="3"/>
      <c r="M2374" s="3"/>
      <c r="N2374" s="3" t="s">
        <v>602</v>
      </c>
      <c r="O2374" s="3"/>
      <c r="P2374" s="3"/>
      <c r="Q2374" s="3"/>
      <c r="R2374" s="3"/>
      <c r="S2374" s="3"/>
      <c r="T2374" s="3">
        <f t="shared" si="37"/>
        <v>1</v>
      </c>
      <c r="U2374" s="3">
        <f>VLOOKUP(A2374,[1]BD_REVISAR!$A$2:$U$2778,21,0)</f>
        <v>0</v>
      </c>
    </row>
    <row r="2375" spans="1:21" x14ac:dyDescent="0.25">
      <c r="A2375" s="3" t="s">
        <v>1578</v>
      </c>
      <c r="B2375" s="3"/>
      <c r="C2375" s="3"/>
      <c r="D2375" s="4">
        <v>40892</v>
      </c>
      <c r="E2375" s="3" t="s">
        <v>9328</v>
      </c>
      <c r="F2375" s="3" t="s">
        <v>0</v>
      </c>
      <c r="G2375" s="3" t="s">
        <v>1577</v>
      </c>
      <c r="H2375" s="3" t="s">
        <v>1576</v>
      </c>
      <c r="I2375" s="3" t="s">
        <v>1575</v>
      </c>
      <c r="J2375" s="3" t="s">
        <v>612</v>
      </c>
      <c r="K2375" s="3" t="s">
        <v>0</v>
      </c>
      <c r="L2375" s="3"/>
      <c r="M2375" s="3"/>
      <c r="N2375" s="3" t="s">
        <v>602</v>
      </c>
      <c r="O2375" s="3"/>
      <c r="P2375" s="3">
        <v>14200000</v>
      </c>
      <c r="Q2375" s="3"/>
      <c r="R2375" s="3"/>
      <c r="S2375" s="3"/>
      <c r="T2375" s="3">
        <f t="shared" si="37"/>
        <v>0</v>
      </c>
      <c r="U2375" s="3">
        <f>VLOOKUP(A2375,[1]BD_REVISAR!$A$2:$U$2778,21,0)</f>
        <v>0</v>
      </c>
    </row>
    <row r="2376" spans="1:21" x14ac:dyDescent="0.25">
      <c r="A2376" s="3" t="s">
        <v>1574</v>
      </c>
      <c r="B2376" s="3"/>
      <c r="C2376" s="3"/>
      <c r="D2376" s="4">
        <v>40892</v>
      </c>
      <c r="E2376" s="3" t="s">
        <v>9328</v>
      </c>
      <c r="F2376" s="3" t="s">
        <v>0</v>
      </c>
      <c r="G2376" s="3" t="s">
        <v>839</v>
      </c>
      <c r="H2376" s="3" t="s">
        <v>1559</v>
      </c>
      <c r="I2376" s="3" t="s">
        <v>1538</v>
      </c>
      <c r="J2376" s="3" t="s">
        <v>612</v>
      </c>
      <c r="K2376" s="3" t="s">
        <v>0</v>
      </c>
      <c r="L2376" s="3">
        <v>5460000</v>
      </c>
      <c r="M2376" s="3"/>
      <c r="N2376" s="3" t="s">
        <v>602</v>
      </c>
      <c r="O2376" s="3"/>
      <c r="P2376" s="3">
        <v>38571891</v>
      </c>
      <c r="Q2376" s="3"/>
      <c r="R2376" s="3"/>
      <c r="S2376" s="3"/>
      <c r="T2376" s="3">
        <f t="shared" si="37"/>
        <v>0</v>
      </c>
      <c r="U2376" s="3">
        <f>VLOOKUP(A2376,[1]BD_REVISAR!$A$2:$U$2778,21,0)</f>
        <v>0</v>
      </c>
    </row>
    <row r="2377" spans="1:21" x14ac:dyDescent="0.25">
      <c r="A2377" s="3" t="s">
        <v>1573</v>
      </c>
      <c r="B2377" s="3"/>
      <c r="C2377" s="3"/>
      <c r="D2377" s="4">
        <v>40892</v>
      </c>
      <c r="E2377" s="3" t="s">
        <v>9328</v>
      </c>
      <c r="F2377" s="3" t="s">
        <v>0</v>
      </c>
      <c r="G2377" s="3" t="s">
        <v>1572</v>
      </c>
      <c r="H2377" s="3" t="s">
        <v>1432</v>
      </c>
      <c r="I2377" s="3" t="s">
        <v>1571</v>
      </c>
      <c r="J2377" s="3" t="s">
        <v>612</v>
      </c>
      <c r="K2377" s="3" t="s">
        <v>0</v>
      </c>
      <c r="L2377" s="3"/>
      <c r="M2377" s="3"/>
      <c r="N2377" s="3" t="s">
        <v>75</v>
      </c>
      <c r="O2377" s="3">
        <v>1145</v>
      </c>
      <c r="P2377" s="3">
        <v>204867594</v>
      </c>
      <c r="Q2377" s="3">
        <v>204867594</v>
      </c>
      <c r="R2377" s="3"/>
      <c r="S2377" s="3"/>
      <c r="T2377" s="3">
        <f t="shared" si="37"/>
        <v>0</v>
      </c>
      <c r="U2377" s="3">
        <f>VLOOKUP(A2377,[1]BD_REVISAR!$A$2:$U$2778,21,0)</f>
        <v>1</v>
      </c>
    </row>
    <row r="2378" spans="1:21" x14ac:dyDescent="0.25">
      <c r="A2378" s="3" t="s">
        <v>1570</v>
      </c>
      <c r="B2378" s="3"/>
      <c r="C2378" s="3"/>
      <c r="D2378" s="4">
        <v>40897</v>
      </c>
      <c r="E2378" s="3" t="s">
        <v>9328</v>
      </c>
      <c r="F2378" s="3" t="s">
        <v>0</v>
      </c>
      <c r="G2378" s="3" t="s">
        <v>1232</v>
      </c>
      <c r="H2378" s="3" t="s">
        <v>1567</v>
      </c>
      <c r="I2378" s="3" t="s">
        <v>1569</v>
      </c>
      <c r="J2378" s="3" t="s">
        <v>612</v>
      </c>
      <c r="K2378" s="3" t="s">
        <v>0</v>
      </c>
      <c r="L2378" s="3" t="s">
        <v>1565</v>
      </c>
      <c r="M2378" s="3"/>
      <c r="N2378" s="3" t="s">
        <v>75</v>
      </c>
      <c r="O2378" s="3"/>
      <c r="P2378" s="3">
        <v>12298713</v>
      </c>
      <c r="Q2378" s="3">
        <v>12298713</v>
      </c>
      <c r="R2378" s="3"/>
      <c r="S2378" s="3"/>
      <c r="T2378" s="3">
        <f t="shared" si="37"/>
        <v>0</v>
      </c>
      <c r="U2378" s="3">
        <f>VLOOKUP(A2378,[1]BD_REVISAR!$A$2:$U$2778,21,0)</f>
        <v>1</v>
      </c>
    </row>
    <row r="2379" spans="1:21" x14ac:dyDescent="0.25">
      <c r="A2379" s="3" t="s">
        <v>1568</v>
      </c>
      <c r="B2379" s="3"/>
      <c r="C2379" s="3"/>
      <c r="D2379" s="4">
        <v>40897</v>
      </c>
      <c r="E2379" s="3" t="s">
        <v>9328</v>
      </c>
      <c r="F2379" s="3" t="s">
        <v>0</v>
      </c>
      <c r="G2379" s="3" t="s">
        <v>1232</v>
      </c>
      <c r="H2379" s="3" t="s">
        <v>1567</v>
      </c>
      <c r="I2379" s="3" t="s">
        <v>1566</v>
      </c>
      <c r="J2379" s="3" t="s">
        <v>612</v>
      </c>
      <c r="K2379" s="3" t="s">
        <v>0</v>
      </c>
      <c r="L2379" s="3" t="s">
        <v>1565</v>
      </c>
      <c r="M2379" s="3"/>
      <c r="N2379" s="3" t="s">
        <v>75</v>
      </c>
      <c r="O2379" s="3"/>
      <c r="P2379" s="3">
        <v>159694214</v>
      </c>
      <c r="Q2379" s="3">
        <v>159694214</v>
      </c>
      <c r="R2379" s="3"/>
      <c r="S2379" s="3">
        <v>346</v>
      </c>
      <c r="T2379" s="3">
        <f t="shared" si="37"/>
        <v>0</v>
      </c>
      <c r="U2379" s="3">
        <f>VLOOKUP(A2379,[1]BD_REVISAR!$A$2:$U$2778,21,0)</f>
        <v>1</v>
      </c>
    </row>
    <row r="2380" spans="1:21" x14ac:dyDescent="0.25">
      <c r="A2380" s="3" t="s">
        <v>1564</v>
      </c>
      <c r="B2380" s="3"/>
      <c r="C2380" s="3"/>
      <c r="D2380" s="4">
        <v>40897</v>
      </c>
      <c r="E2380" s="3" t="s">
        <v>9328</v>
      </c>
      <c r="F2380" s="3" t="s">
        <v>0</v>
      </c>
      <c r="G2380" s="3" t="s">
        <v>665</v>
      </c>
      <c r="H2380" s="3" t="s">
        <v>1563</v>
      </c>
      <c r="I2380" s="3" t="s">
        <v>1562</v>
      </c>
      <c r="J2380" s="3" t="s">
        <v>612</v>
      </c>
      <c r="K2380" s="3" t="s">
        <v>0</v>
      </c>
      <c r="L2380" s="3"/>
      <c r="M2380" s="3"/>
      <c r="N2380" s="3" t="s">
        <v>75</v>
      </c>
      <c r="O2380" s="3" t="s">
        <v>1561</v>
      </c>
      <c r="P2380" s="3">
        <v>223594800</v>
      </c>
      <c r="Q2380" s="3"/>
      <c r="R2380" s="3"/>
      <c r="S2380" s="3"/>
      <c r="T2380" s="3">
        <f t="shared" si="37"/>
        <v>0</v>
      </c>
      <c r="U2380" s="3">
        <f>VLOOKUP(A2380,[1]BD_REVISAR!$A$2:$U$2778,21,0)</f>
        <v>1</v>
      </c>
    </row>
    <row r="2381" spans="1:21" x14ac:dyDescent="0.25">
      <c r="A2381" s="3" t="s">
        <v>1560</v>
      </c>
      <c r="B2381" s="3"/>
      <c r="C2381" s="3"/>
      <c r="D2381" s="4">
        <v>40897</v>
      </c>
      <c r="E2381" s="3" t="s">
        <v>9328</v>
      </c>
      <c r="F2381" s="3" t="s">
        <v>0</v>
      </c>
      <c r="G2381" s="3" t="s">
        <v>839</v>
      </c>
      <c r="H2381" s="3" t="s">
        <v>1559</v>
      </c>
      <c r="I2381" s="3" t="s">
        <v>1558</v>
      </c>
      <c r="J2381" s="3" t="s">
        <v>612</v>
      </c>
      <c r="K2381" s="3" t="s">
        <v>0</v>
      </c>
      <c r="L2381" s="3">
        <v>5460000</v>
      </c>
      <c r="M2381" s="3"/>
      <c r="N2381" s="3" t="s">
        <v>602</v>
      </c>
      <c r="O2381" s="3"/>
      <c r="P2381" s="3">
        <v>43038344</v>
      </c>
      <c r="Q2381" s="3"/>
      <c r="R2381" s="3"/>
      <c r="S2381" s="3"/>
      <c r="T2381" s="3">
        <f t="shared" si="37"/>
        <v>0</v>
      </c>
      <c r="U2381" s="3">
        <f>VLOOKUP(A2381,[1]BD_REVISAR!$A$2:$U$2778,21,0)</f>
        <v>0</v>
      </c>
    </row>
    <row r="2382" spans="1:21" x14ac:dyDescent="0.25">
      <c r="A2382" s="3" t="s">
        <v>1557</v>
      </c>
      <c r="B2382" s="3"/>
      <c r="C2382" s="3"/>
      <c r="D2382" s="4">
        <v>40897</v>
      </c>
      <c r="E2382" s="3" t="s">
        <v>9328</v>
      </c>
      <c r="F2382" s="3" t="s">
        <v>0</v>
      </c>
      <c r="G2382" s="3" t="s">
        <v>1556</v>
      </c>
      <c r="H2382" s="3" t="s">
        <v>1555</v>
      </c>
      <c r="I2382" s="3" t="s">
        <v>1554</v>
      </c>
      <c r="J2382" s="3" t="s">
        <v>612</v>
      </c>
      <c r="K2382" s="3" t="s">
        <v>0</v>
      </c>
      <c r="L2382" s="3"/>
      <c r="M2382" s="3"/>
      <c r="N2382" s="3" t="s">
        <v>75</v>
      </c>
      <c r="O2382" s="3">
        <v>1309</v>
      </c>
      <c r="P2382" s="3">
        <v>5880000</v>
      </c>
      <c r="Q2382" s="3">
        <v>5880000</v>
      </c>
      <c r="R2382" s="3"/>
      <c r="S2382" s="3"/>
      <c r="T2382" s="3">
        <f t="shared" si="37"/>
        <v>0</v>
      </c>
      <c r="U2382" s="3">
        <f>VLOOKUP(A2382,[1]BD_REVISAR!$A$2:$U$2778,21,0)</f>
        <v>1</v>
      </c>
    </row>
    <row r="2383" spans="1:21" x14ac:dyDescent="0.25">
      <c r="A2383" s="3" t="s">
        <v>1553</v>
      </c>
      <c r="B2383" s="3"/>
      <c r="C2383" s="3"/>
      <c r="D2383" s="4">
        <v>40898</v>
      </c>
      <c r="E2383" s="3" t="s">
        <v>9328</v>
      </c>
      <c r="F2383" s="3" t="s">
        <v>0</v>
      </c>
      <c r="G2383" s="3" t="s">
        <v>1552</v>
      </c>
      <c r="H2383" s="3" t="s">
        <v>1551</v>
      </c>
      <c r="I2383" s="3" t="s">
        <v>1550</v>
      </c>
      <c r="J2383" s="3" t="s">
        <v>612</v>
      </c>
      <c r="K2383" s="3" t="s">
        <v>0</v>
      </c>
      <c r="L2383" s="3" t="s">
        <v>1549</v>
      </c>
      <c r="M2383" s="3"/>
      <c r="N2383" s="3" t="s">
        <v>75</v>
      </c>
      <c r="O2383" s="3">
        <v>1336</v>
      </c>
      <c r="P2383" s="3">
        <v>7010769</v>
      </c>
      <c r="Q2383" s="3">
        <v>7010769</v>
      </c>
      <c r="R2383" s="3"/>
      <c r="S2383" s="3"/>
      <c r="T2383" s="3">
        <f t="shared" si="37"/>
        <v>0</v>
      </c>
      <c r="U2383" s="3">
        <f>VLOOKUP(A2383,[1]BD_REVISAR!$A$2:$U$2778,21,0)</f>
        <v>1</v>
      </c>
    </row>
    <row r="2384" spans="1:21" x14ac:dyDescent="0.25">
      <c r="A2384" s="3" t="s">
        <v>1548</v>
      </c>
      <c r="B2384" s="3"/>
      <c r="C2384" s="3"/>
      <c r="D2384" s="4">
        <v>40899</v>
      </c>
      <c r="E2384" s="3" t="s">
        <v>9328</v>
      </c>
      <c r="F2384" s="3" t="s">
        <v>0</v>
      </c>
      <c r="G2384" s="3" t="s">
        <v>713</v>
      </c>
      <c r="H2384" s="3" t="s">
        <v>1547</v>
      </c>
      <c r="I2384" s="3" t="s">
        <v>1546</v>
      </c>
      <c r="J2384" s="3" t="s">
        <v>6</v>
      </c>
      <c r="K2384" s="3" t="s">
        <v>0</v>
      </c>
      <c r="L2384" s="3" t="s">
        <v>1545</v>
      </c>
      <c r="M2384" s="3"/>
      <c r="N2384" s="3" t="s">
        <v>602</v>
      </c>
      <c r="O2384" s="3"/>
      <c r="P2384" s="3">
        <v>5000000</v>
      </c>
      <c r="Q2384" s="3"/>
      <c r="R2384" s="3"/>
      <c r="S2384" s="3"/>
      <c r="T2384" s="3">
        <f t="shared" si="37"/>
        <v>0</v>
      </c>
      <c r="U2384" s="3">
        <f>VLOOKUP(A2384,[1]BD_REVISAR!$A$2:$U$2778,21,0)</f>
        <v>0</v>
      </c>
    </row>
    <row r="2385" spans="1:21" x14ac:dyDescent="0.25">
      <c r="A2385" s="3" t="s">
        <v>1544</v>
      </c>
      <c r="B2385" s="3"/>
      <c r="C2385" s="3"/>
      <c r="D2385" s="4">
        <v>40903</v>
      </c>
      <c r="E2385" s="3" t="s">
        <v>9329</v>
      </c>
      <c r="F2385" s="3" t="s">
        <v>0</v>
      </c>
      <c r="G2385" s="3" t="s">
        <v>1543</v>
      </c>
      <c r="H2385" s="3" t="s">
        <v>1542</v>
      </c>
      <c r="I2385" s="3" t="s">
        <v>1541</v>
      </c>
      <c r="J2385" s="3" t="s">
        <v>612</v>
      </c>
      <c r="K2385" s="3" t="s">
        <v>0</v>
      </c>
      <c r="L2385" s="3" t="s">
        <v>1540</v>
      </c>
      <c r="M2385" s="3" t="s">
        <v>625</v>
      </c>
      <c r="N2385" s="3"/>
      <c r="O2385" s="3">
        <v>1348</v>
      </c>
      <c r="P2385" s="3">
        <v>118532639.65517242</v>
      </c>
      <c r="Q2385" s="3">
        <v>118532639.65517242</v>
      </c>
      <c r="R2385" s="3"/>
      <c r="S2385" s="3">
        <v>20200</v>
      </c>
      <c r="T2385" s="3">
        <f t="shared" si="37"/>
        <v>0</v>
      </c>
      <c r="U2385" s="3">
        <f>VLOOKUP(A2385,[1]BD_REVISAR!$A$2:$U$2778,21,0)</f>
        <v>1</v>
      </c>
    </row>
    <row r="2386" spans="1:21" x14ac:dyDescent="0.25">
      <c r="A2386" s="3" t="s">
        <v>1539</v>
      </c>
      <c r="B2386" s="3"/>
      <c r="C2386" s="3"/>
      <c r="D2386" s="4">
        <v>40904</v>
      </c>
      <c r="E2386" s="3" t="s">
        <v>9328</v>
      </c>
      <c r="F2386" s="3" t="s">
        <v>0</v>
      </c>
      <c r="G2386" s="3" t="s">
        <v>839</v>
      </c>
      <c r="H2386" s="3" t="s">
        <v>1085</v>
      </c>
      <c r="I2386" s="3" t="s">
        <v>1538</v>
      </c>
      <c r="J2386" s="3" t="s">
        <v>612</v>
      </c>
      <c r="K2386" s="3" t="s">
        <v>0</v>
      </c>
      <c r="L2386" s="3">
        <v>5460000</v>
      </c>
      <c r="M2386" s="3"/>
      <c r="N2386" s="3" t="s">
        <v>75</v>
      </c>
      <c r="O2386" s="3">
        <v>1225</v>
      </c>
      <c r="P2386" s="3">
        <v>5324327</v>
      </c>
      <c r="Q2386" s="3"/>
      <c r="R2386" s="3"/>
      <c r="S2386" s="3"/>
      <c r="T2386" s="3">
        <f t="shared" si="37"/>
        <v>0</v>
      </c>
      <c r="U2386" s="3">
        <f>VLOOKUP(A2386,[1]BD_REVISAR!$A$2:$U$2778,21,0)</f>
        <v>1</v>
      </c>
    </row>
    <row r="2387" spans="1:21" x14ac:dyDescent="0.25">
      <c r="A2387" s="3" t="s">
        <v>1537</v>
      </c>
      <c r="B2387" s="3"/>
      <c r="C2387" s="3"/>
      <c r="D2387" s="4">
        <v>40904</v>
      </c>
      <c r="E2387" s="3" t="s">
        <v>9328</v>
      </c>
      <c r="F2387" s="3" t="s">
        <v>0</v>
      </c>
      <c r="G2387" s="3" t="s">
        <v>1536</v>
      </c>
      <c r="H2387" s="3" t="s">
        <v>1535</v>
      </c>
      <c r="I2387" s="3" t="s">
        <v>1534</v>
      </c>
      <c r="J2387" s="3" t="s">
        <v>612</v>
      </c>
      <c r="K2387" s="3" t="s">
        <v>0</v>
      </c>
      <c r="L2387" s="3"/>
      <c r="M2387" s="3"/>
      <c r="N2387" s="3" t="s">
        <v>75</v>
      </c>
      <c r="O2387" s="3"/>
      <c r="P2387" s="3">
        <v>14208929</v>
      </c>
      <c r="Q2387" s="3">
        <v>14208929</v>
      </c>
      <c r="R2387" s="3"/>
      <c r="S2387" s="3"/>
      <c r="T2387" s="3">
        <f t="shared" si="37"/>
        <v>0</v>
      </c>
      <c r="U2387" s="3">
        <f>VLOOKUP(A2387,[1]BD_REVISAR!$A$2:$U$2778,21,0)</f>
        <v>1</v>
      </c>
    </row>
    <row r="2388" spans="1:21" x14ac:dyDescent="0.25">
      <c r="A2388" s="3" t="s">
        <v>1533</v>
      </c>
      <c r="B2388" s="3"/>
      <c r="C2388" s="3"/>
      <c r="D2388" s="4">
        <v>40906</v>
      </c>
      <c r="E2388" s="3" t="s">
        <v>9328</v>
      </c>
      <c r="F2388" s="3" t="s">
        <v>0</v>
      </c>
      <c r="G2388" s="3" t="s">
        <v>1379</v>
      </c>
      <c r="H2388" s="3" t="s">
        <v>1532</v>
      </c>
      <c r="I2388" s="3" t="s">
        <v>1531</v>
      </c>
      <c r="J2388" s="3" t="s">
        <v>612</v>
      </c>
      <c r="K2388" s="3" t="s">
        <v>0</v>
      </c>
      <c r="L2388" s="3" t="s">
        <v>1530</v>
      </c>
      <c r="M2388" s="3"/>
      <c r="N2388" s="3" t="s">
        <v>602</v>
      </c>
      <c r="O2388" s="3"/>
      <c r="P2388" s="3">
        <v>129492576</v>
      </c>
      <c r="Q2388" s="3"/>
      <c r="R2388" s="3"/>
      <c r="S2388" s="3"/>
      <c r="T2388" s="3">
        <f t="shared" si="37"/>
        <v>0</v>
      </c>
      <c r="U2388" s="3">
        <f>VLOOKUP(A2388,[1]BD_REVISAR!$A$2:$U$2778,21,0)</f>
        <v>0</v>
      </c>
    </row>
    <row r="2389" spans="1:21" x14ac:dyDescent="0.25">
      <c r="A2389" s="3" t="s">
        <v>1529</v>
      </c>
      <c r="B2389" s="3"/>
      <c r="C2389" s="3"/>
      <c r="D2389" s="4">
        <v>40191</v>
      </c>
      <c r="E2389" s="3" t="s">
        <v>9328</v>
      </c>
      <c r="F2389" s="3" t="s">
        <v>0</v>
      </c>
      <c r="G2389" s="3" t="s">
        <v>1518</v>
      </c>
      <c r="H2389" s="3" t="s">
        <v>1517</v>
      </c>
      <c r="I2389" s="3" t="s">
        <v>1528</v>
      </c>
      <c r="J2389" s="3" t="s">
        <v>6</v>
      </c>
      <c r="K2389" s="3" t="s">
        <v>0</v>
      </c>
      <c r="L2389" s="3">
        <v>3454188</v>
      </c>
      <c r="M2389" s="3"/>
      <c r="N2389" s="3" t="s">
        <v>133</v>
      </c>
      <c r="O2389" s="3"/>
      <c r="P2389" s="3">
        <v>5000000</v>
      </c>
      <c r="Q2389" s="3"/>
      <c r="R2389" s="3"/>
      <c r="S2389" s="3">
        <v>22434</v>
      </c>
      <c r="T2389" s="3">
        <f t="shared" si="37"/>
        <v>0</v>
      </c>
      <c r="U2389" s="3">
        <f>VLOOKUP(A2389,[1]BD_REVISAR!$A$2:$U$2778,21,0)</f>
        <v>0</v>
      </c>
    </row>
    <row r="2390" spans="1:21" x14ac:dyDescent="0.25">
      <c r="A2390" s="3" t="s">
        <v>1527</v>
      </c>
      <c r="B2390" s="3"/>
      <c r="C2390" s="3"/>
      <c r="D2390" s="4">
        <v>40191</v>
      </c>
      <c r="E2390" s="3" t="s">
        <v>9328</v>
      </c>
      <c r="F2390" s="3" t="s">
        <v>0</v>
      </c>
      <c r="G2390" s="3" t="s">
        <v>1236</v>
      </c>
      <c r="H2390" s="3" t="s">
        <v>1526</v>
      </c>
      <c r="I2390" s="3" t="s">
        <v>1525</v>
      </c>
      <c r="J2390" s="3" t="s">
        <v>1</v>
      </c>
      <c r="K2390" s="3" t="s">
        <v>0</v>
      </c>
      <c r="L2390" s="3" t="s">
        <v>1524</v>
      </c>
      <c r="M2390" s="3"/>
      <c r="N2390" s="3" t="s">
        <v>133</v>
      </c>
      <c r="O2390" s="3"/>
      <c r="P2390" s="3">
        <v>65000000</v>
      </c>
      <c r="Q2390" s="3"/>
      <c r="R2390" s="3"/>
      <c r="S2390" s="3">
        <v>6600</v>
      </c>
      <c r="T2390" s="3">
        <f t="shared" si="37"/>
        <v>0</v>
      </c>
      <c r="U2390" s="3">
        <f>VLOOKUP(A2390,[1]BD_REVISAR!$A$2:$U$2778,21,0)</f>
        <v>0</v>
      </c>
    </row>
    <row r="2391" spans="1:21" x14ac:dyDescent="0.25">
      <c r="A2391" s="3" t="s">
        <v>1523</v>
      </c>
      <c r="B2391" s="3"/>
      <c r="C2391" s="3"/>
      <c r="D2391" s="4">
        <v>40191</v>
      </c>
      <c r="E2391" s="3" t="s">
        <v>9328</v>
      </c>
      <c r="F2391" s="3" t="s">
        <v>0</v>
      </c>
      <c r="G2391" s="3" t="s">
        <v>839</v>
      </c>
      <c r="H2391" s="3" t="s">
        <v>1522</v>
      </c>
      <c r="I2391" s="3" t="s">
        <v>1521</v>
      </c>
      <c r="J2391" s="3" t="s">
        <v>6</v>
      </c>
      <c r="K2391" s="3" t="s">
        <v>0</v>
      </c>
      <c r="L2391" s="3" t="s">
        <v>1520</v>
      </c>
      <c r="M2391" s="3"/>
      <c r="N2391" s="3" t="s">
        <v>75</v>
      </c>
      <c r="O2391" s="3">
        <v>1186</v>
      </c>
      <c r="P2391" s="3">
        <v>4250000</v>
      </c>
      <c r="Q2391" s="3">
        <v>3750000</v>
      </c>
      <c r="R2391" s="3"/>
      <c r="S2391" s="3">
        <v>24700</v>
      </c>
      <c r="T2391" s="3">
        <f t="shared" si="37"/>
        <v>0</v>
      </c>
      <c r="U2391" s="3">
        <f>VLOOKUP(A2391,[1]BD_REVISAR!$A$2:$U$2778,21,0)</f>
        <v>1</v>
      </c>
    </row>
    <row r="2392" spans="1:21" x14ac:dyDescent="0.25">
      <c r="A2392" s="3" t="s">
        <v>1519</v>
      </c>
      <c r="B2392" s="3"/>
      <c r="C2392" s="3"/>
      <c r="D2392" s="4">
        <v>40193</v>
      </c>
      <c r="E2392" s="3" t="s">
        <v>9328</v>
      </c>
      <c r="F2392" s="3" t="s">
        <v>0</v>
      </c>
      <c r="G2392" s="3" t="s">
        <v>1518</v>
      </c>
      <c r="H2392" s="3" t="s">
        <v>1517</v>
      </c>
      <c r="I2392" s="3" t="s">
        <v>1516</v>
      </c>
      <c r="J2392" s="3" t="s">
        <v>20</v>
      </c>
      <c r="K2392" s="3" t="s">
        <v>0</v>
      </c>
      <c r="L2392" s="3">
        <v>3454188</v>
      </c>
      <c r="M2392" s="3"/>
      <c r="N2392" s="3" t="s">
        <v>133</v>
      </c>
      <c r="O2392" s="3"/>
      <c r="P2392" s="3">
        <v>10050000</v>
      </c>
      <c r="Q2392" s="3"/>
      <c r="R2392" s="3"/>
      <c r="S2392" s="3">
        <v>0</v>
      </c>
      <c r="T2392" s="3">
        <f t="shared" si="37"/>
        <v>0</v>
      </c>
      <c r="U2392" s="3">
        <f>VLOOKUP(A2392,[1]BD_REVISAR!$A$2:$U$2778,21,0)</f>
        <v>0</v>
      </c>
    </row>
    <row r="2393" spans="1:21" x14ac:dyDescent="0.25">
      <c r="A2393" s="3" t="s">
        <v>1515</v>
      </c>
      <c r="B2393" s="3"/>
      <c r="C2393" s="3"/>
      <c r="D2393" s="4">
        <v>40196</v>
      </c>
      <c r="E2393" s="3" t="s">
        <v>9328</v>
      </c>
      <c r="F2393" s="3" t="s">
        <v>0</v>
      </c>
      <c r="G2393" s="3" t="s">
        <v>1028</v>
      </c>
      <c r="H2393" s="3" t="s">
        <v>1514</v>
      </c>
      <c r="I2393" s="3" t="s">
        <v>1513</v>
      </c>
      <c r="J2393" s="3" t="s">
        <v>6</v>
      </c>
      <c r="K2393" s="3" t="s">
        <v>0</v>
      </c>
      <c r="L2393" s="3" t="s">
        <v>1512</v>
      </c>
      <c r="M2393" s="3"/>
      <c r="N2393" s="3" t="s">
        <v>133</v>
      </c>
      <c r="O2393" s="3"/>
      <c r="P2393" s="3">
        <v>29000000</v>
      </c>
      <c r="Q2393" s="3"/>
      <c r="R2393" s="3"/>
      <c r="S2393" s="3">
        <v>23765</v>
      </c>
      <c r="T2393" s="3">
        <f t="shared" si="37"/>
        <v>0</v>
      </c>
      <c r="U2393" s="3">
        <f>VLOOKUP(A2393,[1]BD_REVISAR!$A$2:$U$2778,21,0)</f>
        <v>0</v>
      </c>
    </row>
    <row r="2394" spans="1:21" x14ac:dyDescent="0.25">
      <c r="A2394" s="3" t="s">
        <v>1511</v>
      </c>
      <c r="B2394" s="3"/>
      <c r="C2394" s="3"/>
      <c r="D2394" s="4">
        <v>40196</v>
      </c>
      <c r="E2394" s="3" t="s">
        <v>9328</v>
      </c>
      <c r="F2394" s="3" t="s">
        <v>0</v>
      </c>
      <c r="G2394" s="3" t="s">
        <v>685</v>
      </c>
      <c r="H2394" s="3" t="s">
        <v>1510</v>
      </c>
      <c r="I2394" s="3" t="s">
        <v>1509</v>
      </c>
      <c r="J2394" s="3" t="s">
        <v>6</v>
      </c>
      <c r="K2394" s="3" t="s">
        <v>0</v>
      </c>
      <c r="L2394" s="3">
        <v>3108591153</v>
      </c>
      <c r="M2394" s="3"/>
      <c r="N2394" s="3" t="s">
        <v>133</v>
      </c>
      <c r="O2394" s="3"/>
      <c r="P2394" s="3">
        <v>22870000</v>
      </c>
      <c r="Q2394" s="3"/>
      <c r="R2394" s="3"/>
      <c r="S2394" s="3"/>
      <c r="T2394" s="3">
        <f t="shared" si="37"/>
        <v>0</v>
      </c>
      <c r="U2394" s="3">
        <f>VLOOKUP(A2394,[1]BD_REVISAR!$A$2:$U$2778,21,0)</f>
        <v>0</v>
      </c>
    </row>
    <row r="2395" spans="1:21" x14ac:dyDescent="0.25">
      <c r="A2395" s="3" t="s">
        <v>1508</v>
      </c>
      <c r="B2395" s="3"/>
      <c r="C2395" s="3"/>
      <c r="D2395" s="4">
        <v>40197</v>
      </c>
      <c r="E2395" s="3" t="s">
        <v>9328</v>
      </c>
      <c r="F2395" s="3" t="s">
        <v>0</v>
      </c>
      <c r="G2395" s="3" t="s">
        <v>1507</v>
      </c>
      <c r="H2395" s="3" t="s">
        <v>1506</v>
      </c>
      <c r="I2395" s="3" t="s">
        <v>1505</v>
      </c>
      <c r="J2395" s="3" t="s">
        <v>6</v>
      </c>
      <c r="K2395" s="3" t="s">
        <v>0</v>
      </c>
      <c r="L2395" s="3"/>
      <c r="M2395" s="3"/>
      <c r="N2395" s="3" t="s">
        <v>133</v>
      </c>
      <c r="O2395" s="3"/>
      <c r="P2395" s="3">
        <v>30000000</v>
      </c>
      <c r="Q2395" s="3"/>
      <c r="R2395" s="3"/>
      <c r="S2395" s="3"/>
      <c r="T2395" s="3">
        <f t="shared" si="37"/>
        <v>0</v>
      </c>
      <c r="U2395" s="3">
        <f>VLOOKUP(A2395,[1]BD_REVISAR!$A$2:$U$2778,21,0)</f>
        <v>0</v>
      </c>
    </row>
    <row r="2396" spans="1:21" x14ac:dyDescent="0.25">
      <c r="A2396" s="3" t="s">
        <v>1504</v>
      </c>
      <c r="B2396" s="3"/>
      <c r="C2396" s="3"/>
      <c r="D2396" s="4">
        <v>40199</v>
      </c>
      <c r="E2396" s="3" t="s">
        <v>9328</v>
      </c>
      <c r="F2396" s="3" t="s">
        <v>0</v>
      </c>
      <c r="G2396" s="3" t="s">
        <v>1253</v>
      </c>
      <c r="H2396" s="3" t="s">
        <v>1503</v>
      </c>
      <c r="I2396" s="3" t="s">
        <v>1502</v>
      </c>
      <c r="J2396" s="3" t="s">
        <v>20</v>
      </c>
      <c r="K2396" s="3" t="s">
        <v>0</v>
      </c>
      <c r="L2396" s="3"/>
      <c r="M2396" s="3"/>
      <c r="N2396" s="3" t="s">
        <v>625</v>
      </c>
      <c r="O2396" s="3">
        <v>1184</v>
      </c>
      <c r="P2396" s="3">
        <v>24546000</v>
      </c>
      <c r="Q2396" s="3">
        <v>24546000</v>
      </c>
      <c r="R2396" s="3"/>
      <c r="S2396" s="3"/>
      <c r="T2396" s="3">
        <f t="shared" si="37"/>
        <v>0</v>
      </c>
      <c r="U2396" s="3">
        <f>VLOOKUP(A2396,[1]BD_REVISAR!$A$2:$U$2778,21,0)</f>
        <v>1</v>
      </c>
    </row>
    <row r="2397" spans="1:21" x14ac:dyDescent="0.25">
      <c r="A2397" s="3" t="s">
        <v>1501</v>
      </c>
      <c r="B2397" s="3"/>
      <c r="C2397" s="3"/>
      <c r="D2397" s="4">
        <v>40199</v>
      </c>
      <c r="E2397" s="3" t="s">
        <v>9328</v>
      </c>
      <c r="F2397" s="3" t="s">
        <v>0</v>
      </c>
      <c r="G2397" s="3" t="s">
        <v>1500</v>
      </c>
      <c r="H2397" s="3" t="s">
        <v>1499</v>
      </c>
      <c r="I2397" s="3" t="s">
        <v>1498</v>
      </c>
      <c r="J2397" s="3" t="s">
        <v>20</v>
      </c>
      <c r="K2397" s="3" t="s">
        <v>0</v>
      </c>
      <c r="L2397" s="3">
        <v>2344120</v>
      </c>
      <c r="M2397" s="3"/>
      <c r="N2397" s="3" t="s">
        <v>625</v>
      </c>
      <c r="O2397" s="3">
        <v>1074</v>
      </c>
      <c r="P2397" s="3">
        <v>297078222</v>
      </c>
      <c r="Q2397" s="3">
        <v>297078222</v>
      </c>
      <c r="R2397" s="3"/>
      <c r="S2397" s="3"/>
      <c r="T2397" s="3">
        <f t="shared" si="37"/>
        <v>0</v>
      </c>
      <c r="U2397" s="3">
        <f>VLOOKUP(A2397,[1]BD_REVISAR!$A$2:$U$2778,21,0)</f>
        <v>1</v>
      </c>
    </row>
    <row r="2398" spans="1:21" x14ac:dyDescent="0.25">
      <c r="A2398" s="3" t="s">
        <v>1497</v>
      </c>
      <c r="B2398" s="3"/>
      <c r="C2398" s="3"/>
      <c r="D2398" s="4">
        <v>40200</v>
      </c>
      <c r="E2398" s="3" t="s">
        <v>9328</v>
      </c>
      <c r="F2398" s="3" t="s">
        <v>0</v>
      </c>
      <c r="G2398" s="3" t="s">
        <v>1496</v>
      </c>
      <c r="H2398" s="3" t="s">
        <v>1495</v>
      </c>
      <c r="I2398" s="3" t="s">
        <v>1424</v>
      </c>
      <c r="J2398" s="3" t="s">
        <v>6</v>
      </c>
      <c r="K2398" s="3" t="s">
        <v>0</v>
      </c>
      <c r="L2398" s="3" t="s">
        <v>1494</v>
      </c>
      <c r="M2398" s="3"/>
      <c r="N2398" s="3" t="s">
        <v>133</v>
      </c>
      <c r="O2398" s="3"/>
      <c r="P2398" s="3">
        <v>20500000</v>
      </c>
      <c r="Q2398" s="3"/>
      <c r="R2398" s="3"/>
      <c r="S2398" s="3"/>
      <c r="T2398" s="3">
        <f t="shared" si="37"/>
        <v>0</v>
      </c>
      <c r="U2398" s="3">
        <f>VLOOKUP(A2398,[1]BD_REVISAR!$A$2:$U$2778,21,0)</f>
        <v>0</v>
      </c>
    </row>
    <row r="2399" spans="1:21" x14ac:dyDescent="0.25">
      <c r="A2399" s="3" t="s">
        <v>1493</v>
      </c>
      <c r="B2399" s="3"/>
      <c r="C2399" s="3"/>
      <c r="D2399" s="4">
        <v>40205</v>
      </c>
      <c r="E2399" s="3" t="s">
        <v>9328</v>
      </c>
      <c r="F2399" s="3" t="s">
        <v>0</v>
      </c>
      <c r="G2399" s="3" t="s">
        <v>1492</v>
      </c>
      <c r="H2399" s="3" t="s">
        <v>1491</v>
      </c>
      <c r="I2399" s="3" t="s">
        <v>1490</v>
      </c>
      <c r="J2399" s="3" t="s">
        <v>6</v>
      </c>
      <c r="K2399" s="3" t="s">
        <v>0</v>
      </c>
      <c r="L2399" s="3">
        <v>7432292</v>
      </c>
      <c r="M2399" s="3"/>
      <c r="N2399" s="3" t="s">
        <v>133</v>
      </c>
      <c r="O2399" s="3"/>
      <c r="P2399" s="3">
        <v>10000000</v>
      </c>
      <c r="Q2399" s="3"/>
      <c r="R2399" s="3"/>
      <c r="S2399" s="3"/>
      <c r="T2399" s="3">
        <f t="shared" si="37"/>
        <v>0</v>
      </c>
      <c r="U2399" s="3">
        <f>VLOOKUP(A2399,[1]BD_REVISAR!$A$2:$U$2778,21,0)</f>
        <v>0</v>
      </c>
    </row>
    <row r="2400" spans="1:21" x14ac:dyDescent="0.25">
      <c r="A2400" s="3" t="s">
        <v>1489</v>
      </c>
      <c r="B2400" s="3"/>
      <c r="C2400" s="3"/>
      <c r="D2400" s="4">
        <v>40206</v>
      </c>
      <c r="E2400" s="3" t="s">
        <v>9328</v>
      </c>
      <c r="F2400" s="3" t="s">
        <v>0</v>
      </c>
      <c r="G2400" s="3" t="s">
        <v>1488</v>
      </c>
      <c r="H2400" s="3" t="s">
        <v>1487</v>
      </c>
      <c r="I2400" s="3" t="s">
        <v>1486</v>
      </c>
      <c r="J2400" s="3" t="s">
        <v>6</v>
      </c>
      <c r="K2400" s="3" t="s">
        <v>0</v>
      </c>
      <c r="L2400" s="3">
        <v>2134559</v>
      </c>
      <c r="M2400" s="3"/>
      <c r="N2400" s="3" t="s">
        <v>625</v>
      </c>
      <c r="O2400" s="3">
        <v>1197</v>
      </c>
      <c r="P2400" s="3">
        <v>4800000</v>
      </c>
      <c r="Q2400" s="3">
        <v>4800000</v>
      </c>
      <c r="R2400" s="3"/>
      <c r="S2400" s="3"/>
      <c r="T2400" s="3">
        <f t="shared" si="37"/>
        <v>0</v>
      </c>
      <c r="U2400" s="3">
        <f>VLOOKUP(A2400,[1]BD_REVISAR!$A$2:$U$2778,21,0)</f>
        <v>1</v>
      </c>
    </row>
    <row r="2401" spans="1:21" x14ac:dyDescent="0.25">
      <c r="A2401" s="3" t="s">
        <v>1485</v>
      </c>
      <c r="B2401" s="3"/>
      <c r="C2401" s="3"/>
      <c r="D2401" s="4">
        <v>40204</v>
      </c>
      <c r="E2401" s="3" t="s">
        <v>9328</v>
      </c>
      <c r="F2401" s="3" t="s">
        <v>0</v>
      </c>
      <c r="G2401" s="3" t="s">
        <v>1484</v>
      </c>
      <c r="H2401" s="3" t="s">
        <v>1483</v>
      </c>
      <c r="I2401" s="3" t="s">
        <v>1482</v>
      </c>
      <c r="J2401" s="3" t="s">
        <v>6</v>
      </c>
      <c r="K2401" s="3" t="s">
        <v>0</v>
      </c>
      <c r="L2401" s="3"/>
      <c r="M2401" s="3"/>
      <c r="N2401" s="3" t="s">
        <v>625</v>
      </c>
      <c r="O2401" s="3">
        <v>1198</v>
      </c>
      <c r="P2401" s="3">
        <v>7000000</v>
      </c>
      <c r="Q2401" s="3">
        <v>7000000</v>
      </c>
      <c r="R2401" s="3"/>
      <c r="S2401" s="3"/>
      <c r="T2401" s="3">
        <f t="shared" si="37"/>
        <v>0</v>
      </c>
      <c r="U2401" s="3">
        <f>VLOOKUP(A2401,[1]BD_REVISAR!$A$2:$U$2778,21,0)</f>
        <v>1</v>
      </c>
    </row>
    <row r="2402" spans="1:21" x14ac:dyDescent="0.25">
      <c r="A2402" s="3" t="s">
        <v>1481</v>
      </c>
      <c r="B2402" s="3"/>
      <c r="C2402" s="3"/>
      <c r="D2402" s="4">
        <v>40204</v>
      </c>
      <c r="E2402" s="3" t="s">
        <v>9328</v>
      </c>
      <c r="F2402" s="3" t="s">
        <v>0</v>
      </c>
      <c r="G2402" s="3" t="s">
        <v>824</v>
      </c>
      <c r="H2402" s="3" t="s">
        <v>1480</v>
      </c>
      <c r="I2402" s="3" t="s">
        <v>1479</v>
      </c>
      <c r="J2402" s="3" t="s">
        <v>927</v>
      </c>
      <c r="K2402" s="3" t="s">
        <v>0</v>
      </c>
      <c r="L2402" s="3">
        <v>3459963</v>
      </c>
      <c r="M2402" s="3"/>
      <c r="N2402" s="3" t="s">
        <v>133</v>
      </c>
      <c r="O2402" s="3"/>
      <c r="P2402" s="3">
        <v>260000000</v>
      </c>
      <c r="Q2402" s="3"/>
      <c r="R2402" s="3"/>
      <c r="S2402" s="3"/>
      <c r="T2402" s="3">
        <f t="shared" si="37"/>
        <v>0</v>
      </c>
      <c r="U2402" s="3">
        <f>VLOOKUP(A2402,[1]BD_REVISAR!$A$2:$U$2778,21,0)</f>
        <v>0</v>
      </c>
    </row>
    <row r="2403" spans="1:21" x14ac:dyDescent="0.25">
      <c r="A2403" s="3" t="s">
        <v>1478</v>
      </c>
      <c r="B2403" s="3"/>
      <c r="C2403" s="3"/>
      <c r="D2403" s="4">
        <v>40210</v>
      </c>
      <c r="E2403" s="3" t="s">
        <v>9328</v>
      </c>
      <c r="F2403" s="3" t="s">
        <v>0</v>
      </c>
      <c r="G2403" s="3" t="s">
        <v>1477</v>
      </c>
      <c r="H2403" s="3" t="s">
        <v>1476</v>
      </c>
      <c r="I2403" s="3" t="s">
        <v>1475</v>
      </c>
      <c r="J2403" s="3" t="s">
        <v>1</v>
      </c>
      <c r="K2403" s="3" t="s">
        <v>0</v>
      </c>
      <c r="L2403" s="3" t="s">
        <v>1474</v>
      </c>
      <c r="M2403" s="3"/>
      <c r="N2403" s="3" t="s">
        <v>75</v>
      </c>
      <c r="O2403" s="3"/>
      <c r="P2403" s="3">
        <v>2552889722</v>
      </c>
      <c r="Q2403" s="3">
        <v>25000000</v>
      </c>
      <c r="R2403" s="3"/>
      <c r="S2403" s="3"/>
      <c r="T2403" s="3">
        <f t="shared" si="37"/>
        <v>0</v>
      </c>
      <c r="U2403" s="3">
        <f>VLOOKUP(A2403,[1]BD_REVISAR!$A$2:$U$2778,21,0)</f>
        <v>1</v>
      </c>
    </row>
    <row r="2404" spans="1:21" x14ac:dyDescent="0.25">
      <c r="A2404" s="3" t="s">
        <v>1473</v>
      </c>
      <c r="B2404" s="3"/>
      <c r="C2404" s="3"/>
      <c r="D2404" s="4">
        <v>40211</v>
      </c>
      <c r="E2404" s="3" t="s">
        <v>9328</v>
      </c>
      <c r="F2404" s="3" t="s">
        <v>0</v>
      </c>
      <c r="G2404" s="3" t="s">
        <v>717</v>
      </c>
      <c r="H2404" s="3" t="s">
        <v>716</v>
      </c>
      <c r="I2404" s="3" t="s">
        <v>1472</v>
      </c>
      <c r="J2404" s="3" t="s">
        <v>6</v>
      </c>
      <c r="K2404" s="3" t="s">
        <v>0</v>
      </c>
      <c r="L2404" s="3">
        <v>5425555</v>
      </c>
      <c r="M2404" s="3"/>
      <c r="N2404" s="3" t="s">
        <v>625</v>
      </c>
      <c r="O2404" s="3">
        <v>1196</v>
      </c>
      <c r="P2404" s="3">
        <v>7000000</v>
      </c>
      <c r="Q2404" s="3">
        <v>7000000</v>
      </c>
      <c r="R2404" s="3"/>
      <c r="S2404" s="3"/>
      <c r="T2404" s="3">
        <f t="shared" si="37"/>
        <v>0</v>
      </c>
      <c r="U2404" s="3">
        <f>VLOOKUP(A2404,[1]BD_REVISAR!$A$2:$U$2778,21,0)</f>
        <v>1</v>
      </c>
    </row>
    <row r="2405" spans="1:21" x14ac:dyDescent="0.25">
      <c r="A2405" s="3" t="s">
        <v>1471</v>
      </c>
      <c r="B2405" s="3"/>
      <c r="C2405" s="3"/>
      <c r="D2405" s="4">
        <v>40212</v>
      </c>
      <c r="E2405" s="3" t="s">
        <v>9328</v>
      </c>
      <c r="F2405" s="3" t="s">
        <v>0</v>
      </c>
      <c r="G2405" s="3" t="s">
        <v>1470</v>
      </c>
      <c r="H2405" s="3" t="s">
        <v>1469</v>
      </c>
      <c r="I2405" s="3" t="s">
        <v>1468</v>
      </c>
      <c r="J2405" s="3" t="s">
        <v>6</v>
      </c>
      <c r="K2405" s="3" t="s">
        <v>0</v>
      </c>
      <c r="L2405" s="3">
        <v>3132070</v>
      </c>
      <c r="M2405" s="3"/>
      <c r="N2405" s="3" t="s">
        <v>625</v>
      </c>
      <c r="O2405" s="3">
        <v>1195</v>
      </c>
      <c r="P2405" s="3">
        <v>5000000</v>
      </c>
      <c r="Q2405" s="3">
        <v>5000000</v>
      </c>
      <c r="R2405" s="3"/>
      <c r="S2405" s="3"/>
      <c r="T2405" s="3">
        <f t="shared" si="37"/>
        <v>0</v>
      </c>
      <c r="U2405" s="3">
        <f>VLOOKUP(A2405,[1]BD_REVISAR!$A$2:$U$2778,21,0)</f>
        <v>1</v>
      </c>
    </row>
    <row r="2406" spans="1:21" x14ac:dyDescent="0.25">
      <c r="A2406" s="3" t="s">
        <v>1467</v>
      </c>
      <c r="B2406" s="3"/>
      <c r="C2406" s="3"/>
      <c r="D2406" s="4">
        <v>40212</v>
      </c>
      <c r="E2406" s="3" t="s">
        <v>9328</v>
      </c>
      <c r="F2406" s="3" t="s">
        <v>0</v>
      </c>
      <c r="G2406" s="3" t="s">
        <v>990</v>
      </c>
      <c r="H2406" s="3" t="s">
        <v>1466</v>
      </c>
      <c r="I2406" s="3" t="s">
        <v>1465</v>
      </c>
      <c r="J2406" s="3" t="s">
        <v>20</v>
      </c>
      <c r="K2406" s="3" t="s">
        <v>0</v>
      </c>
      <c r="L2406" s="3"/>
      <c r="M2406" s="3"/>
      <c r="N2406" s="3" t="s">
        <v>625</v>
      </c>
      <c r="O2406" s="3">
        <v>1062</v>
      </c>
      <c r="P2406" s="3">
        <v>161223852</v>
      </c>
      <c r="Q2406" s="3">
        <v>161223852</v>
      </c>
      <c r="R2406" s="3"/>
      <c r="S2406" s="3"/>
      <c r="T2406" s="3">
        <f t="shared" si="37"/>
        <v>0</v>
      </c>
      <c r="U2406" s="3">
        <f>VLOOKUP(A2406,[1]BD_REVISAR!$A$2:$U$2778,21,0)</f>
        <v>1</v>
      </c>
    </row>
    <row r="2407" spans="1:21" x14ac:dyDescent="0.25">
      <c r="A2407" s="3" t="s">
        <v>1464</v>
      </c>
      <c r="B2407" s="3"/>
      <c r="C2407" s="3"/>
      <c r="D2407" s="4">
        <v>40213</v>
      </c>
      <c r="E2407" s="3" t="s">
        <v>9328</v>
      </c>
      <c r="F2407" s="3" t="s">
        <v>0</v>
      </c>
      <c r="G2407" s="3" t="s">
        <v>1463</v>
      </c>
      <c r="H2407" s="3" t="s">
        <v>1462</v>
      </c>
      <c r="I2407" s="3" t="s">
        <v>1461</v>
      </c>
      <c r="J2407" s="3" t="s">
        <v>6</v>
      </c>
      <c r="K2407" s="3" t="s">
        <v>0</v>
      </c>
      <c r="L2407" s="3" t="s">
        <v>1460</v>
      </c>
      <c r="M2407" s="3"/>
      <c r="N2407" s="3" t="s">
        <v>133</v>
      </c>
      <c r="O2407" s="3"/>
      <c r="P2407" s="3">
        <v>9500000</v>
      </c>
      <c r="Q2407" s="3"/>
      <c r="R2407" s="3"/>
      <c r="S2407" s="3"/>
      <c r="T2407" s="3">
        <f t="shared" si="37"/>
        <v>0</v>
      </c>
      <c r="U2407" s="3">
        <f>VLOOKUP(A2407,[1]BD_REVISAR!$A$2:$U$2778,21,0)</f>
        <v>0</v>
      </c>
    </row>
    <row r="2408" spans="1:21" x14ac:dyDescent="0.25">
      <c r="A2408" s="3" t="s">
        <v>1459</v>
      </c>
      <c r="B2408" s="3"/>
      <c r="C2408" s="3"/>
      <c r="D2408" s="4">
        <v>40213</v>
      </c>
      <c r="E2408" s="3" t="s">
        <v>9328</v>
      </c>
      <c r="F2408" s="3" t="s">
        <v>0</v>
      </c>
      <c r="G2408" s="3" t="s">
        <v>1458</v>
      </c>
      <c r="H2408" s="3" t="s">
        <v>1457</v>
      </c>
      <c r="I2408" s="3" t="s">
        <v>1456</v>
      </c>
      <c r="J2408" s="3" t="s">
        <v>1</v>
      </c>
      <c r="K2408" s="3" t="s">
        <v>0</v>
      </c>
      <c r="L2408" s="3" t="s">
        <v>1455</v>
      </c>
      <c r="M2408" s="3"/>
      <c r="N2408" s="3" t="s">
        <v>133</v>
      </c>
      <c r="O2408" s="3"/>
      <c r="P2408" s="3">
        <v>43500000</v>
      </c>
      <c r="Q2408" s="3"/>
      <c r="R2408" s="3"/>
      <c r="S2408" s="3"/>
      <c r="T2408" s="3">
        <f t="shared" si="37"/>
        <v>0</v>
      </c>
      <c r="U2408" s="3">
        <f>VLOOKUP(A2408,[1]BD_REVISAR!$A$2:$U$2778,21,0)</f>
        <v>0</v>
      </c>
    </row>
    <row r="2409" spans="1:21" x14ac:dyDescent="0.25">
      <c r="A2409" s="3" t="s">
        <v>1454</v>
      </c>
      <c r="B2409" s="3"/>
      <c r="C2409" s="3"/>
      <c r="D2409" s="4">
        <v>40214</v>
      </c>
      <c r="E2409" s="3" t="s">
        <v>9328</v>
      </c>
      <c r="F2409" s="3" t="s">
        <v>0</v>
      </c>
      <c r="G2409" s="3" t="s">
        <v>1166</v>
      </c>
      <c r="H2409" s="3" t="s">
        <v>1165</v>
      </c>
      <c r="I2409" s="3" t="s">
        <v>1164</v>
      </c>
      <c r="J2409" s="3" t="s">
        <v>1</v>
      </c>
      <c r="K2409" s="3" t="s">
        <v>0</v>
      </c>
      <c r="L2409" s="3">
        <v>3151209</v>
      </c>
      <c r="M2409" s="3"/>
      <c r="N2409" s="3" t="s">
        <v>625</v>
      </c>
      <c r="O2409" s="3">
        <v>923</v>
      </c>
      <c r="P2409" s="3">
        <v>108994272</v>
      </c>
      <c r="Q2409" s="3">
        <v>108994272</v>
      </c>
      <c r="R2409" s="3"/>
      <c r="S2409" s="3"/>
      <c r="T2409" s="3">
        <f t="shared" si="37"/>
        <v>0</v>
      </c>
      <c r="U2409" s="3">
        <f>VLOOKUP(A2409,[1]BD_REVISAR!$A$2:$U$2778,21,0)</f>
        <v>1</v>
      </c>
    </row>
    <row r="2410" spans="1:21" x14ac:dyDescent="0.25">
      <c r="A2410" s="3" t="s">
        <v>1453</v>
      </c>
      <c r="B2410" s="3"/>
      <c r="C2410" s="3"/>
      <c r="D2410" s="4">
        <v>40217</v>
      </c>
      <c r="E2410" s="3" t="s">
        <v>9328</v>
      </c>
      <c r="F2410" s="3" t="s">
        <v>0</v>
      </c>
      <c r="G2410" s="3" t="s">
        <v>1452</v>
      </c>
      <c r="H2410" s="3" t="s">
        <v>1451</v>
      </c>
      <c r="I2410" s="3" t="s">
        <v>1450</v>
      </c>
      <c r="J2410" s="3" t="s">
        <v>20</v>
      </c>
      <c r="K2410" s="3" t="s">
        <v>0</v>
      </c>
      <c r="L2410" s="3" t="s">
        <v>1449</v>
      </c>
      <c r="M2410" s="3"/>
      <c r="N2410" s="3" t="s">
        <v>133</v>
      </c>
      <c r="O2410" s="3"/>
      <c r="P2410" s="3">
        <v>179775440</v>
      </c>
      <c r="Q2410" s="3"/>
      <c r="R2410" s="3"/>
      <c r="S2410" s="3"/>
      <c r="T2410" s="3">
        <f t="shared" si="37"/>
        <v>0</v>
      </c>
      <c r="U2410" s="3">
        <f>VLOOKUP(A2410,[1]BD_REVISAR!$A$2:$U$2778,21,0)</f>
        <v>0</v>
      </c>
    </row>
    <row r="2411" spans="1:21" x14ac:dyDescent="0.25">
      <c r="A2411" s="3" t="s">
        <v>1448</v>
      </c>
      <c r="B2411" s="3"/>
      <c r="C2411" s="3"/>
      <c r="D2411" s="4">
        <v>40220</v>
      </c>
      <c r="E2411" s="3" t="s">
        <v>9328</v>
      </c>
      <c r="F2411" s="3" t="s">
        <v>0</v>
      </c>
      <c r="G2411" s="3" t="s">
        <v>942</v>
      </c>
      <c r="H2411" s="3" t="s">
        <v>941</v>
      </c>
      <c r="I2411" s="3" t="s">
        <v>1447</v>
      </c>
      <c r="J2411" s="3" t="s">
        <v>20</v>
      </c>
      <c r="K2411" s="3" t="s">
        <v>0</v>
      </c>
      <c r="L2411" s="3">
        <v>6671267</v>
      </c>
      <c r="M2411" s="3"/>
      <c r="N2411" s="3" t="s">
        <v>625</v>
      </c>
      <c r="O2411" s="3">
        <v>1034</v>
      </c>
      <c r="P2411" s="3">
        <v>92500000</v>
      </c>
      <c r="Q2411" s="3">
        <v>86650000</v>
      </c>
      <c r="R2411" s="3"/>
      <c r="S2411" s="3"/>
      <c r="T2411" s="3">
        <f t="shared" si="37"/>
        <v>0</v>
      </c>
      <c r="U2411" s="3">
        <f>VLOOKUP(A2411,[1]BD_REVISAR!$A$2:$U$2778,21,0)</f>
        <v>1</v>
      </c>
    </row>
    <row r="2412" spans="1:21" x14ac:dyDescent="0.25">
      <c r="A2412" s="3" t="s">
        <v>1446</v>
      </c>
      <c r="B2412" s="3"/>
      <c r="C2412" s="3"/>
      <c r="D2412" s="4">
        <v>40221</v>
      </c>
      <c r="E2412" s="3" t="s">
        <v>9328</v>
      </c>
      <c r="F2412" s="3" t="s">
        <v>0</v>
      </c>
      <c r="G2412" s="3" t="s">
        <v>1445</v>
      </c>
      <c r="H2412" s="3" t="s">
        <v>1444</v>
      </c>
      <c r="I2412" s="3" t="s">
        <v>1443</v>
      </c>
      <c r="J2412" s="3" t="s">
        <v>1</v>
      </c>
      <c r="K2412" s="3" t="s">
        <v>0</v>
      </c>
      <c r="L2412" s="3"/>
      <c r="M2412" s="3"/>
      <c r="N2412" s="3" t="s">
        <v>625</v>
      </c>
      <c r="O2412" s="3">
        <v>1201</v>
      </c>
      <c r="P2412" s="3">
        <v>171590000</v>
      </c>
      <c r="Q2412" s="3">
        <v>7000000</v>
      </c>
      <c r="R2412" s="3"/>
      <c r="S2412" s="3"/>
      <c r="T2412" s="3">
        <f t="shared" si="37"/>
        <v>0</v>
      </c>
      <c r="U2412" s="3">
        <f>VLOOKUP(A2412,[1]BD_REVISAR!$A$2:$U$2778,21,0)</f>
        <v>1</v>
      </c>
    </row>
    <row r="2413" spans="1:21" x14ac:dyDescent="0.25">
      <c r="A2413" s="3" t="s">
        <v>1442</v>
      </c>
      <c r="B2413" s="3"/>
      <c r="C2413" s="3"/>
      <c r="D2413" s="4">
        <v>40221</v>
      </c>
      <c r="E2413" s="3" t="s">
        <v>9328</v>
      </c>
      <c r="F2413" s="3" t="s">
        <v>0</v>
      </c>
      <c r="G2413" s="3" t="s">
        <v>1421</v>
      </c>
      <c r="H2413" s="3" t="s">
        <v>1441</v>
      </c>
      <c r="I2413" s="3" t="s">
        <v>1440</v>
      </c>
      <c r="J2413" s="3" t="s">
        <v>6</v>
      </c>
      <c r="K2413" s="3" t="s">
        <v>0</v>
      </c>
      <c r="L2413" s="3" t="s">
        <v>1418</v>
      </c>
      <c r="M2413" s="3"/>
      <c r="N2413" s="3" t="s">
        <v>133</v>
      </c>
      <c r="O2413" s="3"/>
      <c r="P2413" s="3">
        <v>7000000</v>
      </c>
      <c r="Q2413" s="3"/>
      <c r="R2413" s="3"/>
      <c r="S2413" s="3"/>
      <c r="T2413" s="3">
        <f t="shared" si="37"/>
        <v>0</v>
      </c>
      <c r="U2413" s="3">
        <f>VLOOKUP(A2413,[1]BD_REVISAR!$A$2:$U$2778,21,0)</f>
        <v>0</v>
      </c>
    </row>
    <row r="2414" spans="1:21" x14ac:dyDescent="0.25">
      <c r="A2414" s="3" t="s">
        <v>1439</v>
      </c>
      <c r="B2414" s="3"/>
      <c r="C2414" s="3"/>
      <c r="D2414" s="4">
        <v>40221</v>
      </c>
      <c r="E2414" s="3" t="s">
        <v>9328</v>
      </c>
      <c r="F2414" s="3" t="s">
        <v>0</v>
      </c>
      <c r="G2414" s="3" t="s">
        <v>1438</v>
      </c>
      <c r="H2414" s="3" t="s">
        <v>1437</v>
      </c>
      <c r="I2414" s="3" t="s">
        <v>1436</v>
      </c>
      <c r="J2414" s="3" t="s">
        <v>1</v>
      </c>
      <c r="K2414" s="3" t="s">
        <v>0</v>
      </c>
      <c r="L2414" s="3"/>
      <c r="M2414" s="3"/>
      <c r="N2414" s="3" t="s">
        <v>625</v>
      </c>
      <c r="O2414" s="3">
        <v>1200</v>
      </c>
      <c r="P2414" s="3"/>
      <c r="Q2414" s="3"/>
      <c r="R2414" s="3"/>
      <c r="S2414" s="3"/>
      <c r="T2414" s="3">
        <f t="shared" si="37"/>
        <v>1</v>
      </c>
      <c r="U2414" s="3">
        <f>VLOOKUP(A2414,[1]BD_REVISAR!$A$2:$U$2778,21,0)</f>
        <v>1</v>
      </c>
    </row>
    <row r="2415" spans="1:21" x14ac:dyDescent="0.25">
      <c r="A2415" s="3" t="s">
        <v>1435</v>
      </c>
      <c r="B2415" s="3"/>
      <c r="C2415" s="3"/>
      <c r="D2415" s="4">
        <v>40224</v>
      </c>
      <c r="E2415" s="3" t="s">
        <v>9328</v>
      </c>
      <c r="F2415" s="3" t="s">
        <v>0</v>
      </c>
      <c r="G2415" s="3" t="s">
        <v>1257</v>
      </c>
      <c r="H2415" s="3" t="s">
        <v>724</v>
      </c>
      <c r="I2415" s="3" t="s">
        <v>1434</v>
      </c>
      <c r="J2415" s="3" t="s">
        <v>20</v>
      </c>
      <c r="K2415" s="3" t="s">
        <v>0</v>
      </c>
      <c r="L2415" s="3">
        <v>3394949</v>
      </c>
      <c r="M2415" s="3"/>
      <c r="N2415" s="3" t="s">
        <v>625</v>
      </c>
      <c r="O2415" s="3">
        <v>919</v>
      </c>
      <c r="P2415" s="3">
        <v>12368940</v>
      </c>
      <c r="Q2415" s="3">
        <v>12368940</v>
      </c>
      <c r="R2415" s="3"/>
      <c r="S2415" s="3"/>
      <c r="T2415" s="3">
        <f t="shared" si="37"/>
        <v>0</v>
      </c>
      <c r="U2415" s="3">
        <f>VLOOKUP(A2415,[1]BD_REVISAR!$A$2:$U$2778,21,0)</f>
        <v>1</v>
      </c>
    </row>
    <row r="2416" spans="1:21" x14ac:dyDescent="0.25">
      <c r="A2416" s="3" t="s">
        <v>1433</v>
      </c>
      <c r="B2416" s="3"/>
      <c r="C2416" s="3"/>
      <c r="D2416" s="4">
        <v>40224</v>
      </c>
      <c r="E2416" s="3" t="s">
        <v>9328</v>
      </c>
      <c r="F2416" s="3" t="s">
        <v>0</v>
      </c>
      <c r="G2416" s="3" t="s">
        <v>11</v>
      </c>
      <c r="H2416" s="3" t="s">
        <v>1432</v>
      </c>
      <c r="I2416" s="3" t="s">
        <v>1080</v>
      </c>
      <c r="J2416" s="3" t="s">
        <v>1</v>
      </c>
      <c r="K2416" s="3" t="s">
        <v>0</v>
      </c>
      <c r="L2416" s="3">
        <v>5878797</v>
      </c>
      <c r="M2416" s="3"/>
      <c r="N2416" s="3" t="s">
        <v>625</v>
      </c>
      <c r="O2416" s="3">
        <v>1145</v>
      </c>
      <c r="P2416" s="3">
        <v>0</v>
      </c>
      <c r="Q2416" s="3">
        <v>0</v>
      </c>
      <c r="R2416" s="3"/>
      <c r="S2416" s="3"/>
      <c r="T2416" s="3">
        <f t="shared" si="37"/>
        <v>0</v>
      </c>
      <c r="U2416" s="3">
        <f>VLOOKUP(A2416,[1]BD_REVISAR!$A$2:$U$2778,21,0)</f>
        <v>1</v>
      </c>
    </row>
    <row r="2417" spans="1:21" x14ac:dyDescent="0.25">
      <c r="A2417" s="3" t="s">
        <v>1431</v>
      </c>
      <c r="B2417" s="3"/>
      <c r="C2417" s="3"/>
      <c r="D2417" s="4">
        <v>40225</v>
      </c>
      <c r="E2417" s="3" t="s">
        <v>9328</v>
      </c>
      <c r="F2417" s="3" t="s">
        <v>0</v>
      </c>
      <c r="G2417" s="3" t="s">
        <v>1430</v>
      </c>
      <c r="H2417" s="3" t="s">
        <v>1429</v>
      </c>
      <c r="I2417" s="3" t="s">
        <v>1428</v>
      </c>
      <c r="J2417" s="3" t="s">
        <v>20</v>
      </c>
      <c r="K2417" s="3" t="s">
        <v>0</v>
      </c>
      <c r="L2417" s="3"/>
      <c r="M2417" s="3"/>
      <c r="N2417" s="3" t="s">
        <v>625</v>
      </c>
      <c r="O2417" s="3">
        <v>1188</v>
      </c>
      <c r="P2417" s="3">
        <v>800000</v>
      </c>
      <c r="Q2417" s="3">
        <v>800000</v>
      </c>
      <c r="R2417" s="3"/>
      <c r="S2417" s="3"/>
      <c r="T2417" s="3">
        <f t="shared" si="37"/>
        <v>0</v>
      </c>
      <c r="U2417" s="3">
        <f>VLOOKUP(A2417,[1]BD_REVISAR!$A$2:$U$2778,21,0)</f>
        <v>1</v>
      </c>
    </row>
    <row r="2418" spans="1:21" x14ac:dyDescent="0.25">
      <c r="A2418" s="3" t="s">
        <v>1427</v>
      </c>
      <c r="B2418" s="3"/>
      <c r="C2418" s="3"/>
      <c r="D2418" s="4">
        <v>40225</v>
      </c>
      <c r="E2418" s="3" t="s">
        <v>9328</v>
      </c>
      <c r="F2418" s="3" t="s">
        <v>0</v>
      </c>
      <c r="G2418" s="3" t="s">
        <v>1426</v>
      </c>
      <c r="H2418" s="3" t="s">
        <v>1425</v>
      </c>
      <c r="I2418" s="3" t="s">
        <v>1424</v>
      </c>
      <c r="J2418" s="3" t="s">
        <v>1</v>
      </c>
      <c r="K2418" s="3" t="s">
        <v>0</v>
      </c>
      <c r="L2418" s="3"/>
      <c r="M2418" s="3"/>
      <c r="N2418" s="3" t="s">
        <v>133</v>
      </c>
      <c r="O2418" s="3"/>
      <c r="P2418" s="3">
        <v>7000000</v>
      </c>
      <c r="Q2418" s="3"/>
      <c r="R2418" s="3"/>
      <c r="S2418" s="3"/>
      <c r="T2418" s="3">
        <f t="shared" si="37"/>
        <v>0</v>
      </c>
      <c r="U2418" s="3">
        <f>VLOOKUP(A2418,[1]BD_REVISAR!$A$2:$U$2778,21,0)</f>
        <v>0</v>
      </c>
    </row>
    <row r="2419" spans="1:21" x14ac:dyDescent="0.25">
      <c r="A2419" s="3" t="s">
        <v>1423</v>
      </c>
      <c r="B2419" s="3"/>
      <c r="C2419" s="3"/>
      <c r="D2419" s="4">
        <v>40226</v>
      </c>
      <c r="E2419" s="3" t="s">
        <v>9328</v>
      </c>
      <c r="F2419" s="3" t="s">
        <v>0</v>
      </c>
      <c r="G2419" s="3" t="s">
        <v>938</v>
      </c>
      <c r="H2419" s="3" t="s">
        <v>1231</v>
      </c>
      <c r="I2419" s="3" t="s">
        <v>1230</v>
      </c>
      <c r="J2419" s="3" t="s">
        <v>1</v>
      </c>
      <c r="K2419" s="3" t="s">
        <v>0</v>
      </c>
      <c r="L2419" s="3">
        <v>6030303</v>
      </c>
      <c r="M2419" s="3"/>
      <c r="N2419" s="3" t="s">
        <v>625</v>
      </c>
      <c r="O2419" s="3">
        <v>1148</v>
      </c>
      <c r="P2419" s="3">
        <v>87098193</v>
      </c>
      <c r="Q2419" s="3">
        <v>87098193</v>
      </c>
      <c r="R2419" s="3"/>
      <c r="S2419" s="3"/>
      <c r="T2419" s="3">
        <f t="shared" si="37"/>
        <v>0</v>
      </c>
      <c r="U2419" s="3">
        <f>VLOOKUP(A2419,[1]BD_REVISAR!$A$2:$U$2778,21,0)</f>
        <v>1</v>
      </c>
    </row>
    <row r="2420" spans="1:21" x14ac:dyDescent="0.25">
      <c r="A2420" s="3" t="s">
        <v>1422</v>
      </c>
      <c r="B2420" s="3"/>
      <c r="C2420" s="3"/>
      <c r="D2420" s="4">
        <v>40226</v>
      </c>
      <c r="E2420" s="3" t="s">
        <v>9328</v>
      </c>
      <c r="F2420" s="3" t="s">
        <v>0</v>
      </c>
      <c r="G2420" s="3" t="s">
        <v>1421</v>
      </c>
      <c r="H2420" s="3" t="s">
        <v>1420</v>
      </c>
      <c r="I2420" s="3" t="s">
        <v>1419</v>
      </c>
      <c r="J2420" s="3" t="s">
        <v>20</v>
      </c>
      <c r="K2420" s="3" t="s">
        <v>0</v>
      </c>
      <c r="L2420" s="3" t="s">
        <v>1418</v>
      </c>
      <c r="M2420" s="3"/>
      <c r="N2420" s="3" t="s">
        <v>133</v>
      </c>
      <c r="O2420" s="3"/>
      <c r="P2420" s="3">
        <v>1024678926</v>
      </c>
      <c r="Q2420" s="3"/>
      <c r="R2420" s="3"/>
      <c r="S2420" s="3"/>
      <c r="T2420" s="3">
        <f t="shared" si="37"/>
        <v>0</v>
      </c>
      <c r="U2420" s="3">
        <f>VLOOKUP(A2420,[1]BD_REVISAR!$A$2:$U$2778,21,0)</f>
        <v>0</v>
      </c>
    </row>
    <row r="2421" spans="1:21" x14ac:dyDescent="0.25">
      <c r="A2421" s="3" t="s">
        <v>1417</v>
      </c>
      <c r="B2421" s="3"/>
      <c r="C2421" s="3"/>
      <c r="D2421" s="4">
        <v>40228</v>
      </c>
      <c r="E2421" s="3" t="s">
        <v>9328</v>
      </c>
      <c r="F2421" s="3" t="s">
        <v>0</v>
      </c>
      <c r="G2421" s="3" t="s">
        <v>1416</v>
      </c>
      <c r="H2421" s="3" t="s">
        <v>1415</v>
      </c>
      <c r="I2421" s="3" t="s">
        <v>1414</v>
      </c>
      <c r="J2421" s="3" t="s">
        <v>20</v>
      </c>
      <c r="K2421" s="3" t="s">
        <v>0</v>
      </c>
      <c r="L2421" s="3" t="s">
        <v>1403</v>
      </c>
      <c r="M2421" s="3"/>
      <c r="N2421" s="3" t="s">
        <v>133</v>
      </c>
      <c r="O2421" s="3"/>
      <c r="P2421" s="3">
        <v>155433333.33333334</v>
      </c>
      <c r="Q2421" s="3"/>
      <c r="R2421" s="3"/>
      <c r="S2421" s="3"/>
      <c r="T2421" s="3">
        <f t="shared" si="37"/>
        <v>0</v>
      </c>
      <c r="U2421" s="3">
        <f>VLOOKUP(A2421,[1]BD_REVISAR!$A$2:$U$2778,21,0)</f>
        <v>0</v>
      </c>
    </row>
    <row r="2422" spans="1:21" x14ac:dyDescent="0.25">
      <c r="A2422" s="3" t="s">
        <v>1413</v>
      </c>
      <c r="B2422" s="3"/>
      <c r="C2422" s="3"/>
      <c r="D2422" s="4">
        <v>40231</v>
      </c>
      <c r="E2422" s="3" t="s">
        <v>9328</v>
      </c>
      <c r="F2422" s="3" t="s">
        <v>0</v>
      </c>
      <c r="G2422" s="3" t="s">
        <v>11</v>
      </c>
      <c r="H2422" s="3" t="s">
        <v>1081</v>
      </c>
      <c r="I2422" s="3" t="s">
        <v>1080</v>
      </c>
      <c r="J2422" s="3" t="s">
        <v>1</v>
      </c>
      <c r="K2422" s="3" t="s">
        <v>0</v>
      </c>
      <c r="L2422" s="3"/>
      <c r="M2422" s="3"/>
      <c r="N2422" s="3" t="s">
        <v>133</v>
      </c>
      <c r="O2422" s="3"/>
      <c r="P2422" s="3">
        <v>1271000000</v>
      </c>
      <c r="Q2422" s="3"/>
      <c r="R2422" s="3"/>
      <c r="S2422" s="3"/>
      <c r="T2422" s="3">
        <f t="shared" si="37"/>
        <v>0</v>
      </c>
      <c r="U2422" s="3">
        <f>VLOOKUP(A2422,[1]BD_REVISAR!$A$2:$U$2778,21,0)</f>
        <v>0</v>
      </c>
    </row>
    <row r="2423" spans="1:21" x14ac:dyDescent="0.25">
      <c r="A2423" s="3" t="s">
        <v>1412</v>
      </c>
      <c r="B2423" s="3"/>
      <c r="C2423" s="3"/>
      <c r="D2423" s="4">
        <v>40231</v>
      </c>
      <c r="E2423" s="3" t="s">
        <v>9328</v>
      </c>
      <c r="F2423" s="3" t="s">
        <v>0</v>
      </c>
      <c r="G2423" s="3" t="s">
        <v>1411</v>
      </c>
      <c r="H2423" s="3" t="s">
        <v>1410</v>
      </c>
      <c r="I2423" s="3" t="s">
        <v>1409</v>
      </c>
      <c r="J2423" s="3" t="s">
        <v>6</v>
      </c>
      <c r="K2423" s="3" t="s">
        <v>0</v>
      </c>
      <c r="L2423" s="3"/>
      <c r="M2423" s="3"/>
      <c r="N2423" s="3" t="s">
        <v>133</v>
      </c>
      <c r="O2423" s="3"/>
      <c r="P2423" s="3">
        <v>7000000</v>
      </c>
      <c r="Q2423" s="3"/>
      <c r="R2423" s="3"/>
      <c r="S2423" s="3"/>
      <c r="T2423" s="3">
        <f t="shared" si="37"/>
        <v>0</v>
      </c>
      <c r="U2423" s="3">
        <f>VLOOKUP(A2423,[1]BD_REVISAR!$A$2:$U$2778,21,0)</f>
        <v>0</v>
      </c>
    </row>
    <row r="2424" spans="1:21" x14ac:dyDescent="0.25">
      <c r="A2424" s="3" t="s">
        <v>1408</v>
      </c>
      <c r="B2424" s="3"/>
      <c r="C2424" s="3"/>
      <c r="D2424" s="4">
        <v>40234</v>
      </c>
      <c r="E2424" s="3" t="s">
        <v>9328</v>
      </c>
      <c r="F2424" s="3" t="s">
        <v>0</v>
      </c>
      <c r="G2424" s="3" t="s">
        <v>1257</v>
      </c>
      <c r="H2424" s="3" t="s">
        <v>724</v>
      </c>
      <c r="I2424" s="3" t="s">
        <v>1407</v>
      </c>
      <c r="J2424" s="3" t="s">
        <v>1</v>
      </c>
      <c r="K2424" s="3" t="s">
        <v>0</v>
      </c>
      <c r="L2424" s="3">
        <v>3394949</v>
      </c>
      <c r="M2424" s="3"/>
      <c r="N2424" s="3" t="s">
        <v>625</v>
      </c>
      <c r="O2424" s="3">
        <v>1086</v>
      </c>
      <c r="P2424" s="3">
        <v>20199521</v>
      </c>
      <c r="Q2424" s="3">
        <v>20199521</v>
      </c>
      <c r="R2424" s="3"/>
      <c r="S2424" s="3"/>
      <c r="T2424" s="3">
        <f t="shared" si="37"/>
        <v>0</v>
      </c>
      <c r="U2424" s="3">
        <f>VLOOKUP(A2424,[1]BD_REVISAR!$A$2:$U$2778,21,0)</f>
        <v>1</v>
      </c>
    </row>
    <row r="2425" spans="1:21" x14ac:dyDescent="0.25">
      <c r="A2425" s="3" t="s">
        <v>1406</v>
      </c>
      <c r="B2425" s="3"/>
      <c r="C2425" s="3"/>
      <c r="D2425" s="4">
        <v>40234</v>
      </c>
      <c r="E2425" s="3" t="s">
        <v>9328</v>
      </c>
      <c r="F2425" s="3" t="s">
        <v>0</v>
      </c>
      <c r="G2425" s="3" t="s">
        <v>1405</v>
      </c>
      <c r="H2425" s="3"/>
      <c r="I2425" s="3" t="s">
        <v>1404</v>
      </c>
      <c r="J2425" s="3" t="s">
        <v>20</v>
      </c>
      <c r="K2425" s="3" t="s">
        <v>0</v>
      </c>
      <c r="L2425" s="3" t="s">
        <v>1403</v>
      </c>
      <c r="M2425" s="3"/>
      <c r="N2425" s="3" t="s">
        <v>133</v>
      </c>
      <c r="O2425" s="3"/>
      <c r="P2425" s="3">
        <v>130600000.00000001</v>
      </c>
      <c r="Q2425" s="3"/>
      <c r="R2425" s="3"/>
      <c r="S2425" s="3"/>
      <c r="T2425" s="3">
        <f t="shared" si="37"/>
        <v>1</v>
      </c>
      <c r="U2425" s="3">
        <f>VLOOKUP(A2425,[1]BD_REVISAR!$A$2:$U$2778,21,0)</f>
        <v>0</v>
      </c>
    </row>
    <row r="2426" spans="1:21" x14ac:dyDescent="0.25">
      <c r="A2426" s="3" t="s">
        <v>1402</v>
      </c>
      <c r="B2426" s="3"/>
      <c r="C2426" s="3"/>
      <c r="D2426" s="4">
        <v>40235</v>
      </c>
      <c r="E2426" s="3" t="s">
        <v>9328</v>
      </c>
      <c r="F2426" s="3" t="s">
        <v>0</v>
      </c>
      <c r="G2426" s="3" t="s">
        <v>1401</v>
      </c>
      <c r="H2426" s="3" t="s">
        <v>1400</v>
      </c>
      <c r="I2426" s="3" t="s">
        <v>1399</v>
      </c>
      <c r="J2426" s="3" t="s">
        <v>1</v>
      </c>
      <c r="K2426" s="3" t="s">
        <v>0</v>
      </c>
      <c r="L2426" s="3">
        <v>4050498</v>
      </c>
      <c r="M2426" s="3"/>
      <c r="N2426" s="3" t="s">
        <v>75</v>
      </c>
      <c r="O2426" s="3">
        <v>1209</v>
      </c>
      <c r="P2426" s="3">
        <v>843750000</v>
      </c>
      <c r="Q2426" s="3">
        <v>843750000</v>
      </c>
      <c r="R2426" s="3"/>
      <c r="S2426" s="3"/>
      <c r="T2426" s="3">
        <f t="shared" si="37"/>
        <v>0</v>
      </c>
      <c r="U2426" s="3">
        <f>VLOOKUP(A2426,[1]BD_REVISAR!$A$2:$U$2778,21,0)</f>
        <v>1</v>
      </c>
    </row>
    <row r="2427" spans="1:21" x14ac:dyDescent="0.25">
      <c r="A2427" s="3" t="s">
        <v>1398</v>
      </c>
      <c r="B2427" s="3"/>
      <c r="C2427" s="3"/>
      <c r="D2427" s="4">
        <v>40228</v>
      </c>
      <c r="E2427" s="3" t="s">
        <v>9328</v>
      </c>
      <c r="F2427" s="3" t="s">
        <v>0</v>
      </c>
      <c r="G2427" s="3" t="s">
        <v>1397</v>
      </c>
      <c r="H2427" s="3" t="s">
        <v>1396</v>
      </c>
      <c r="I2427" s="3" t="s">
        <v>1395</v>
      </c>
      <c r="J2427" s="3" t="s">
        <v>1</v>
      </c>
      <c r="K2427" s="3" t="s">
        <v>0</v>
      </c>
      <c r="L2427" s="3"/>
      <c r="M2427" s="3"/>
      <c r="N2427" s="3" t="s">
        <v>133</v>
      </c>
      <c r="O2427" s="3"/>
      <c r="P2427" s="3">
        <v>273887000</v>
      </c>
      <c r="Q2427" s="3"/>
      <c r="R2427" s="3"/>
      <c r="S2427" s="3"/>
      <c r="T2427" s="3">
        <f t="shared" si="37"/>
        <v>0</v>
      </c>
      <c r="U2427" s="3">
        <f>VLOOKUP(A2427,[1]BD_REVISAR!$A$2:$U$2778,21,0)</f>
        <v>0</v>
      </c>
    </row>
    <row r="2428" spans="1:21" x14ac:dyDescent="0.25">
      <c r="A2428" s="3" t="s">
        <v>1394</v>
      </c>
      <c r="B2428" s="3"/>
      <c r="C2428" s="3"/>
      <c r="D2428" s="4">
        <v>40238</v>
      </c>
      <c r="E2428" s="3" t="s">
        <v>9328</v>
      </c>
      <c r="F2428" s="3" t="s">
        <v>0</v>
      </c>
      <c r="G2428" s="3" t="s">
        <v>685</v>
      </c>
      <c r="H2428" s="3" t="s">
        <v>1393</v>
      </c>
      <c r="I2428" s="3" t="s">
        <v>1392</v>
      </c>
      <c r="J2428" s="3" t="s">
        <v>1</v>
      </c>
      <c r="K2428" s="3" t="s">
        <v>0</v>
      </c>
      <c r="L2428" s="3" t="s">
        <v>1391</v>
      </c>
      <c r="M2428" s="3"/>
      <c r="N2428" s="3" t="s">
        <v>75</v>
      </c>
      <c r="O2428" s="3">
        <v>1215</v>
      </c>
      <c r="P2428" s="3">
        <v>187519000</v>
      </c>
      <c r="Q2428" s="3">
        <v>187519000</v>
      </c>
      <c r="R2428" s="3"/>
      <c r="S2428" s="3"/>
      <c r="T2428" s="3">
        <f t="shared" si="37"/>
        <v>0</v>
      </c>
      <c r="U2428" s="3">
        <f>VLOOKUP(A2428,[1]BD_REVISAR!$A$2:$U$2778,21,0)</f>
        <v>1</v>
      </c>
    </row>
    <row r="2429" spans="1:21" x14ac:dyDescent="0.25">
      <c r="A2429" s="3" t="s">
        <v>1390</v>
      </c>
      <c r="B2429" s="3"/>
      <c r="C2429" s="3"/>
      <c r="D2429" s="4">
        <v>40238</v>
      </c>
      <c r="E2429" s="3" t="s">
        <v>9329</v>
      </c>
      <c r="F2429" s="3" t="s">
        <v>0</v>
      </c>
      <c r="G2429" s="3" t="s">
        <v>1389</v>
      </c>
      <c r="H2429" s="3" t="s">
        <v>617</v>
      </c>
      <c r="I2429" s="3" t="s">
        <v>1388</v>
      </c>
      <c r="J2429" s="3" t="s">
        <v>20</v>
      </c>
      <c r="K2429" s="3" t="s">
        <v>0</v>
      </c>
      <c r="L2429" s="3"/>
      <c r="M2429" s="3" t="s">
        <v>133</v>
      </c>
      <c r="N2429" s="3"/>
      <c r="O2429" s="3"/>
      <c r="P2429" s="3">
        <v>1200000000</v>
      </c>
      <c r="Q2429" s="3"/>
      <c r="R2429" s="3"/>
      <c r="S2429" s="3"/>
      <c r="T2429" s="3">
        <f t="shared" si="37"/>
        <v>0</v>
      </c>
      <c r="U2429" s="3">
        <f>VLOOKUP(A2429,[1]BD_REVISAR!$A$2:$U$2778,21,0)</f>
        <v>0</v>
      </c>
    </row>
    <row r="2430" spans="1:21" x14ac:dyDescent="0.25">
      <c r="A2430" s="3" t="s">
        <v>1387</v>
      </c>
      <c r="B2430" s="3"/>
      <c r="C2430" s="3"/>
      <c r="D2430" s="4">
        <v>40239</v>
      </c>
      <c r="E2430" s="3" t="s">
        <v>9328</v>
      </c>
      <c r="F2430" s="3" t="s">
        <v>0</v>
      </c>
      <c r="G2430" s="3" t="s">
        <v>421</v>
      </c>
      <c r="H2430" s="3" t="s">
        <v>1121</v>
      </c>
      <c r="I2430" s="3" t="s">
        <v>1386</v>
      </c>
      <c r="J2430" s="3" t="s">
        <v>20</v>
      </c>
      <c r="K2430" s="3" t="s">
        <v>0</v>
      </c>
      <c r="L2430" s="3">
        <v>6167142</v>
      </c>
      <c r="M2430" s="3"/>
      <c r="N2430" s="3" t="s">
        <v>133</v>
      </c>
      <c r="O2430" s="3"/>
      <c r="P2430" s="3">
        <v>21860000</v>
      </c>
      <c r="Q2430" s="3"/>
      <c r="R2430" s="3"/>
      <c r="S2430" s="3"/>
      <c r="T2430" s="3">
        <f t="shared" si="37"/>
        <v>0</v>
      </c>
      <c r="U2430" s="3">
        <f>VLOOKUP(A2430,[1]BD_REVISAR!$A$2:$U$2778,21,0)</f>
        <v>0</v>
      </c>
    </row>
    <row r="2431" spans="1:21" x14ac:dyDescent="0.25">
      <c r="A2431" s="3" t="s">
        <v>1385</v>
      </c>
      <c r="B2431" s="3"/>
      <c r="C2431" s="3"/>
      <c r="D2431" s="4">
        <v>40240</v>
      </c>
      <c r="E2431" s="3" t="s">
        <v>9328</v>
      </c>
      <c r="F2431" s="3" t="s">
        <v>0</v>
      </c>
      <c r="G2431" s="3" t="s">
        <v>1384</v>
      </c>
      <c r="H2431" s="3" t="s">
        <v>1383</v>
      </c>
      <c r="I2431" s="3" t="s">
        <v>1382</v>
      </c>
      <c r="J2431" s="3" t="s">
        <v>6</v>
      </c>
      <c r="K2431" s="3" t="s">
        <v>0</v>
      </c>
      <c r="L2431" s="3" t="s">
        <v>1381</v>
      </c>
      <c r="M2431" s="3"/>
      <c r="N2431" s="3" t="s">
        <v>625</v>
      </c>
      <c r="O2431" s="3">
        <v>1203</v>
      </c>
      <c r="P2431" s="3">
        <v>14000000</v>
      </c>
      <c r="Q2431" s="3">
        <v>7000000</v>
      </c>
      <c r="R2431" s="3"/>
      <c r="S2431" s="3"/>
      <c r="T2431" s="3">
        <f t="shared" si="37"/>
        <v>0</v>
      </c>
      <c r="U2431" s="3">
        <f>VLOOKUP(A2431,[1]BD_REVISAR!$A$2:$U$2778,21,0)</f>
        <v>1</v>
      </c>
    </row>
    <row r="2432" spans="1:21" x14ac:dyDescent="0.25">
      <c r="A2432" s="3" t="s">
        <v>1380</v>
      </c>
      <c r="B2432" s="3"/>
      <c r="C2432" s="3"/>
      <c r="D2432" s="4">
        <v>40240</v>
      </c>
      <c r="E2432" s="3" t="s">
        <v>9328</v>
      </c>
      <c r="F2432" s="3" t="s">
        <v>0</v>
      </c>
      <c r="G2432" s="3" t="s">
        <v>1379</v>
      </c>
      <c r="H2432" s="3" t="s">
        <v>1378</v>
      </c>
      <c r="I2432" s="3" t="s">
        <v>1377</v>
      </c>
      <c r="J2432" s="3" t="s">
        <v>20</v>
      </c>
      <c r="K2432" s="3" t="s">
        <v>0</v>
      </c>
      <c r="L2432" s="3"/>
      <c r="M2432" s="3"/>
      <c r="N2432" s="3" t="s">
        <v>133</v>
      </c>
      <c r="O2432" s="3"/>
      <c r="P2432" s="3">
        <v>1093629408</v>
      </c>
      <c r="Q2432" s="3"/>
      <c r="R2432" s="3"/>
      <c r="S2432" s="3"/>
      <c r="T2432" s="3">
        <f t="shared" si="37"/>
        <v>0</v>
      </c>
      <c r="U2432" s="3">
        <f>VLOOKUP(A2432,[1]BD_REVISAR!$A$2:$U$2778,21,0)</f>
        <v>0</v>
      </c>
    </row>
    <row r="2433" spans="1:21" x14ac:dyDescent="0.25">
      <c r="A2433" s="3" t="s">
        <v>1376</v>
      </c>
      <c r="B2433" s="3"/>
      <c r="C2433" s="3"/>
      <c r="D2433" s="4">
        <v>40241</v>
      </c>
      <c r="E2433" s="3" t="s">
        <v>9328</v>
      </c>
      <c r="F2433" s="3" t="s">
        <v>0</v>
      </c>
      <c r="G2433" s="3" t="s">
        <v>1375</v>
      </c>
      <c r="H2433" s="3" t="s">
        <v>1374</v>
      </c>
      <c r="I2433" s="3" t="s">
        <v>1373</v>
      </c>
      <c r="J2433" s="3" t="s">
        <v>20</v>
      </c>
      <c r="K2433" s="3" t="s">
        <v>0</v>
      </c>
      <c r="L2433" s="3">
        <v>3153200434</v>
      </c>
      <c r="M2433" s="3"/>
      <c r="N2433" s="3" t="s">
        <v>133</v>
      </c>
      <c r="O2433" s="3"/>
      <c r="P2433" s="3">
        <v>74700000</v>
      </c>
      <c r="Q2433" s="3"/>
      <c r="R2433" s="3"/>
      <c r="S2433" s="3"/>
      <c r="T2433" s="3">
        <f t="shared" si="37"/>
        <v>0</v>
      </c>
      <c r="U2433" s="3">
        <f>VLOOKUP(A2433,[1]BD_REVISAR!$A$2:$U$2778,21,0)</f>
        <v>0</v>
      </c>
    </row>
    <row r="2434" spans="1:21" x14ac:dyDescent="0.25">
      <c r="A2434" s="3" t="s">
        <v>1372</v>
      </c>
      <c r="B2434" s="3"/>
      <c r="C2434" s="3"/>
      <c r="D2434" s="4">
        <v>40242</v>
      </c>
      <c r="E2434" s="3" t="s">
        <v>9328</v>
      </c>
      <c r="F2434" s="3" t="s">
        <v>0</v>
      </c>
      <c r="G2434" s="3" t="s">
        <v>1371</v>
      </c>
      <c r="H2434" s="3" t="s">
        <v>1370</v>
      </c>
      <c r="I2434" s="3" t="s">
        <v>1369</v>
      </c>
      <c r="J2434" s="3" t="s">
        <v>6</v>
      </c>
      <c r="K2434" s="3" t="s">
        <v>0</v>
      </c>
      <c r="L2434" s="3">
        <v>6151983</v>
      </c>
      <c r="M2434" s="3"/>
      <c r="N2434" s="3" t="s">
        <v>75</v>
      </c>
      <c r="O2434" s="3">
        <v>1205</v>
      </c>
      <c r="P2434" s="3">
        <v>12700000</v>
      </c>
      <c r="Q2434" s="3">
        <v>12200000</v>
      </c>
      <c r="R2434" s="3"/>
      <c r="S2434" s="3">
        <v>5543</v>
      </c>
      <c r="T2434" s="3">
        <f t="shared" si="37"/>
        <v>0</v>
      </c>
      <c r="U2434" s="3">
        <f>VLOOKUP(A2434,[1]BD_REVISAR!$A$2:$U$2778,21,0)</f>
        <v>1</v>
      </c>
    </row>
    <row r="2435" spans="1:21" x14ac:dyDescent="0.25">
      <c r="A2435" s="3" t="s">
        <v>1368</v>
      </c>
      <c r="B2435" s="3"/>
      <c r="C2435" s="3"/>
      <c r="D2435" s="4">
        <v>40242</v>
      </c>
      <c r="E2435" s="3" t="s">
        <v>9329</v>
      </c>
      <c r="F2435" s="3" t="s">
        <v>0</v>
      </c>
      <c r="G2435" s="3" t="s">
        <v>1367</v>
      </c>
      <c r="H2435" s="3" t="s">
        <v>1366</v>
      </c>
      <c r="I2435" s="3" t="s">
        <v>1365</v>
      </c>
      <c r="J2435" s="3" t="s">
        <v>20</v>
      </c>
      <c r="K2435" s="3" t="s">
        <v>0</v>
      </c>
      <c r="L2435" s="3">
        <v>4441444</v>
      </c>
      <c r="M2435" s="3" t="s">
        <v>133</v>
      </c>
      <c r="N2435" s="3"/>
      <c r="O2435" s="3"/>
      <c r="P2435" s="3">
        <v>1601632000</v>
      </c>
      <c r="Q2435" s="3"/>
      <c r="R2435" s="3"/>
      <c r="S2435" s="3"/>
      <c r="T2435" s="3">
        <f t="shared" ref="T2435:T2498" si="38">IF(OR(D2435="",E2435="",F2435="",G2435="",H2435="",I2435="",J2435="",K2435="",P2435=""),1,0)</f>
        <v>0</v>
      </c>
      <c r="U2435" s="3">
        <f>VLOOKUP(A2435,[1]BD_REVISAR!$A$2:$U$2778,21,0)</f>
        <v>0</v>
      </c>
    </row>
    <row r="2436" spans="1:21" x14ac:dyDescent="0.25">
      <c r="A2436" s="3" t="s">
        <v>1364</v>
      </c>
      <c r="B2436" s="3"/>
      <c r="C2436" s="3"/>
      <c r="D2436" s="4">
        <v>40246</v>
      </c>
      <c r="E2436" s="3" t="s">
        <v>9328</v>
      </c>
      <c r="F2436" s="3" t="s">
        <v>0</v>
      </c>
      <c r="G2436" s="3" t="s">
        <v>806</v>
      </c>
      <c r="H2436" s="3" t="s">
        <v>1363</v>
      </c>
      <c r="I2436" s="3" t="s">
        <v>1362</v>
      </c>
      <c r="J2436" s="3" t="s">
        <v>6</v>
      </c>
      <c r="K2436" s="3" t="s">
        <v>0</v>
      </c>
      <c r="L2436" s="3" t="s">
        <v>1361</v>
      </c>
      <c r="M2436" s="3"/>
      <c r="N2436" s="3" t="s">
        <v>133</v>
      </c>
      <c r="O2436" s="3"/>
      <c r="P2436" s="3">
        <v>7000000</v>
      </c>
      <c r="Q2436" s="3"/>
      <c r="R2436" s="3"/>
      <c r="S2436" s="3"/>
      <c r="T2436" s="3">
        <f t="shared" si="38"/>
        <v>0</v>
      </c>
      <c r="U2436" s="3">
        <f>VLOOKUP(A2436,[1]BD_REVISAR!$A$2:$U$2778,21,0)</f>
        <v>0</v>
      </c>
    </row>
    <row r="2437" spans="1:21" x14ac:dyDescent="0.25">
      <c r="A2437" s="3" t="s">
        <v>1360</v>
      </c>
      <c r="B2437" s="3"/>
      <c r="C2437" s="3"/>
      <c r="D2437" s="4">
        <v>40247</v>
      </c>
      <c r="E2437" s="3" t="s">
        <v>9328</v>
      </c>
      <c r="F2437" s="3" t="s">
        <v>0</v>
      </c>
      <c r="G2437" s="3" t="s">
        <v>1359</v>
      </c>
      <c r="H2437" s="3" t="s">
        <v>1358</v>
      </c>
      <c r="I2437" s="3" t="s">
        <v>1357</v>
      </c>
      <c r="J2437" s="3" t="s">
        <v>6</v>
      </c>
      <c r="K2437" s="3" t="s">
        <v>0</v>
      </c>
      <c r="L2437" s="3"/>
      <c r="M2437" s="3"/>
      <c r="N2437" s="3" t="s">
        <v>75</v>
      </c>
      <c r="O2437" s="3">
        <v>1204</v>
      </c>
      <c r="P2437" s="3">
        <v>11100000</v>
      </c>
      <c r="Q2437" s="3">
        <v>6000000</v>
      </c>
      <c r="R2437" s="3"/>
      <c r="S2437" s="3"/>
      <c r="T2437" s="3">
        <f t="shared" si="38"/>
        <v>0</v>
      </c>
      <c r="U2437" s="3">
        <f>VLOOKUP(A2437,[1]BD_REVISAR!$A$2:$U$2778,21,0)</f>
        <v>1</v>
      </c>
    </row>
    <row r="2438" spans="1:21" x14ac:dyDescent="0.25">
      <c r="A2438" s="3" t="s">
        <v>1356</v>
      </c>
      <c r="B2438" s="3"/>
      <c r="C2438" s="3"/>
      <c r="D2438" s="4">
        <v>40248</v>
      </c>
      <c r="E2438" s="3" t="s">
        <v>9329</v>
      </c>
      <c r="F2438" s="3" t="s">
        <v>0</v>
      </c>
      <c r="G2438" s="3" t="s">
        <v>1355</v>
      </c>
      <c r="H2438" s="3" t="s">
        <v>1228</v>
      </c>
      <c r="I2438" s="3" t="s">
        <v>1227</v>
      </c>
      <c r="J2438" s="3" t="s">
        <v>20</v>
      </c>
      <c r="K2438" s="3" t="s">
        <v>0</v>
      </c>
      <c r="L2438" s="3">
        <v>3822500</v>
      </c>
      <c r="M2438" s="3" t="s">
        <v>75</v>
      </c>
      <c r="N2438" s="3"/>
      <c r="O2438" s="3">
        <v>1052</v>
      </c>
      <c r="P2438" s="3">
        <v>106132813</v>
      </c>
      <c r="Q2438" s="3">
        <v>106132813</v>
      </c>
      <c r="R2438" s="3"/>
      <c r="S2438" s="3"/>
      <c r="T2438" s="3">
        <f t="shared" si="38"/>
        <v>0</v>
      </c>
      <c r="U2438" s="3">
        <f>VLOOKUP(A2438,[1]BD_REVISAR!$A$2:$U$2778,21,0)</f>
        <v>1</v>
      </c>
    </row>
    <row r="2439" spans="1:21" x14ac:dyDescent="0.25">
      <c r="A2439" s="3" t="s">
        <v>1354</v>
      </c>
      <c r="B2439" s="3"/>
      <c r="C2439" s="3"/>
      <c r="D2439" s="4">
        <v>40247</v>
      </c>
      <c r="E2439" s="3" t="s">
        <v>9328</v>
      </c>
      <c r="F2439" s="3" t="s">
        <v>0</v>
      </c>
      <c r="G2439" s="3" t="s">
        <v>994</v>
      </c>
      <c r="H2439" s="3" t="s">
        <v>993</v>
      </c>
      <c r="I2439" s="3" t="s">
        <v>1353</v>
      </c>
      <c r="J2439" s="3" t="s">
        <v>1</v>
      </c>
      <c r="K2439" s="3" t="s">
        <v>0</v>
      </c>
      <c r="L2439" s="3" t="s">
        <v>1315</v>
      </c>
      <c r="M2439" s="3"/>
      <c r="N2439" s="3" t="s">
        <v>75</v>
      </c>
      <c r="O2439" s="3">
        <v>1206</v>
      </c>
      <c r="P2439" s="3">
        <v>1200070000</v>
      </c>
      <c r="Q2439" s="3">
        <v>1100000000</v>
      </c>
      <c r="R2439" s="3"/>
      <c r="S2439" s="3">
        <v>110000</v>
      </c>
      <c r="T2439" s="3">
        <f t="shared" si="38"/>
        <v>0</v>
      </c>
      <c r="U2439" s="3">
        <f>VLOOKUP(A2439,[1]BD_REVISAR!$A$2:$U$2778,21,0)</f>
        <v>1</v>
      </c>
    </row>
    <row r="2440" spans="1:21" x14ac:dyDescent="0.25">
      <c r="A2440" s="3" t="s">
        <v>1352</v>
      </c>
      <c r="B2440" s="3"/>
      <c r="C2440" s="3"/>
      <c r="D2440" s="4">
        <v>40249</v>
      </c>
      <c r="E2440" s="3" t="s">
        <v>9328</v>
      </c>
      <c r="F2440" s="3" t="s">
        <v>0</v>
      </c>
      <c r="G2440" s="3" t="s">
        <v>17</v>
      </c>
      <c r="H2440" s="3" t="s">
        <v>724</v>
      </c>
      <c r="I2440" s="3" t="s">
        <v>1351</v>
      </c>
      <c r="J2440" s="3" t="s">
        <v>20</v>
      </c>
      <c r="K2440" s="3" t="s">
        <v>0</v>
      </c>
      <c r="L2440" s="3">
        <v>3394949</v>
      </c>
      <c r="M2440" s="3"/>
      <c r="N2440" s="3" t="s">
        <v>75</v>
      </c>
      <c r="O2440" s="3">
        <v>1222</v>
      </c>
      <c r="P2440" s="3">
        <v>1349178</v>
      </c>
      <c r="Q2440" s="3">
        <v>1349178</v>
      </c>
      <c r="R2440" s="3"/>
      <c r="S2440" s="3"/>
      <c r="T2440" s="3">
        <f t="shared" si="38"/>
        <v>0</v>
      </c>
      <c r="U2440" s="3">
        <f>VLOOKUP(A2440,[1]BD_REVISAR!$A$2:$U$2778,21,0)</f>
        <v>1</v>
      </c>
    </row>
    <row r="2441" spans="1:21" x14ac:dyDescent="0.25">
      <c r="A2441" s="3" t="s">
        <v>1350</v>
      </c>
      <c r="B2441" s="3"/>
      <c r="C2441" s="3"/>
      <c r="D2441" s="4">
        <v>40249</v>
      </c>
      <c r="E2441" s="3" t="s">
        <v>9328</v>
      </c>
      <c r="F2441" s="3" t="s">
        <v>0</v>
      </c>
      <c r="G2441" s="3" t="s">
        <v>1349</v>
      </c>
      <c r="H2441" s="3" t="s">
        <v>1348</v>
      </c>
      <c r="I2441" s="3" t="s">
        <v>1347</v>
      </c>
      <c r="J2441" s="3" t="s">
        <v>20</v>
      </c>
      <c r="K2441" s="3" t="s">
        <v>0</v>
      </c>
      <c r="L2441" s="3"/>
      <c r="M2441" s="3"/>
      <c r="N2441" s="3" t="s">
        <v>133</v>
      </c>
      <c r="O2441" s="3"/>
      <c r="P2441" s="3">
        <v>29050000</v>
      </c>
      <c r="Q2441" s="3"/>
      <c r="R2441" s="3"/>
      <c r="S2441" s="3"/>
      <c r="T2441" s="3">
        <f t="shared" si="38"/>
        <v>0</v>
      </c>
      <c r="U2441" s="3">
        <f>VLOOKUP(A2441,[1]BD_REVISAR!$A$2:$U$2778,21,0)</f>
        <v>0</v>
      </c>
    </row>
    <row r="2442" spans="1:21" x14ac:dyDescent="0.25">
      <c r="A2442" s="3" t="s">
        <v>1346</v>
      </c>
      <c r="B2442" s="3"/>
      <c r="C2442" s="3"/>
      <c r="D2442" s="4">
        <v>40253</v>
      </c>
      <c r="E2442" s="3" t="s">
        <v>9328</v>
      </c>
      <c r="F2442" s="3" t="s">
        <v>0</v>
      </c>
      <c r="G2442" s="3" t="s">
        <v>1028</v>
      </c>
      <c r="H2442" s="3" t="s">
        <v>1345</v>
      </c>
      <c r="I2442" s="3" t="s">
        <v>1344</v>
      </c>
      <c r="J2442" s="3" t="s">
        <v>6</v>
      </c>
      <c r="K2442" s="3" t="s">
        <v>0</v>
      </c>
      <c r="L2442" s="3" t="s">
        <v>1343</v>
      </c>
      <c r="M2442" s="3"/>
      <c r="N2442" s="3" t="s">
        <v>133</v>
      </c>
      <c r="O2442" s="3"/>
      <c r="P2442" s="3">
        <v>21600000</v>
      </c>
      <c r="Q2442" s="3"/>
      <c r="R2442" s="3"/>
      <c r="S2442" s="3"/>
      <c r="T2442" s="3">
        <f t="shared" si="38"/>
        <v>0</v>
      </c>
      <c r="U2442" s="3">
        <f>VLOOKUP(A2442,[1]BD_REVISAR!$A$2:$U$2778,21,0)</f>
        <v>0</v>
      </c>
    </row>
    <row r="2443" spans="1:21" x14ac:dyDescent="0.25">
      <c r="A2443" s="3" t="s">
        <v>1342</v>
      </c>
      <c r="B2443" s="3"/>
      <c r="C2443" s="3"/>
      <c r="D2443" s="4">
        <v>40253</v>
      </c>
      <c r="E2443" s="3" t="s">
        <v>9328</v>
      </c>
      <c r="F2443" s="3" t="s">
        <v>0</v>
      </c>
      <c r="G2443" s="3" t="s">
        <v>1338</v>
      </c>
      <c r="H2443" s="3" t="s">
        <v>1337</v>
      </c>
      <c r="I2443" s="3" t="s">
        <v>1341</v>
      </c>
      <c r="J2443" s="3" t="s">
        <v>6</v>
      </c>
      <c r="K2443" s="3" t="s">
        <v>0</v>
      </c>
      <c r="L2443" s="3" t="s">
        <v>1340</v>
      </c>
      <c r="M2443" s="3"/>
      <c r="N2443" s="3" t="s">
        <v>75</v>
      </c>
      <c r="O2443" s="3">
        <v>1218</v>
      </c>
      <c r="P2443" s="3">
        <v>32300000</v>
      </c>
      <c r="Q2443" s="3">
        <v>6000000</v>
      </c>
      <c r="R2443" s="3"/>
      <c r="S2443" s="3"/>
      <c r="T2443" s="3">
        <f t="shared" si="38"/>
        <v>0</v>
      </c>
      <c r="U2443" s="3">
        <f>VLOOKUP(A2443,[1]BD_REVISAR!$A$2:$U$2778,21,0)</f>
        <v>1</v>
      </c>
    </row>
    <row r="2444" spans="1:21" x14ac:dyDescent="0.25">
      <c r="A2444" s="3" t="s">
        <v>1339</v>
      </c>
      <c r="B2444" s="3"/>
      <c r="C2444" s="3"/>
      <c r="D2444" s="4">
        <v>40253</v>
      </c>
      <c r="E2444" s="3" t="s">
        <v>9328</v>
      </c>
      <c r="F2444" s="3" t="s">
        <v>0</v>
      </c>
      <c r="G2444" s="3" t="s">
        <v>1338</v>
      </c>
      <c r="H2444" s="3" t="s">
        <v>1337</v>
      </c>
      <c r="I2444" s="3" t="s">
        <v>1336</v>
      </c>
      <c r="J2444" s="3" t="s">
        <v>6</v>
      </c>
      <c r="K2444" s="3" t="s">
        <v>0</v>
      </c>
      <c r="L2444" s="3"/>
      <c r="M2444" s="3"/>
      <c r="N2444" s="3" t="s">
        <v>75</v>
      </c>
      <c r="O2444" s="3">
        <v>1219</v>
      </c>
      <c r="P2444" s="3">
        <v>10000000</v>
      </c>
      <c r="Q2444" s="3">
        <v>7200000</v>
      </c>
      <c r="R2444" s="3"/>
      <c r="S2444" s="3"/>
      <c r="T2444" s="3">
        <f t="shared" si="38"/>
        <v>0</v>
      </c>
      <c r="U2444" s="3">
        <f>VLOOKUP(A2444,[1]BD_REVISAR!$A$2:$U$2778,21,0)</f>
        <v>1</v>
      </c>
    </row>
    <row r="2445" spans="1:21" x14ac:dyDescent="0.25">
      <c r="A2445" s="3" t="s">
        <v>1335</v>
      </c>
      <c r="B2445" s="3"/>
      <c r="C2445" s="3"/>
      <c r="D2445" s="4">
        <v>40254</v>
      </c>
      <c r="E2445" s="3" t="s">
        <v>9329</v>
      </c>
      <c r="F2445" s="3" t="s">
        <v>0</v>
      </c>
      <c r="G2445" s="3" t="s">
        <v>1334</v>
      </c>
      <c r="H2445" s="3" t="s">
        <v>1333</v>
      </c>
      <c r="I2445" s="3" t="s">
        <v>1332</v>
      </c>
      <c r="J2445" s="3" t="s">
        <v>1</v>
      </c>
      <c r="K2445" s="3" t="s">
        <v>0</v>
      </c>
      <c r="L2445" s="3">
        <v>3274850</v>
      </c>
      <c r="M2445" s="3" t="s">
        <v>133</v>
      </c>
      <c r="N2445" s="3"/>
      <c r="O2445" s="3"/>
      <c r="P2445" s="3">
        <v>372716640</v>
      </c>
      <c r="Q2445" s="3"/>
      <c r="R2445" s="3"/>
      <c r="S2445" s="3"/>
      <c r="T2445" s="3">
        <f t="shared" si="38"/>
        <v>0</v>
      </c>
      <c r="U2445" s="3">
        <f>VLOOKUP(A2445,[1]BD_REVISAR!$A$2:$U$2778,21,0)</f>
        <v>0</v>
      </c>
    </row>
    <row r="2446" spans="1:21" x14ac:dyDescent="0.25">
      <c r="A2446" s="3" t="s">
        <v>1331</v>
      </c>
      <c r="B2446" s="3"/>
      <c r="C2446" s="3"/>
      <c r="D2446" s="4">
        <v>40255</v>
      </c>
      <c r="E2446" s="3" t="s">
        <v>9328</v>
      </c>
      <c r="F2446" s="3" t="s">
        <v>0</v>
      </c>
      <c r="G2446" s="3" t="s">
        <v>1330</v>
      </c>
      <c r="H2446" s="3" t="s">
        <v>1329</v>
      </c>
      <c r="I2446" s="3" t="s">
        <v>1328</v>
      </c>
      <c r="J2446" s="3" t="s">
        <v>6</v>
      </c>
      <c r="K2446" s="3" t="s">
        <v>0</v>
      </c>
      <c r="L2446" s="3" t="s">
        <v>1327</v>
      </c>
      <c r="M2446" s="3"/>
      <c r="N2446" s="3" t="s">
        <v>75</v>
      </c>
      <c r="O2446" s="3">
        <v>1207</v>
      </c>
      <c r="P2446" s="3">
        <v>12000000</v>
      </c>
      <c r="Q2446" s="3">
        <v>12000000</v>
      </c>
      <c r="R2446" s="3"/>
      <c r="S2446" s="3"/>
      <c r="T2446" s="3">
        <f t="shared" si="38"/>
        <v>0</v>
      </c>
      <c r="U2446" s="3">
        <f>VLOOKUP(A2446,[1]BD_REVISAR!$A$2:$U$2778,21,0)</f>
        <v>1</v>
      </c>
    </row>
    <row r="2447" spans="1:21" x14ac:dyDescent="0.25">
      <c r="A2447" s="3" t="s">
        <v>1326</v>
      </c>
      <c r="B2447" s="3"/>
      <c r="C2447" s="3"/>
      <c r="D2447" s="4">
        <v>40260</v>
      </c>
      <c r="E2447" s="3" t="s">
        <v>9328</v>
      </c>
      <c r="F2447" s="3" t="s">
        <v>0</v>
      </c>
      <c r="G2447" s="3" t="s">
        <v>1033</v>
      </c>
      <c r="H2447" s="3" t="s">
        <v>1323</v>
      </c>
      <c r="I2447" s="3" t="s">
        <v>1325</v>
      </c>
      <c r="J2447" s="3" t="s">
        <v>20</v>
      </c>
      <c r="K2447" s="3" t="s">
        <v>0</v>
      </c>
      <c r="L2447" s="3"/>
      <c r="M2447" s="3"/>
      <c r="N2447" s="3" t="s">
        <v>133</v>
      </c>
      <c r="O2447" s="3"/>
      <c r="P2447" s="3">
        <v>1073783232</v>
      </c>
      <c r="Q2447" s="3"/>
      <c r="R2447" s="3"/>
      <c r="S2447" s="3"/>
      <c r="T2447" s="3">
        <f t="shared" si="38"/>
        <v>0</v>
      </c>
      <c r="U2447" s="3">
        <f>VLOOKUP(A2447,[1]BD_REVISAR!$A$2:$U$2778,21,0)</f>
        <v>0</v>
      </c>
    </row>
    <row r="2448" spans="1:21" x14ac:dyDescent="0.25">
      <c r="A2448" s="3" t="s">
        <v>1324</v>
      </c>
      <c r="B2448" s="3"/>
      <c r="C2448" s="3"/>
      <c r="D2448" s="4">
        <v>40260</v>
      </c>
      <c r="E2448" s="3" t="s">
        <v>9328</v>
      </c>
      <c r="F2448" s="3" t="s">
        <v>0</v>
      </c>
      <c r="G2448" s="3" t="s">
        <v>1033</v>
      </c>
      <c r="H2448" s="3" t="s">
        <v>1323</v>
      </c>
      <c r="I2448" s="3" t="s">
        <v>1322</v>
      </c>
      <c r="J2448" s="3" t="s">
        <v>20</v>
      </c>
      <c r="K2448" s="3" t="s">
        <v>0</v>
      </c>
      <c r="L2448" s="3"/>
      <c r="M2448" s="3"/>
      <c r="N2448" s="3" t="s">
        <v>133</v>
      </c>
      <c r="O2448" s="3"/>
      <c r="P2448" s="3">
        <v>1073783232</v>
      </c>
      <c r="Q2448" s="3"/>
      <c r="R2448" s="3"/>
      <c r="S2448" s="3"/>
      <c r="T2448" s="3">
        <f t="shared" si="38"/>
        <v>0</v>
      </c>
      <c r="U2448" s="3">
        <f>VLOOKUP(A2448,[1]BD_REVISAR!$A$2:$U$2778,21,0)</f>
        <v>0</v>
      </c>
    </row>
    <row r="2449" spans="1:21" x14ac:dyDescent="0.25">
      <c r="A2449" s="3" t="s">
        <v>1321</v>
      </c>
      <c r="B2449" s="3"/>
      <c r="C2449" s="3"/>
      <c r="D2449" s="4">
        <v>40261</v>
      </c>
      <c r="E2449" s="3" t="s">
        <v>9328</v>
      </c>
      <c r="F2449" s="3" t="s">
        <v>0</v>
      </c>
      <c r="G2449" s="3" t="s">
        <v>1320</v>
      </c>
      <c r="H2449" s="3" t="s">
        <v>1319</v>
      </c>
      <c r="I2449" s="3" t="s">
        <v>1318</v>
      </c>
      <c r="J2449" s="3" t="s">
        <v>6</v>
      </c>
      <c r="K2449" s="3" t="s">
        <v>0</v>
      </c>
      <c r="L2449" s="3"/>
      <c r="M2449" s="3"/>
      <c r="N2449" s="3" t="s">
        <v>75</v>
      </c>
      <c r="O2449" s="3">
        <v>1231</v>
      </c>
      <c r="P2449" s="3">
        <v>11900000</v>
      </c>
      <c r="Q2449" s="3">
        <v>2000000</v>
      </c>
      <c r="R2449" s="3"/>
      <c r="S2449" s="3"/>
      <c r="T2449" s="3">
        <f t="shared" si="38"/>
        <v>0</v>
      </c>
      <c r="U2449" s="3">
        <f>VLOOKUP(A2449,[1]BD_REVISAR!$A$2:$U$2778,21,0)</f>
        <v>1</v>
      </c>
    </row>
    <row r="2450" spans="1:21" x14ac:dyDescent="0.25">
      <c r="A2450" s="3" t="s">
        <v>1317</v>
      </c>
      <c r="B2450" s="3"/>
      <c r="C2450" s="3"/>
      <c r="D2450" s="4">
        <v>40262</v>
      </c>
      <c r="E2450" s="3" t="s">
        <v>9328</v>
      </c>
      <c r="F2450" s="3" t="s">
        <v>0</v>
      </c>
      <c r="G2450" s="3" t="s">
        <v>994</v>
      </c>
      <c r="H2450" s="3" t="s">
        <v>993</v>
      </c>
      <c r="I2450" s="3" t="s">
        <v>1316</v>
      </c>
      <c r="J2450" s="3" t="s">
        <v>1</v>
      </c>
      <c r="K2450" s="3" t="s">
        <v>0</v>
      </c>
      <c r="L2450" s="3" t="s">
        <v>1315</v>
      </c>
      <c r="M2450" s="3"/>
      <c r="N2450" s="3" t="s">
        <v>625</v>
      </c>
      <c r="O2450" s="3"/>
      <c r="P2450" s="3">
        <v>1850973360</v>
      </c>
      <c r="Q2450" s="3">
        <v>1850973360</v>
      </c>
      <c r="R2450" s="3"/>
      <c r="S2450" s="3"/>
      <c r="T2450" s="3">
        <f t="shared" si="38"/>
        <v>0</v>
      </c>
      <c r="U2450" s="3">
        <f>VLOOKUP(A2450,[1]BD_REVISAR!$A$2:$U$2778,21,0)</f>
        <v>1</v>
      </c>
    </row>
    <row r="2451" spans="1:21" x14ac:dyDescent="0.25">
      <c r="A2451" s="3" t="s">
        <v>1314</v>
      </c>
      <c r="B2451" s="3"/>
      <c r="C2451" s="3"/>
      <c r="D2451" s="4">
        <v>40263</v>
      </c>
      <c r="E2451" s="3" t="s">
        <v>9329</v>
      </c>
      <c r="F2451" s="3" t="s">
        <v>0</v>
      </c>
      <c r="G2451" s="3" t="s">
        <v>1313</v>
      </c>
      <c r="H2451" s="3" t="s">
        <v>1312</v>
      </c>
      <c r="I2451" s="3" t="s">
        <v>1311</v>
      </c>
      <c r="J2451" s="3" t="s">
        <v>20</v>
      </c>
      <c r="K2451" s="3" t="s">
        <v>0</v>
      </c>
      <c r="L2451" s="3" t="s">
        <v>1310</v>
      </c>
      <c r="M2451" s="3" t="s">
        <v>625</v>
      </c>
      <c r="N2451" s="3"/>
      <c r="O2451" s="3">
        <v>1175</v>
      </c>
      <c r="P2451" s="3">
        <v>1168800</v>
      </c>
      <c r="Q2451" s="3">
        <v>1168800</v>
      </c>
      <c r="R2451" s="3"/>
      <c r="S2451" s="3"/>
      <c r="T2451" s="3">
        <f t="shared" si="38"/>
        <v>0</v>
      </c>
      <c r="U2451" s="3">
        <f>VLOOKUP(A2451,[1]BD_REVISAR!$A$2:$U$2778,21,0)</f>
        <v>1</v>
      </c>
    </row>
    <row r="2452" spans="1:21" x14ac:dyDescent="0.25">
      <c r="A2452" s="3" t="s">
        <v>1309</v>
      </c>
      <c r="B2452" s="3"/>
      <c r="C2452" s="3"/>
      <c r="D2452" s="4">
        <v>40267</v>
      </c>
      <c r="E2452" s="3" t="s">
        <v>9328</v>
      </c>
      <c r="F2452" s="3" t="s">
        <v>0</v>
      </c>
      <c r="G2452" s="3" t="s">
        <v>1308</v>
      </c>
      <c r="H2452" s="3" t="s">
        <v>1307</v>
      </c>
      <c r="I2452" s="3" t="s">
        <v>1306</v>
      </c>
      <c r="J2452" s="3" t="s">
        <v>6</v>
      </c>
      <c r="K2452" s="3" t="s">
        <v>0</v>
      </c>
      <c r="L2452" s="3">
        <v>6218838</v>
      </c>
      <c r="M2452" s="3"/>
      <c r="N2452" s="3" t="s">
        <v>133</v>
      </c>
      <c r="O2452" s="3"/>
      <c r="P2452" s="3">
        <v>5000000</v>
      </c>
      <c r="Q2452" s="3"/>
      <c r="R2452" s="3"/>
      <c r="S2452" s="3"/>
      <c r="T2452" s="3">
        <f t="shared" si="38"/>
        <v>0</v>
      </c>
      <c r="U2452" s="3">
        <f>VLOOKUP(A2452,[1]BD_REVISAR!$A$2:$U$2778,21,0)</f>
        <v>0</v>
      </c>
    </row>
    <row r="2453" spans="1:21" x14ac:dyDescent="0.25">
      <c r="A2453" s="3" t="s">
        <v>1305</v>
      </c>
      <c r="B2453" s="3"/>
      <c r="C2453" s="3"/>
      <c r="D2453" s="4">
        <v>40267</v>
      </c>
      <c r="E2453" s="3" t="s">
        <v>9328</v>
      </c>
      <c r="F2453" s="3" t="s">
        <v>0</v>
      </c>
      <c r="G2453" s="3" t="s">
        <v>1243</v>
      </c>
      <c r="H2453" s="3" t="s">
        <v>1304</v>
      </c>
      <c r="I2453" s="3" t="s">
        <v>1303</v>
      </c>
      <c r="J2453" s="3" t="s">
        <v>6</v>
      </c>
      <c r="K2453" s="3" t="s">
        <v>0</v>
      </c>
      <c r="L2453" s="3" t="s">
        <v>1302</v>
      </c>
      <c r="M2453" s="3"/>
      <c r="N2453" s="3" t="s">
        <v>133</v>
      </c>
      <c r="O2453" s="3"/>
      <c r="P2453" s="3">
        <v>26000000</v>
      </c>
      <c r="Q2453" s="3"/>
      <c r="R2453" s="3"/>
      <c r="S2453" s="3">
        <v>32911.769999999997</v>
      </c>
      <c r="T2453" s="3">
        <f t="shared" si="38"/>
        <v>0</v>
      </c>
      <c r="U2453" s="3">
        <f>VLOOKUP(A2453,[1]BD_REVISAR!$A$2:$U$2778,21,0)</f>
        <v>0</v>
      </c>
    </row>
    <row r="2454" spans="1:21" x14ac:dyDescent="0.25">
      <c r="A2454" s="3" t="s">
        <v>1301</v>
      </c>
      <c r="B2454" s="3"/>
      <c r="C2454" s="3"/>
      <c r="D2454" s="4">
        <v>40267</v>
      </c>
      <c r="E2454" s="3" t="s">
        <v>9328</v>
      </c>
      <c r="F2454" s="3" t="s">
        <v>0</v>
      </c>
      <c r="G2454" s="3" t="s">
        <v>1300</v>
      </c>
      <c r="H2454" s="3" t="s">
        <v>1299</v>
      </c>
      <c r="I2454" s="3" t="s">
        <v>1298</v>
      </c>
      <c r="J2454" s="3" t="s">
        <v>6</v>
      </c>
      <c r="K2454" s="3" t="s">
        <v>0</v>
      </c>
      <c r="L2454" s="3">
        <v>5300660</v>
      </c>
      <c r="M2454" s="3"/>
      <c r="N2454" s="3" t="s">
        <v>133</v>
      </c>
      <c r="O2454" s="3"/>
      <c r="P2454" s="3">
        <v>15300000</v>
      </c>
      <c r="Q2454" s="3"/>
      <c r="R2454" s="3"/>
      <c r="S2454" s="3"/>
      <c r="T2454" s="3">
        <f t="shared" si="38"/>
        <v>0</v>
      </c>
      <c r="U2454" s="3">
        <f>VLOOKUP(A2454,[1]BD_REVISAR!$A$2:$U$2778,21,0)</f>
        <v>0</v>
      </c>
    </row>
    <row r="2455" spans="1:21" x14ac:dyDescent="0.25">
      <c r="A2455" s="3" t="s">
        <v>1297</v>
      </c>
      <c r="B2455" s="3"/>
      <c r="C2455" s="3"/>
      <c r="D2455" s="4">
        <v>40267</v>
      </c>
      <c r="E2455" s="3" t="s">
        <v>9328</v>
      </c>
      <c r="F2455" s="3" t="s">
        <v>0</v>
      </c>
      <c r="G2455" s="3" t="s">
        <v>1296</v>
      </c>
      <c r="H2455" s="3" t="s">
        <v>1295</v>
      </c>
      <c r="I2455" s="3" t="s">
        <v>1294</v>
      </c>
      <c r="J2455" s="3" t="s">
        <v>1</v>
      </c>
      <c r="K2455" s="3" t="s">
        <v>0</v>
      </c>
      <c r="L2455" s="3"/>
      <c r="M2455" s="3"/>
      <c r="N2455" s="3" t="s">
        <v>133</v>
      </c>
      <c r="O2455" s="3"/>
      <c r="P2455" s="3">
        <v>801026245</v>
      </c>
      <c r="Q2455" s="3"/>
      <c r="R2455" s="3"/>
      <c r="S2455" s="3"/>
      <c r="T2455" s="3">
        <f t="shared" si="38"/>
        <v>0</v>
      </c>
      <c r="U2455" s="3">
        <f>VLOOKUP(A2455,[1]BD_REVISAR!$A$2:$U$2778,21,0)</f>
        <v>0</v>
      </c>
    </row>
    <row r="2456" spans="1:21" x14ac:dyDescent="0.25">
      <c r="A2456" s="3" t="s">
        <v>1293</v>
      </c>
      <c r="B2456" s="3"/>
      <c r="C2456" s="3"/>
      <c r="D2456" s="4">
        <v>40274</v>
      </c>
      <c r="E2456" s="3" t="s">
        <v>9328</v>
      </c>
      <c r="F2456" s="3" t="s">
        <v>0</v>
      </c>
      <c r="G2456" s="3" t="s">
        <v>1292</v>
      </c>
      <c r="H2456" s="3" t="s">
        <v>1291</v>
      </c>
      <c r="I2456" s="3" t="s">
        <v>1290</v>
      </c>
      <c r="J2456" s="3" t="s">
        <v>1</v>
      </c>
      <c r="K2456" s="3" t="s">
        <v>0</v>
      </c>
      <c r="L2456" s="3"/>
      <c r="M2456" s="3"/>
      <c r="N2456" s="3" t="s">
        <v>625</v>
      </c>
      <c r="O2456" s="3"/>
      <c r="P2456" s="3">
        <v>1010118560</v>
      </c>
      <c r="Q2456" s="3">
        <v>1010118560</v>
      </c>
      <c r="R2456" s="3"/>
      <c r="S2456" s="3"/>
      <c r="T2456" s="3">
        <f t="shared" si="38"/>
        <v>0</v>
      </c>
      <c r="U2456" s="3">
        <f>VLOOKUP(A2456,[1]BD_REVISAR!$A$2:$U$2778,21,0)</f>
        <v>1</v>
      </c>
    </row>
    <row r="2457" spans="1:21" x14ac:dyDescent="0.25">
      <c r="A2457" s="3" t="s">
        <v>1289</v>
      </c>
      <c r="B2457" s="3"/>
      <c r="C2457" s="3"/>
      <c r="D2457" s="4">
        <v>40274</v>
      </c>
      <c r="E2457" s="3" t="s">
        <v>9328</v>
      </c>
      <c r="F2457" s="3" t="s">
        <v>0</v>
      </c>
      <c r="G2457" s="3" t="s">
        <v>17</v>
      </c>
      <c r="H2457" s="3" t="s">
        <v>724</v>
      </c>
      <c r="I2457" s="3" t="s">
        <v>1288</v>
      </c>
      <c r="J2457" s="3" t="s">
        <v>20</v>
      </c>
      <c r="K2457" s="3" t="s">
        <v>0</v>
      </c>
      <c r="L2457" s="3">
        <v>3394949</v>
      </c>
      <c r="M2457" s="3"/>
      <c r="N2457" s="3" t="s">
        <v>75</v>
      </c>
      <c r="O2457" s="3">
        <v>1210</v>
      </c>
      <c r="P2457" s="3">
        <v>19000000</v>
      </c>
      <c r="Q2457" s="3">
        <v>19000000</v>
      </c>
      <c r="R2457" s="3"/>
      <c r="S2457" s="3"/>
      <c r="T2457" s="3">
        <f t="shared" si="38"/>
        <v>0</v>
      </c>
      <c r="U2457" s="3">
        <f>VLOOKUP(A2457,[1]BD_REVISAR!$A$2:$U$2778,21,0)</f>
        <v>1</v>
      </c>
    </row>
    <row r="2458" spans="1:21" x14ac:dyDescent="0.25">
      <c r="A2458" s="3" t="s">
        <v>1287</v>
      </c>
      <c r="B2458" s="3"/>
      <c r="C2458" s="3"/>
      <c r="D2458" s="4">
        <v>40281</v>
      </c>
      <c r="E2458" s="3" t="s">
        <v>9328</v>
      </c>
      <c r="F2458" s="3" t="s">
        <v>0</v>
      </c>
      <c r="G2458" s="3" t="s">
        <v>1286</v>
      </c>
      <c r="H2458" s="3" t="s">
        <v>1285</v>
      </c>
      <c r="I2458" s="3" t="s">
        <v>1284</v>
      </c>
      <c r="J2458" s="3" t="s">
        <v>20</v>
      </c>
      <c r="K2458" s="3" t="s">
        <v>0</v>
      </c>
      <c r="L2458" s="3" t="s">
        <v>1283</v>
      </c>
      <c r="M2458" s="3"/>
      <c r="N2458" s="3" t="s">
        <v>133</v>
      </c>
      <c r="O2458" s="3"/>
      <c r="P2458" s="3">
        <v>127672800</v>
      </c>
      <c r="Q2458" s="3"/>
      <c r="R2458" s="3"/>
      <c r="S2458" s="3"/>
      <c r="T2458" s="3">
        <f t="shared" si="38"/>
        <v>0</v>
      </c>
      <c r="U2458" s="3">
        <f>VLOOKUP(A2458,[1]BD_REVISAR!$A$2:$U$2778,21,0)</f>
        <v>0</v>
      </c>
    </row>
    <row r="2459" spans="1:21" x14ac:dyDescent="0.25">
      <c r="A2459" s="3" t="s">
        <v>1282</v>
      </c>
      <c r="B2459" s="3"/>
      <c r="C2459" s="3"/>
      <c r="D2459" s="4">
        <v>40282</v>
      </c>
      <c r="E2459" s="3" t="s">
        <v>9328</v>
      </c>
      <c r="F2459" s="3" t="s">
        <v>0</v>
      </c>
      <c r="G2459" s="3" t="s">
        <v>17</v>
      </c>
      <c r="H2459" s="3" t="s">
        <v>724</v>
      </c>
      <c r="I2459" s="3" t="s">
        <v>1281</v>
      </c>
      <c r="J2459" s="3" t="s">
        <v>1</v>
      </c>
      <c r="K2459" s="3" t="s">
        <v>0</v>
      </c>
      <c r="L2459" s="3">
        <v>3394949</v>
      </c>
      <c r="M2459" s="3"/>
      <c r="N2459" s="3" t="s">
        <v>75</v>
      </c>
      <c r="O2459" s="3">
        <v>1222</v>
      </c>
      <c r="P2459" s="3">
        <v>1729294755</v>
      </c>
      <c r="Q2459" s="3">
        <v>1729294755</v>
      </c>
      <c r="R2459" s="3"/>
      <c r="S2459" s="3"/>
      <c r="T2459" s="3">
        <f t="shared" si="38"/>
        <v>0</v>
      </c>
      <c r="U2459" s="3">
        <f>VLOOKUP(A2459,[1]BD_REVISAR!$A$2:$U$2778,21,0)</f>
        <v>1</v>
      </c>
    </row>
    <row r="2460" spans="1:21" x14ac:dyDescent="0.25">
      <c r="A2460" s="3" t="s">
        <v>1280</v>
      </c>
      <c r="B2460" s="3"/>
      <c r="C2460" s="3"/>
      <c r="D2460" s="4">
        <v>40282</v>
      </c>
      <c r="E2460" s="3" t="s">
        <v>9328</v>
      </c>
      <c r="F2460" s="3" t="s">
        <v>0</v>
      </c>
      <c r="G2460" s="3" t="s">
        <v>17</v>
      </c>
      <c r="H2460" s="3" t="s">
        <v>724</v>
      </c>
      <c r="I2460" s="3" t="s">
        <v>1279</v>
      </c>
      <c r="J2460" s="3" t="s">
        <v>1</v>
      </c>
      <c r="K2460" s="3" t="s">
        <v>0</v>
      </c>
      <c r="L2460" s="3">
        <v>3394949</v>
      </c>
      <c r="M2460" s="3"/>
      <c r="N2460" s="3" t="s">
        <v>75</v>
      </c>
      <c r="O2460" s="3" t="s">
        <v>1278</v>
      </c>
      <c r="P2460" s="3">
        <v>194260800</v>
      </c>
      <c r="Q2460" s="3">
        <v>194260800</v>
      </c>
      <c r="R2460" s="3"/>
      <c r="S2460" s="3"/>
      <c r="T2460" s="3">
        <f t="shared" si="38"/>
        <v>0</v>
      </c>
      <c r="U2460" s="3">
        <f>VLOOKUP(A2460,[1]BD_REVISAR!$A$2:$U$2778,21,0)</f>
        <v>1</v>
      </c>
    </row>
    <row r="2461" spans="1:21" x14ac:dyDescent="0.25">
      <c r="A2461" s="3" t="s">
        <v>1277</v>
      </c>
      <c r="B2461" s="3"/>
      <c r="C2461" s="3"/>
      <c r="D2461" s="4">
        <v>40282</v>
      </c>
      <c r="E2461" s="3" t="s">
        <v>9328</v>
      </c>
      <c r="F2461" s="3" t="s">
        <v>0</v>
      </c>
      <c r="G2461" s="3" t="s">
        <v>1276</v>
      </c>
      <c r="H2461" s="3" t="s">
        <v>1275</v>
      </c>
      <c r="I2461" s="3" t="s">
        <v>1274</v>
      </c>
      <c r="J2461" s="3" t="s">
        <v>6</v>
      </c>
      <c r="K2461" s="3" t="s">
        <v>0</v>
      </c>
      <c r="L2461" s="3" t="s">
        <v>1273</v>
      </c>
      <c r="M2461" s="3"/>
      <c r="N2461" s="3" t="s">
        <v>133</v>
      </c>
      <c r="O2461" s="3"/>
      <c r="P2461" s="3">
        <v>12000000</v>
      </c>
      <c r="Q2461" s="3"/>
      <c r="R2461" s="3"/>
      <c r="S2461" s="3"/>
      <c r="T2461" s="3">
        <f t="shared" si="38"/>
        <v>0</v>
      </c>
      <c r="U2461" s="3">
        <f>VLOOKUP(A2461,[1]BD_REVISAR!$A$2:$U$2778,21,0)</f>
        <v>0</v>
      </c>
    </row>
    <row r="2462" spans="1:21" x14ac:dyDescent="0.25">
      <c r="A2462" s="3" t="s">
        <v>1272</v>
      </c>
      <c r="B2462" s="3"/>
      <c r="C2462" s="3"/>
      <c r="D2462" s="4">
        <v>40287</v>
      </c>
      <c r="E2462" s="3" t="s">
        <v>9328</v>
      </c>
      <c r="F2462" s="3" t="s">
        <v>0</v>
      </c>
      <c r="G2462" s="3" t="s">
        <v>1044</v>
      </c>
      <c r="H2462" s="3" t="s">
        <v>1271</v>
      </c>
      <c r="I2462" s="3" t="s">
        <v>1270</v>
      </c>
      <c r="J2462" s="3" t="s">
        <v>20</v>
      </c>
      <c r="K2462" s="3" t="s">
        <v>0</v>
      </c>
      <c r="L2462" s="3">
        <v>2142000</v>
      </c>
      <c r="M2462" s="3"/>
      <c r="N2462" s="3" t="s">
        <v>75</v>
      </c>
      <c r="O2462" s="3">
        <v>1135</v>
      </c>
      <c r="P2462" s="3">
        <v>58144955</v>
      </c>
      <c r="Q2462" s="3">
        <v>58144955</v>
      </c>
      <c r="R2462" s="3"/>
      <c r="S2462" s="3"/>
      <c r="T2462" s="3">
        <f t="shared" si="38"/>
        <v>0</v>
      </c>
      <c r="U2462" s="3">
        <f>VLOOKUP(A2462,[1]BD_REVISAR!$A$2:$U$2778,21,0)</f>
        <v>1</v>
      </c>
    </row>
    <row r="2463" spans="1:21" x14ac:dyDescent="0.25">
      <c r="A2463" s="3" t="s">
        <v>1269</v>
      </c>
      <c r="B2463" s="3"/>
      <c r="C2463" s="3"/>
      <c r="D2463" s="4">
        <v>40287</v>
      </c>
      <c r="E2463" s="3" t="s">
        <v>9328</v>
      </c>
      <c r="F2463" s="3" t="s">
        <v>0</v>
      </c>
      <c r="G2463" s="3" t="s">
        <v>1268</v>
      </c>
      <c r="H2463" s="3" t="s">
        <v>1267</v>
      </c>
      <c r="I2463" s="3" t="s">
        <v>1266</v>
      </c>
      <c r="J2463" s="3" t="s">
        <v>20</v>
      </c>
      <c r="K2463" s="3" t="s">
        <v>0</v>
      </c>
      <c r="L2463" s="3"/>
      <c r="M2463" s="3"/>
      <c r="N2463" s="3" t="s">
        <v>75</v>
      </c>
      <c r="O2463" s="3">
        <v>1212</v>
      </c>
      <c r="P2463" s="3">
        <v>188436120</v>
      </c>
      <c r="Q2463" s="3">
        <v>188436120</v>
      </c>
      <c r="R2463" s="3"/>
      <c r="S2463" s="3"/>
      <c r="T2463" s="3">
        <f t="shared" si="38"/>
        <v>0</v>
      </c>
      <c r="U2463" s="3">
        <f>VLOOKUP(A2463,[1]BD_REVISAR!$A$2:$U$2778,21,0)</f>
        <v>1</v>
      </c>
    </row>
    <row r="2464" spans="1:21" x14ac:dyDescent="0.25">
      <c r="A2464" s="3" t="s">
        <v>1265</v>
      </c>
      <c r="B2464" s="3"/>
      <c r="C2464" s="3"/>
      <c r="D2464" s="4">
        <v>40288</v>
      </c>
      <c r="E2464" s="3" t="s">
        <v>9328</v>
      </c>
      <c r="F2464" s="3" t="s">
        <v>0</v>
      </c>
      <c r="G2464" s="3" t="s">
        <v>311</v>
      </c>
      <c r="H2464" s="3" t="s">
        <v>1144</v>
      </c>
      <c r="I2464" s="3" t="s">
        <v>1264</v>
      </c>
      <c r="J2464" s="3" t="s">
        <v>1</v>
      </c>
      <c r="K2464" s="3" t="s">
        <v>0</v>
      </c>
      <c r="L2464" s="3">
        <v>4115055</v>
      </c>
      <c r="M2464" s="3"/>
      <c r="N2464" s="3" t="s">
        <v>625</v>
      </c>
      <c r="O2464" s="3">
        <v>1224</v>
      </c>
      <c r="P2464" s="3">
        <v>164848204</v>
      </c>
      <c r="Q2464" s="3">
        <v>164848204</v>
      </c>
      <c r="R2464" s="3"/>
      <c r="S2464" s="3"/>
      <c r="T2464" s="3">
        <f t="shared" si="38"/>
        <v>0</v>
      </c>
      <c r="U2464" s="3">
        <f>VLOOKUP(A2464,[1]BD_REVISAR!$A$2:$U$2778,21,0)</f>
        <v>1</v>
      </c>
    </row>
    <row r="2465" spans="1:21" x14ac:dyDescent="0.25">
      <c r="A2465" s="3" t="s">
        <v>1263</v>
      </c>
      <c r="B2465" s="3"/>
      <c r="C2465" s="3"/>
      <c r="D2465" s="4">
        <v>40290</v>
      </c>
      <c r="E2465" s="3" t="s">
        <v>9328</v>
      </c>
      <c r="F2465" s="3" t="s">
        <v>0</v>
      </c>
      <c r="G2465" s="3" t="s">
        <v>644</v>
      </c>
      <c r="H2465" s="3" t="s">
        <v>643</v>
      </c>
      <c r="I2465" s="3" t="s">
        <v>1262</v>
      </c>
      <c r="J2465" s="3" t="s">
        <v>20</v>
      </c>
      <c r="K2465" s="3" t="s">
        <v>0</v>
      </c>
      <c r="L2465" s="3"/>
      <c r="M2465" s="3"/>
      <c r="N2465" s="3" t="s">
        <v>625</v>
      </c>
      <c r="O2465" s="3">
        <v>1169</v>
      </c>
      <c r="P2465" s="3">
        <v>500339520</v>
      </c>
      <c r="Q2465" s="3">
        <v>491339520</v>
      </c>
      <c r="R2465" s="3"/>
      <c r="S2465" s="3"/>
      <c r="T2465" s="3">
        <f t="shared" si="38"/>
        <v>0</v>
      </c>
      <c r="U2465" s="3">
        <f>VLOOKUP(A2465,[1]BD_REVISAR!$A$2:$U$2778,21,0)</f>
        <v>1</v>
      </c>
    </row>
    <row r="2466" spans="1:21" x14ac:dyDescent="0.25">
      <c r="A2466" s="3" t="s">
        <v>1261</v>
      </c>
      <c r="B2466" s="3"/>
      <c r="C2466" s="3"/>
      <c r="D2466" s="4">
        <v>40291</v>
      </c>
      <c r="E2466" s="3" t="s">
        <v>9328</v>
      </c>
      <c r="F2466" s="3" t="s">
        <v>0</v>
      </c>
      <c r="G2466" s="3" t="s">
        <v>1243</v>
      </c>
      <c r="H2466" s="3" t="s">
        <v>835</v>
      </c>
      <c r="I2466" s="3" t="s">
        <v>1260</v>
      </c>
      <c r="J2466" s="3" t="s">
        <v>6</v>
      </c>
      <c r="K2466" s="3" t="s">
        <v>0</v>
      </c>
      <c r="L2466" s="3" t="s">
        <v>1259</v>
      </c>
      <c r="M2466" s="3"/>
      <c r="N2466" s="3" t="s">
        <v>602</v>
      </c>
      <c r="O2466" s="3"/>
      <c r="P2466" s="3">
        <v>7000000</v>
      </c>
      <c r="Q2466" s="3"/>
      <c r="R2466" s="3"/>
      <c r="S2466" s="3"/>
      <c r="T2466" s="3">
        <f t="shared" si="38"/>
        <v>0</v>
      </c>
      <c r="U2466" s="3">
        <f>VLOOKUP(A2466,[1]BD_REVISAR!$A$2:$U$2778,21,0)</f>
        <v>0</v>
      </c>
    </row>
    <row r="2467" spans="1:21" x14ac:dyDescent="0.25">
      <c r="A2467" s="3" t="s">
        <v>1258</v>
      </c>
      <c r="B2467" s="3"/>
      <c r="C2467" s="3"/>
      <c r="D2467" s="4">
        <v>40291</v>
      </c>
      <c r="E2467" s="3" t="s">
        <v>9328</v>
      </c>
      <c r="F2467" s="3" t="s">
        <v>0</v>
      </c>
      <c r="G2467" s="3" t="s">
        <v>1257</v>
      </c>
      <c r="H2467" s="3" t="s">
        <v>724</v>
      </c>
      <c r="I2467" s="3" t="s">
        <v>1256</v>
      </c>
      <c r="J2467" s="3" t="s">
        <v>20</v>
      </c>
      <c r="K2467" s="3" t="s">
        <v>0</v>
      </c>
      <c r="L2467" s="3">
        <v>3394949</v>
      </c>
      <c r="M2467" s="3"/>
      <c r="N2467" s="3" t="s">
        <v>625</v>
      </c>
      <c r="O2467" s="3">
        <v>1221</v>
      </c>
      <c r="P2467" s="3">
        <v>24000000</v>
      </c>
      <c r="Q2467" s="3">
        <v>24000000</v>
      </c>
      <c r="R2467" s="3"/>
      <c r="S2467" s="3"/>
      <c r="T2467" s="3">
        <f t="shared" si="38"/>
        <v>0</v>
      </c>
      <c r="U2467" s="3">
        <f>VLOOKUP(A2467,[1]BD_REVISAR!$A$2:$U$2778,21,0)</f>
        <v>1</v>
      </c>
    </row>
    <row r="2468" spans="1:21" x14ac:dyDescent="0.25">
      <c r="A2468" s="3" t="s">
        <v>1255</v>
      </c>
      <c r="B2468" s="3"/>
      <c r="C2468" s="3"/>
      <c r="D2468" s="4">
        <v>40294</v>
      </c>
      <c r="E2468" s="3" t="s">
        <v>9328</v>
      </c>
      <c r="F2468" s="3" t="s">
        <v>0</v>
      </c>
      <c r="G2468" s="3" t="s">
        <v>1243</v>
      </c>
      <c r="H2468" s="3" t="s">
        <v>835</v>
      </c>
      <c r="I2468" s="3" t="s">
        <v>1242</v>
      </c>
      <c r="J2468" s="3" t="s">
        <v>6</v>
      </c>
      <c r="K2468" s="3" t="s">
        <v>0</v>
      </c>
      <c r="L2468" s="3"/>
      <c r="M2468" s="3"/>
      <c r="N2468" s="3" t="s">
        <v>625</v>
      </c>
      <c r="O2468" s="3">
        <v>1212</v>
      </c>
      <c r="P2468" s="3">
        <v>6000000</v>
      </c>
      <c r="Q2468" s="3">
        <v>6000000</v>
      </c>
      <c r="R2468" s="3"/>
      <c r="S2468" s="3"/>
      <c r="T2468" s="3">
        <f t="shared" si="38"/>
        <v>0</v>
      </c>
      <c r="U2468" s="3">
        <f>VLOOKUP(A2468,[1]BD_REVISAR!$A$2:$U$2778,21,0)</f>
        <v>1</v>
      </c>
    </row>
    <row r="2469" spans="1:21" x14ac:dyDescent="0.25">
      <c r="A2469" s="3" t="s">
        <v>1254</v>
      </c>
      <c r="B2469" s="3"/>
      <c r="C2469" s="3"/>
      <c r="D2469" s="4">
        <v>40295</v>
      </c>
      <c r="E2469" s="3" t="s">
        <v>9328</v>
      </c>
      <c r="F2469" s="3" t="s">
        <v>0</v>
      </c>
      <c r="G2469" s="3" t="s">
        <v>1253</v>
      </c>
      <c r="H2469" s="3" t="s">
        <v>1252</v>
      </c>
      <c r="I2469" s="3" t="s">
        <v>1251</v>
      </c>
      <c r="J2469" s="3" t="s">
        <v>20</v>
      </c>
      <c r="K2469" s="3" t="s">
        <v>0</v>
      </c>
      <c r="L2469" s="3">
        <v>3488000</v>
      </c>
      <c r="M2469" s="3"/>
      <c r="N2469" s="3" t="s">
        <v>75</v>
      </c>
      <c r="O2469" s="3">
        <v>1184</v>
      </c>
      <c r="P2469" s="3">
        <v>123328000</v>
      </c>
      <c r="Q2469" s="3">
        <v>123328000</v>
      </c>
      <c r="R2469" s="3"/>
      <c r="S2469" s="3"/>
      <c r="T2469" s="3">
        <f t="shared" si="38"/>
        <v>0</v>
      </c>
      <c r="U2469" s="3">
        <f>VLOOKUP(A2469,[1]BD_REVISAR!$A$2:$U$2778,21,0)</f>
        <v>1</v>
      </c>
    </row>
    <row r="2470" spans="1:21" x14ac:dyDescent="0.25">
      <c r="A2470" s="3" t="s">
        <v>1250</v>
      </c>
      <c r="B2470" s="3"/>
      <c r="C2470" s="3"/>
      <c r="D2470" s="4">
        <v>40295</v>
      </c>
      <c r="E2470" s="3" t="s">
        <v>9328</v>
      </c>
      <c r="F2470" s="3" t="s">
        <v>0</v>
      </c>
      <c r="G2470" s="3" t="s">
        <v>1070</v>
      </c>
      <c r="H2470" s="3" t="s">
        <v>1069</v>
      </c>
      <c r="I2470" s="3" t="s">
        <v>1205</v>
      </c>
      <c r="J2470" s="3" t="s">
        <v>6</v>
      </c>
      <c r="K2470" s="3" t="s">
        <v>0</v>
      </c>
      <c r="L2470" s="3" t="s">
        <v>1249</v>
      </c>
      <c r="M2470" s="3"/>
      <c r="N2470" s="3" t="s">
        <v>75</v>
      </c>
      <c r="O2470" s="3">
        <v>1213</v>
      </c>
      <c r="P2470" s="3">
        <v>7500000</v>
      </c>
      <c r="Q2470" s="3">
        <v>7500000</v>
      </c>
      <c r="R2470" s="3"/>
      <c r="S2470" s="3"/>
      <c r="T2470" s="3">
        <f t="shared" si="38"/>
        <v>0</v>
      </c>
      <c r="U2470" s="3">
        <f>VLOOKUP(A2470,[1]BD_REVISAR!$A$2:$U$2778,21,0)</f>
        <v>1</v>
      </c>
    </row>
    <row r="2471" spans="1:21" x14ac:dyDescent="0.25">
      <c r="A2471" s="3" t="s">
        <v>1248</v>
      </c>
      <c r="B2471" s="3"/>
      <c r="C2471" s="3"/>
      <c r="D2471" s="4">
        <v>40295</v>
      </c>
      <c r="E2471" s="3" t="s">
        <v>9328</v>
      </c>
      <c r="F2471" s="3" t="s">
        <v>0</v>
      </c>
      <c r="G2471" s="3" t="s">
        <v>702</v>
      </c>
      <c r="H2471" s="3" t="s">
        <v>701</v>
      </c>
      <c r="I2471" s="3" t="s">
        <v>700</v>
      </c>
      <c r="J2471" s="3" t="s">
        <v>20</v>
      </c>
      <c r="K2471" s="3" t="s">
        <v>0</v>
      </c>
      <c r="L2471" s="3">
        <v>2182470</v>
      </c>
      <c r="M2471" s="3"/>
      <c r="N2471" s="3" t="s">
        <v>75</v>
      </c>
      <c r="O2471" s="3">
        <v>1151</v>
      </c>
      <c r="P2471" s="3">
        <v>1181407003</v>
      </c>
      <c r="Q2471" s="3">
        <v>50000000</v>
      </c>
      <c r="R2471" s="3"/>
      <c r="S2471" s="3"/>
      <c r="T2471" s="3">
        <f t="shared" si="38"/>
        <v>0</v>
      </c>
      <c r="U2471" s="3">
        <f>VLOOKUP(A2471,[1]BD_REVISAR!$A$2:$U$2778,21,0)</f>
        <v>1</v>
      </c>
    </row>
    <row r="2472" spans="1:21" x14ac:dyDescent="0.25">
      <c r="A2472" s="3" t="s">
        <v>1247</v>
      </c>
      <c r="B2472" s="3"/>
      <c r="C2472" s="3"/>
      <c r="D2472" s="4">
        <v>40296</v>
      </c>
      <c r="E2472" s="3" t="s">
        <v>9328</v>
      </c>
      <c r="F2472" s="3" t="s">
        <v>0</v>
      </c>
      <c r="G2472" s="3" t="s">
        <v>964</v>
      </c>
      <c r="H2472" s="3" t="s">
        <v>1246</v>
      </c>
      <c r="I2472" s="3" t="s">
        <v>1245</v>
      </c>
      <c r="J2472" s="3" t="s">
        <v>20</v>
      </c>
      <c r="K2472" s="3" t="s">
        <v>0</v>
      </c>
      <c r="L2472" s="3"/>
      <c r="M2472" s="3"/>
      <c r="N2472" s="3" t="s">
        <v>75</v>
      </c>
      <c r="O2472" s="3">
        <v>1208</v>
      </c>
      <c r="P2472" s="3">
        <v>89374145</v>
      </c>
      <c r="Q2472" s="3">
        <v>89374145</v>
      </c>
      <c r="R2472" s="3"/>
      <c r="S2472" s="3"/>
      <c r="T2472" s="3">
        <f t="shared" si="38"/>
        <v>0</v>
      </c>
      <c r="U2472" s="3">
        <f>VLOOKUP(A2472,[1]BD_REVISAR!$A$2:$U$2778,21,0)</f>
        <v>1</v>
      </c>
    </row>
    <row r="2473" spans="1:21" x14ac:dyDescent="0.25">
      <c r="A2473" s="3" t="s">
        <v>1244</v>
      </c>
      <c r="B2473" s="3"/>
      <c r="C2473" s="3"/>
      <c r="D2473" s="4">
        <v>40297</v>
      </c>
      <c r="E2473" s="3" t="s">
        <v>9328</v>
      </c>
      <c r="F2473" s="3" t="s">
        <v>0</v>
      </c>
      <c r="G2473" s="3" t="s">
        <v>1243</v>
      </c>
      <c r="H2473" s="3" t="s">
        <v>835</v>
      </c>
      <c r="I2473" s="3" t="s">
        <v>1242</v>
      </c>
      <c r="J2473" s="3" t="s">
        <v>20</v>
      </c>
      <c r="K2473" s="3" t="s">
        <v>0</v>
      </c>
      <c r="L2473" s="3"/>
      <c r="M2473" s="3"/>
      <c r="N2473" s="3" t="s">
        <v>625</v>
      </c>
      <c r="O2473" s="3">
        <v>1212</v>
      </c>
      <c r="P2473" s="3">
        <v>309629600</v>
      </c>
      <c r="Q2473" s="3">
        <v>304129600</v>
      </c>
      <c r="R2473" s="3"/>
      <c r="S2473" s="3"/>
      <c r="T2473" s="3">
        <f t="shared" si="38"/>
        <v>0</v>
      </c>
      <c r="U2473" s="3">
        <f>VLOOKUP(A2473,[1]BD_REVISAR!$A$2:$U$2778,21,0)</f>
        <v>1</v>
      </c>
    </row>
    <row r="2474" spans="1:21" x14ac:dyDescent="0.25">
      <c r="A2474" s="3" t="s">
        <v>1241</v>
      </c>
      <c r="B2474" s="3"/>
      <c r="C2474" s="3"/>
      <c r="D2474" s="4">
        <v>40301</v>
      </c>
      <c r="E2474" s="3" t="s">
        <v>9328</v>
      </c>
      <c r="F2474" s="3" t="s">
        <v>0</v>
      </c>
      <c r="G2474" s="3" t="s">
        <v>1240</v>
      </c>
      <c r="H2474" s="3" t="s">
        <v>1239</v>
      </c>
      <c r="I2474" s="3" t="s">
        <v>1238</v>
      </c>
      <c r="J2474" s="3" t="s">
        <v>6</v>
      </c>
      <c r="K2474" s="3" t="s">
        <v>0</v>
      </c>
      <c r="L2474" s="3"/>
      <c r="M2474" s="3"/>
      <c r="N2474" s="3" t="s">
        <v>133</v>
      </c>
      <c r="O2474" s="3"/>
      <c r="P2474" s="3">
        <v>2500000</v>
      </c>
      <c r="Q2474" s="3"/>
      <c r="R2474" s="3"/>
      <c r="S2474" s="3"/>
      <c r="T2474" s="3">
        <f t="shared" si="38"/>
        <v>0</v>
      </c>
      <c r="U2474" s="3">
        <f>VLOOKUP(A2474,[1]BD_REVISAR!$A$2:$U$2778,21,0)</f>
        <v>0</v>
      </c>
    </row>
    <row r="2475" spans="1:21" x14ac:dyDescent="0.25">
      <c r="A2475" s="3" t="s">
        <v>1237</v>
      </c>
      <c r="B2475" s="3"/>
      <c r="C2475" s="3"/>
      <c r="D2475" s="4">
        <v>40301</v>
      </c>
      <c r="E2475" s="3" t="s">
        <v>9328</v>
      </c>
      <c r="F2475" s="3" t="s">
        <v>0</v>
      </c>
      <c r="G2475" s="3" t="s">
        <v>1236</v>
      </c>
      <c r="H2475" s="3" t="s">
        <v>1235</v>
      </c>
      <c r="I2475" s="3" t="s">
        <v>1234</v>
      </c>
      <c r="J2475" s="3" t="s">
        <v>6</v>
      </c>
      <c r="K2475" s="3" t="s">
        <v>0</v>
      </c>
      <c r="L2475" s="3"/>
      <c r="M2475" s="3"/>
      <c r="N2475" s="3" t="s">
        <v>133</v>
      </c>
      <c r="O2475" s="3"/>
      <c r="P2475" s="3">
        <v>16000000</v>
      </c>
      <c r="Q2475" s="3"/>
      <c r="R2475" s="3"/>
      <c r="S2475" s="3"/>
      <c r="T2475" s="3">
        <f t="shared" si="38"/>
        <v>0</v>
      </c>
      <c r="U2475" s="3">
        <f>VLOOKUP(A2475,[1]BD_REVISAR!$A$2:$U$2778,21,0)</f>
        <v>0</v>
      </c>
    </row>
    <row r="2476" spans="1:21" x14ac:dyDescent="0.25">
      <c r="A2476" s="3" t="s">
        <v>1233</v>
      </c>
      <c r="B2476" s="3"/>
      <c r="C2476" s="3"/>
      <c r="D2476" s="4">
        <v>40301</v>
      </c>
      <c r="E2476" s="3" t="s">
        <v>9328</v>
      </c>
      <c r="F2476" s="3" t="s">
        <v>0</v>
      </c>
      <c r="G2476" s="3" t="s">
        <v>1232</v>
      </c>
      <c r="H2476" s="3" t="s">
        <v>1231</v>
      </c>
      <c r="I2476" s="3" t="s">
        <v>1230</v>
      </c>
      <c r="J2476" s="3" t="s">
        <v>1</v>
      </c>
      <c r="K2476" s="3" t="s">
        <v>0</v>
      </c>
      <c r="L2476" s="3">
        <v>6030303</v>
      </c>
      <c r="M2476" s="3"/>
      <c r="N2476" s="3" t="s">
        <v>625</v>
      </c>
      <c r="O2476" s="3">
        <v>1148</v>
      </c>
      <c r="P2476" s="3">
        <v>27381065</v>
      </c>
      <c r="Q2476" s="3">
        <v>27381065</v>
      </c>
      <c r="R2476" s="3"/>
      <c r="S2476" s="3"/>
      <c r="T2476" s="3">
        <f t="shared" si="38"/>
        <v>0</v>
      </c>
      <c r="U2476" s="3">
        <f>VLOOKUP(A2476,[1]BD_REVISAR!$A$2:$U$2778,21,0)</f>
        <v>1</v>
      </c>
    </row>
    <row r="2477" spans="1:21" x14ac:dyDescent="0.25">
      <c r="A2477" s="3" t="s">
        <v>1229</v>
      </c>
      <c r="B2477" s="3"/>
      <c r="C2477" s="3"/>
      <c r="D2477" s="4">
        <v>40301</v>
      </c>
      <c r="E2477" s="3" t="s">
        <v>9329</v>
      </c>
      <c r="F2477" s="3" t="s">
        <v>0</v>
      </c>
      <c r="G2477" s="3" t="s">
        <v>1109</v>
      </c>
      <c r="H2477" s="3" t="s">
        <v>1228</v>
      </c>
      <c r="I2477" s="3" t="s">
        <v>1227</v>
      </c>
      <c r="J2477" s="3" t="s">
        <v>20</v>
      </c>
      <c r="K2477" s="3" t="s">
        <v>0</v>
      </c>
      <c r="L2477" s="3">
        <v>3822550</v>
      </c>
      <c r="M2477" s="3" t="s">
        <v>75</v>
      </c>
      <c r="N2477" s="3"/>
      <c r="O2477" s="3">
        <v>1052</v>
      </c>
      <c r="P2477" s="3">
        <v>42968750</v>
      </c>
      <c r="Q2477" s="3">
        <v>42968750</v>
      </c>
      <c r="R2477" s="3"/>
      <c r="S2477" s="3"/>
      <c r="T2477" s="3">
        <f t="shared" si="38"/>
        <v>0</v>
      </c>
      <c r="U2477" s="3">
        <f>VLOOKUP(A2477,[1]BD_REVISAR!$A$2:$U$2778,21,0)</f>
        <v>1</v>
      </c>
    </row>
    <row r="2478" spans="1:21" x14ac:dyDescent="0.25">
      <c r="A2478" s="3" t="s">
        <v>1226</v>
      </c>
      <c r="B2478" s="3"/>
      <c r="C2478" s="3"/>
      <c r="D2478" s="4">
        <v>40303</v>
      </c>
      <c r="E2478" s="3" t="s">
        <v>9328</v>
      </c>
      <c r="F2478" s="3" t="s">
        <v>0</v>
      </c>
      <c r="G2478" s="3" t="s">
        <v>1225</v>
      </c>
      <c r="H2478" s="3" t="s">
        <v>627</v>
      </c>
      <c r="I2478" s="3" t="s">
        <v>1224</v>
      </c>
      <c r="J2478" s="3" t="s">
        <v>20</v>
      </c>
      <c r="K2478" s="3" t="s">
        <v>0</v>
      </c>
      <c r="L2478" s="3">
        <v>5460000</v>
      </c>
      <c r="M2478" s="3"/>
      <c r="N2478" s="3" t="s">
        <v>75</v>
      </c>
      <c r="O2478" s="3">
        <v>1215</v>
      </c>
      <c r="P2478" s="3">
        <v>208103400</v>
      </c>
      <c r="Q2478" s="3">
        <v>208103400</v>
      </c>
      <c r="R2478" s="3"/>
      <c r="S2478" s="3"/>
      <c r="T2478" s="3">
        <f t="shared" si="38"/>
        <v>0</v>
      </c>
      <c r="U2478" s="3">
        <f>VLOOKUP(A2478,[1]BD_REVISAR!$A$2:$U$2778,21,0)</f>
        <v>1</v>
      </c>
    </row>
    <row r="2479" spans="1:21" x14ac:dyDescent="0.25">
      <c r="A2479" s="3" t="s">
        <v>1223</v>
      </c>
      <c r="B2479" s="3"/>
      <c r="C2479" s="3"/>
      <c r="D2479" s="4">
        <v>40308</v>
      </c>
      <c r="E2479" s="3" t="s">
        <v>9328</v>
      </c>
      <c r="F2479" s="3" t="s">
        <v>0</v>
      </c>
      <c r="G2479" s="3" t="s">
        <v>1222</v>
      </c>
      <c r="H2479" s="3" t="s">
        <v>1221</v>
      </c>
      <c r="I2479" s="3" t="s">
        <v>1220</v>
      </c>
      <c r="J2479" s="3" t="s">
        <v>1</v>
      </c>
      <c r="K2479" s="3" t="s">
        <v>0</v>
      </c>
      <c r="L2479" s="3">
        <v>3396626</v>
      </c>
      <c r="M2479" s="3"/>
      <c r="N2479" s="3" t="s">
        <v>75</v>
      </c>
      <c r="O2479" s="3">
        <v>1230</v>
      </c>
      <c r="P2479" s="3">
        <v>915211510</v>
      </c>
      <c r="Q2479" s="3">
        <v>915211510</v>
      </c>
      <c r="R2479" s="3"/>
      <c r="S2479" s="3"/>
      <c r="T2479" s="3">
        <f t="shared" si="38"/>
        <v>0</v>
      </c>
      <c r="U2479" s="3">
        <f>VLOOKUP(A2479,[1]BD_REVISAR!$A$2:$U$2778,21,0)</f>
        <v>1</v>
      </c>
    </row>
    <row r="2480" spans="1:21" x14ac:dyDescent="0.25">
      <c r="A2480" s="3" t="s">
        <v>1219</v>
      </c>
      <c r="B2480" s="3"/>
      <c r="C2480" s="3"/>
      <c r="D2480" s="4">
        <v>40309</v>
      </c>
      <c r="E2480" s="3" t="s">
        <v>9328</v>
      </c>
      <c r="F2480" s="3" t="s">
        <v>0</v>
      </c>
      <c r="G2480" s="3" t="s">
        <v>665</v>
      </c>
      <c r="H2480" s="3" t="s">
        <v>1218</v>
      </c>
      <c r="I2480" s="3" t="s">
        <v>1217</v>
      </c>
      <c r="J2480" s="3" t="s">
        <v>20</v>
      </c>
      <c r="K2480" s="3" t="s">
        <v>0</v>
      </c>
      <c r="L2480" s="3"/>
      <c r="M2480" s="3"/>
      <c r="N2480" s="3" t="s">
        <v>625</v>
      </c>
      <c r="O2480" s="3">
        <v>1206</v>
      </c>
      <c r="P2480" s="3">
        <v>430000</v>
      </c>
      <c r="Q2480" s="3">
        <v>430000</v>
      </c>
      <c r="R2480" s="3"/>
      <c r="S2480" s="3"/>
      <c r="T2480" s="3">
        <f t="shared" si="38"/>
        <v>0</v>
      </c>
      <c r="U2480" s="3">
        <f>VLOOKUP(A2480,[1]BD_REVISAR!$A$2:$U$2778,21,0)</f>
        <v>1</v>
      </c>
    </row>
    <row r="2481" spans="1:21" x14ac:dyDescent="0.25">
      <c r="A2481" s="3" t="s">
        <v>1216</v>
      </c>
      <c r="B2481" s="3"/>
      <c r="C2481" s="3"/>
      <c r="D2481" s="4">
        <v>40310</v>
      </c>
      <c r="E2481" s="3" t="s">
        <v>9328</v>
      </c>
      <c r="F2481" s="3" t="s">
        <v>0</v>
      </c>
      <c r="G2481" s="3" t="s">
        <v>1215</v>
      </c>
      <c r="H2481" s="3" t="s">
        <v>1214</v>
      </c>
      <c r="I2481" s="3" t="s">
        <v>1213</v>
      </c>
      <c r="J2481" s="3" t="s">
        <v>6</v>
      </c>
      <c r="K2481" s="3" t="s">
        <v>0</v>
      </c>
      <c r="L2481" s="3">
        <v>6949433</v>
      </c>
      <c r="M2481" s="3"/>
      <c r="N2481" s="3" t="s">
        <v>133</v>
      </c>
      <c r="O2481" s="3"/>
      <c r="P2481" s="3">
        <v>12200000</v>
      </c>
      <c r="Q2481" s="3"/>
      <c r="R2481" s="3"/>
      <c r="S2481" s="3"/>
      <c r="T2481" s="3">
        <f t="shared" si="38"/>
        <v>0</v>
      </c>
      <c r="U2481" s="3">
        <f>VLOOKUP(A2481,[1]BD_REVISAR!$A$2:$U$2778,21,0)</f>
        <v>0</v>
      </c>
    </row>
    <row r="2482" spans="1:21" x14ac:dyDescent="0.25">
      <c r="A2482" s="3" t="s">
        <v>1212</v>
      </c>
      <c r="B2482" s="3"/>
      <c r="C2482" s="3"/>
      <c r="D2482" s="4">
        <v>40311</v>
      </c>
      <c r="E2482" s="3" t="s">
        <v>9328</v>
      </c>
      <c r="F2482" s="3" t="s">
        <v>0</v>
      </c>
      <c r="G2482" s="3" t="s">
        <v>1211</v>
      </c>
      <c r="H2482" s="3" t="s">
        <v>1210</v>
      </c>
      <c r="I2482" s="3" t="s">
        <v>1209</v>
      </c>
      <c r="J2482" s="3" t="s">
        <v>6</v>
      </c>
      <c r="K2482" s="3" t="s">
        <v>0</v>
      </c>
      <c r="L2482" s="3"/>
      <c r="M2482" s="3"/>
      <c r="N2482" s="3" t="s">
        <v>133</v>
      </c>
      <c r="O2482" s="3"/>
      <c r="P2482" s="3">
        <v>8000000</v>
      </c>
      <c r="Q2482" s="3"/>
      <c r="R2482" s="3"/>
      <c r="S2482" s="3"/>
      <c r="T2482" s="3">
        <f t="shared" si="38"/>
        <v>0</v>
      </c>
      <c r="U2482" s="3">
        <f>VLOOKUP(A2482,[1]BD_REVISAR!$A$2:$U$2778,21,0)</f>
        <v>0</v>
      </c>
    </row>
    <row r="2483" spans="1:21" x14ac:dyDescent="0.25">
      <c r="A2483" s="3" t="s">
        <v>1208</v>
      </c>
      <c r="B2483" s="3"/>
      <c r="C2483" s="3"/>
      <c r="D2483" s="4">
        <v>40311</v>
      </c>
      <c r="E2483" s="3" t="s">
        <v>9328</v>
      </c>
      <c r="F2483" s="3" t="s">
        <v>0</v>
      </c>
      <c r="G2483" s="3" t="s">
        <v>1207</v>
      </c>
      <c r="H2483" s="3" t="s">
        <v>1206</v>
      </c>
      <c r="I2483" s="3" t="s">
        <v>1205</v>
      </c>
      <c r="J2483" s="3" t="s">
        <v>20</v>
      </c>
      <c r="K2483" s="3" t="s">
        <v>0</v>
      </c>
      <c r="L2483" s="3"/>
      <c r="M2483" s="3"/>
      <c r="N2483" s="3" t="s">
        <v>133</v>
      </c>
      <c r="O2483" s="3"/>
      <c r="P2483" s="3">
        <v>10536100</v>
      </c>
      <c r="Q2483" s="3"/>
      <c r="R2483" s="3"/>
      <c r="S2483" s="3"/>
      <c r="T2483" s="3">
        <f t="shared" si="38"/>
        <v>0</v>
      </c>
      <c r="U2483" s="3">
        <f>VLOOKUP(A2483,[1]BD_REVISAR!$A$2:$U$2778,21,0)</f>
        <v>0</v>
      </c>
    </row>
    <row r="2484" spans="1:21" x14ac:dyDescent="0.25">
      <c r="A2484" s="3" t="s">
        <v>1204</v>
      </c>
      <c r="B2484" s="3"/>
      <c r="C2484" s="3"/>
      <c r="D2484" s="4">
        <v>40323</v>
      </c>
      <c r="E2484" s="3" t="s">
        <v>9329</v>
      </c>
      <c r="F2484" s="3" t="s">
        <v>0</v>
      </c>
      <c r="G2484" s="3" t="s">
        <v>1203</v>
      </c>
      <c r="H2484" s="3" t="s">
        <v>1202</v>
      </c>
      <c r="I2484" s="3" t="s">
        <v>1201</v>
      </c>
      <c r="J2484" s="3" t="s">
        <v>1</v>
      </c>
      <c r="K2484" s="3" t="s">
        <v>0</v>
      </c>
      <c r="L2484" s="3" t="s">
        <v>1200</v>
      </c>
      <c r="M2484" s="3" t="s">
        <v>912</v>
      </c>
      <c r="N2484" s="3"/>
      <c r="O2484" s="3"/>
      <c r="P2484" s="3">
        <v>305084918</v>
      </c>
      <c r="Q2484" s="3"/>
      <c r="R2484" s="3"/>
      <c r="S2484" s="3"/>
      <c r="T2484" s="3">
        <f t="shared" si="38"/>
        <v>0</v>
      </c>
      <c r="U2484" s="3">
        <f>VLOOKUP(A2484,[1]BD_REVISAR!$A$2:$U$2778,21,0)</f>
        <v>0</v>
      </c>
    </row>
    <row r="2485" spans="1:21" x14ac:dyDescent="0.25">
      <c r="A2485" s="3" t="s">
        <v>1199</v>
      </c>
      <c r="B2485" s="3"/>
      <c r="C2485" s="3"/>
      <c r="D2485" s="4">
        <v>40322</v>
      </c>
      <c r="E2485" s="3" t="s">
        <v>9328</v>
      </c>
      <c r="F2485" s="3" t="s">
        <v>0</v>
      </c>
      <c r="G2485" s="3" t="s">
        <v>1198</v>
      </c>
      <c r="H2485" s="3" t="s">
        <v>1197</v>
      </c>
      <c r="I2485" s="3" t="s">
        <v>1196</v>
      </c>
      <c r="J2485" s="3" t="s">
        <v>927</v>
      </c>
      <c r="K2485" s="3" t="s">
        <v>0</v>
      </c>
      <c r="L2485" s="3" t="s">
        <v>1195</v>
      </c>
      <c r="M2485" s="3"/>
      <c r="N2485" s="3" t="s">
        <v>133</v>
      </c>
      <c r="O2485" s="3"/>
      <c r="P2485" s="3">
        <v>190000000</v>
      </c>
      <c r="Q2485" s="3"/>
      <c r="R2485" s="3"/>
      <c r="S2485" s="3"/>
      <c r="T2485" s="3">
        <f t="shared" si="38"/>
        <v>0</v>
      </c>
      <c r="U2485" s="3">
        <f>VLOOKUP(A2485,[1]BD_REVISAR!$A$2:$U$2778,21,0)</f>
        <v>0</v>
      </c>
    </row>
    <row r="2486" spans="1:21" x14ac:dyDescent="0.25">
      <c r="A2486" s="3" t="s">
        <v>1194</v>
      </c>
      <c r="B2486" s="3"/>
      <c r="C2486" s="3"/>
      <c r="D2486" s="4">
        <v>40325</v>
      </c>
      <c r="E2486" s="3" t="s">
        <v>9328</v>
      </c>
      <c r="F2486" s="3" t="s">
        <v>0</v>
      </c>
      <c r="G2486" s="3" t="s">
        <v>1193</v>
      </c>
      <c r="H2486" s="3" t="s">
        <v>1192</v>
      </c>
      <c r="I2486" s="3" t="s">
        <v>1191</v>
      </c>
      <c r="J2486" s="3" t="s">
        <v>927</v>
      </c>
      <c r="K2486" s="3" t="s">
        <v>0</v>
      </c>
      <c r="L2486" s="3" t="s">
        <v>1190</v>
      </c>
      <c r="M2486" s="3"/>
      <c r="N2486" s="3" t="s">
        <v>133</v>
      </c>
      <c r="O2486" s="3"/>
      <c r="P2486" s="3">
        <v>300000000</v>
      </c>
      <c r="Q2486" s="3"/>
      <c r="R2486" s="3"/>
      <c r="S2486" s="3"/>
      <c r="T2486" s="3">
        <f t="shared" si="38"/>
        <v>0</v>
      </c>
      <c r="U2486" s="3">
        <f>VLOOKUP(A2486,[1]BD_REVISAR!$A$2:$U$2778,21,0)</f>
        <v>0</v>
      </c>
    </row>
    <row r="2487" spans="1:21" x14ac:dyDescent="0.25">
      <c r="A2487" s="3" t="s">
        <v>1189</v>
      </c>
      <c r="B2487" s="3"/>
      <c r="C2487" s="3"/>
      <c r="D2487" s="4">
        <v>40325</v>
      </c>
      <c r="E2487" s="3" t="s">
        <v>9328</v>
      </c>
      <c r="F2487" s="3" t="s">
        <v>0</v>
      </c>
      <c r="G2487" s="3" t="s">
        <v>1188</v>
      </c>
      <c r="H2487" s="3" t="s">
        <v>1187</v>
      </c>
      <c r="I2487" s="3" t="s">
        <v>1186</v>
      </c>
      <c r="J2487" s="3" t="s">
        <v>927</v>
      </c>
      <c r="K2487" s="3" t="s">
        <v>0</v>
      </c>
      <c r="L2487" s="3" t="s">
        <v>1185</v>
      </c>
      <c r="M2487" s="3"/>
      <c r="N2487" s="3" t="s">
        <v>625</v>
      </c>
      <c r="O2487" s="3">
        <v>1217</v>
      </c>
      <c r="P2487" s="3">
        <v>0</v>
      </c>
      <c r="Q2487" s="3">
        <v>0</v>
      </c>
      <c r="R2487" s="3"/>
      <c r="S2487" s="3"/>
      <c r="T2487" s="3">
        <f t="shared" si="38"/>
        <v>0</v>
      </c>
      <c r="U2487" s="3">
        <f>VLOOKUP(A2487,[1]BD_REVISAR!$A$2:$U$2778,21,0)</f>
        <v>1</v>
      </c>
    </row>
    <row r="2488" spans="1:21" x14ac:dyDescent="0.25">
      <c r="A2488" s="3" t="s">
        <v>1184</v>
      </c>
      <c r="B2488" s="3"/>
      <c r="C2488" s="3"/>
      <c r="D2488" s="4">
        <v>40325</v>
      </c>
      <c r="E2488" s="3" t="s">
        <v>9328</v>
      </c>
      <c r="F2488" s="3" t="s">
        <v>0</v>
      </c>
      <c r="G2488" s="3" t="s">
        <v>1183</v>
      </c>
      <c r="H2488" s="3" t="s">
        <v>1182</v>
      </c>
      <c r="I2488" s="3" t="s">
        <v>1181</v>
      </c>
      <c r="J2488" s="3" t="s">
        <v>927</v>
      </c>
      <c r="K2488" s="3" t="s">
        <v>0</v>
      </c>
      <c r="L2488" s="3" t="s">
        <v>1180</v>
      </c>
      <c r="M2488" s="3"/>
      <c r="N2488" s="3" t="s">
        <v>133</v>
      </c>
      <c r="O2488" s="3"/>
      <c r="P2488" s="3">
        <v>140000000</v>
      </c>
      <c r="Q2488" s="3"/>
      <c r="R2488" s="3"/>
      <c r="S2488" s="3"/>
      <c r="T2488" s="3">
        <f t="shared" si="38"/>
        <v>0</v>
      </c>
      <c r="U2488" s="3">
        <f>VLOOKUP(A2488,[1]BD_REVISAR!$A$2:$U$2778,21,0)</f>
        <v>0</v>
      </c>
    </row>
    <row r="2489" spans="1:21" x14ac:dyDescent="0.25">
      <c r="A2489" s="3" t="s">
        <v>1179</v>
      </c>
      <c r="B2489" s="3"/>
      <c r="C2489" s="3"/>
      <c r="D2489" s="4">
        <v>40325</v>
      </c>
      <c r="E2489" s="3" t="s">
        <v>9328</v>
      </c>
      <c r="F2489" s="3" t="s">
        <v>0</v>
      </c>
      <c r="G2489" s="3" t="s">
        <v>824</v>
      </c>
      <c r="H2489" s="3" t="s">
        <v>1178</v>
      </c>
      <c r="I2489" s="3" t="s">
        <v>1177</v>
      </c>
      <c r="J2489" s="3" t="s">
        <v>927</v>
      </c>
      <c r="K2489" s="3" t="s">
        <v>0</v>
      </c>
      <c r="L2489" s="3" t="s">
        <v>1176</v>
      </c>
      <c r="M2489" s="3"/>
      <c r="N2489" s="3" t="s">
        <v>133</v>
      </c>
      <c r="O2489" s="3"/>
      <c r="P2489" s="3">
        <v>95000000</v>
      </c>
      <c r="Q2489" s="3"/>
      <c r="R2489" s="3"/>
      <c r="S2489" s="3"/>
      <c r="T2489" s="3">
        <f t="shared" si="38"/>
        <v>0</v>
      </c>
      <c r="U2489" s="3">
        <f>VLOOKUP(A2489,[1]BD_REVISAR!$A$2:$U$2778,21,0)</f>
        <v>0</v>
      </c>
    </row>
    <row r="2490" spans="1:21" x14ac:dyDescent="0.25">
      <c r="A2490" s="3" t="s">
        <v>1175</v>
      </c>
      <c r="B2490" s="3"/>
      <c r="C2490" s="3"/>
      <c r="D2490" s="4">
        <v>40326</v>
      </c>
      <c r="E2490" s="3" t="s">
        <v>9328</v>
      </c>
      <c r="F2490" s="3" t="s">
        <v>0</v>
      </c>
      <c r="G2490" s="3" t="s">
        <v>702</v>
      </c>
      <c r="H2490" s="3" t="s">
        <v>967</v>
      </c>
      <c r="I2490" s="3" t="s">
        <v>1174</v>
      </c>
      <c r="J2490" s="3" t="s">
        <v>927</v>
      </c>
      <c r="K2490" s="3" t="s">
        <v>0</v>
      </c>
      <c r="L2490" s="3" t="s">
        <v>1173</v>
      </c>
      <c r="M2490" s="3"/>
      <c r="N2490" s="3" t="s">
        <v>133</v>
      </c>
      <c r="O2490" s="3"/>
      <c r="P2490" s="3">
        <v>200000000</v>
      </c>
      <c r="Q2490" s="3"/>
      <c r="R2490" s="3"/>
      <c r="S2490" s="3"/>
      <c r="T2490" s="3">
        <f t="shared" si="38"/>
        <v>0</v>
      </c>
      <c r="U2490" s="3">
        <f>VLOOKUP(A2490,[1]BD_REVISAR!$A$2:$U$2778,21,0)</f>
        <v>0</v>
      </c>
    </row>
    <row r="2491" spans="1:21" x14ac:dyDescent="0.25">
      <c r="A2491" s="3" t="s">
        <v>1172</v>
      </c>
      <c r="B2491" s="3"/>
      <c r="C2491" s="3"/>
      <c r="D2491" s="4">
        <v>40326</v>
      </c>
      <c r="E2491" s="3" t="s">
        <v>9328</v>
      </c>
      <c r="F2491" s="3" t="s">
        <v>0</v>
      </c>
      <c r="G2491" s="3" t="s">
        <v>1171</v>
      </c>
      <c r="H2491" s="3" t="s">
        <v>1170</v>
      </c>
      <c r="I2491" s="3" t="s">
        <v>1169</v>
      </c>
      <c r="J2491" s="3" t="s">
        <v>20</v>
      </c>
      <c r="K2491" s="3" t="s">
        <v>0</v>
      </c>
      <c r="L2491" s="3" t="s">
        <v>1168</v>
      </c>
      <c r="M2491" s="3"/>
      <c r="N2491" s="3" t="s">
        <v>133</v>
      </c>
      <c r="O2491" s="3"/>
      <c r="P2491" s="3">
        <v>82220000</v>
      </c>
      <c r="Q2491" s="3"/>
      <c r="R2491" s="3"/>
      <c r="S2491" s="3"/>
      <c r="T2491" s="3">
        <f t="shared" si="38"/>
        <v>0</v>
      </c>
      <c r="U2491" s="3">
        <f>VLOOKUP(A2491,[1]BD_REVISAR!$A$2:$U$2778,21,0)</f>
        <v>0</v>
      </c>
    </row>
    <row r="2492" spans="1:21" x14ac:dyDescent="0.25">
      <c r="A2492" s="3" t="s">
        <v>1167</v>
      </c>
      <c r="B2492" s="3"/>
      <c r="C2492" s="3"/>
      <c r="D2492" s="4">
        <v>40326</v>
      </c>
      <c r="E2492" s="3" t="s">
        <v>9328</v>
      </c>
      <c r="F2492" s="3" t="s">
        <v>0</v>
      </c>
      <c r="G2492" s="3" t="s">
        <v>1166</v>
      </c>
      <c r="H2492" s="3" t="s">
        <v>1165</v>
      </c>
      <c r="I2492" s="3" t="s">
        <v>1164</v>
      </c>
      <c r="J2492" s="3" t="s">
        <v>1</v>
      </c>
      <c r="K2492" s="3" t="s">
        <v>0</v>
      </c>
      <c r="L2492" s="3">
        <v>3158890</v>
      </c>
      <c r="M2492" s="3"/>
      <c r="N2492" s="3" t="s">
        <v>75</v>
      </c>
      <c r="O2492" s="3"/>
      <c r="P2492" s="3">
        <v>48573382</v>
      </c>
      <c r="Q2492" s="3">
        <v>48573382</v>
      </c>
      <c r="R2492" s="3"/>
      <c r="S2492" s="3"/>
      <c r="T2492" s="3">
        <f t="shared" si="38"/>
        <v>0</v>
      </c>
      <c r="U2492" s="3">
        <f>VLOOKUP(A2492,[1]BD_REVISAR!$A$2:$U$2778,21,0)</f>
        <v>1</v>
      </c>
    </row>
    <row r="2493" spans="1:21" x14ac:dyDescent="0.25">
      <c r="A2493" s="3" t="s">
        <v>1163</v>
      </c>
      <c r="B2493" s="3"/>
      <c r="C2493" s="3"/>
      <c r="D2493" s="4">
        <v>40329</v>
      </c>
      <c r="E2493" s="3" t="s">
        <v>9328</v>
      </c>
      <c r="F2493" s="3" t="s">
        <v>0</v>
      </c>
      <c r="G2493" s="3" t="s">
        <v>1003</v>
      </c>
      <c r="H2493" s="3" t="s">
        <v>1141</v>
      </c>
      <c r="I2493" s="3" t="s">
        <v>1162</v>
      </c>
      <c r="J2493" s="3" t="s">
        <v>20</v>
      </c>
      <c r="K2493" s="3" t="s">
        <v>0</v>
      </c>
      <c r="L2493" s="3"/>
      <c r="M2493" s="3"/>
      <c r="N2493" s="3" t="s">
        <v>133</v>
      </c>
      <c r="O2493" s="3"/>
      <c r="P2493" s="3">
        <v>222789600</v>
      </c>
      <c r="Q2493" s="3"/>
      <c r="R2493" s="3"/>
      <c r="S2493" s="3"/>
      <c r="T2493" s="3">
        <f t="shared" si="38"/>
        <v>0</v>
      </c>
      <c r="U2493" s="3">
        <f>VLOOKUP(A2493,[1]BD_REVISAR!$A$2:$U$2778,21,0)</f>
        <v>0</v>
      </c>
    </row>
    <row r="2494" spans="1:21" x14ac:dyDescent="0.25">
      <c r="A2494" s="3" t="s">
        <v>1161</v>
      </c>
      <c r="B2494" s="3"/>
      <c r="C2494" s="3"/>
      <c r="D2494" s="4">
        <v>40329</v>
      </c>
      <c r="E2494" s="3" t="s">
        <v>9328</v>
      </c>
      <c r="F2494" s="3" t="s">
        <v>0</v>
      </c>
      <c r="G2494" s="3" t="s">
        <v>1160</v>
      </c>
      <c r="H2494" s="3" t="s">
        <v>1159</v>
      </c>
      <c r="I2494" s="3" t="s">
        <v>1158</v>
      </c>
      <c r="J2494" s="3" t="s">
        <v>1</v>
      </c>
      <c r="K2494" s="3" t="s">
        <v>0</v>
      </c>
      <c r="L2494" s="3"/>
      <c r="M2494" s="3"/>
      <c r="N2494" s="3" t="s">
        <v>75</v>
      </c>
      <c r="O2494" s="3"/>
      <c r="P2494" s="3">
        <v>24399975</v>
      </c>
      <c r="Q2494" s="3">
        <v>24399974.666666668</v>
      </c>
      <c r="R2494" s="3"/>
      <c r="S2494" s="3"/>
      <c r="T2494" s="3">
        <f t="shared" si="38"/>
        <v>0</v>
      </c>
      <c r="U2494" s="3">
        <f>VLOOKUP(A2494,[1]BD_REVISAR!$A$2:$U$2778,21,0)</f>
        <v>1</v>
      </c>
    </row>
    <row r="2495" spans="1:21" x14ac:dyDescent="0.25">
      <c r="A2495" s="3" t="s">
        <v>1157</v>
      </c>
      <c r="B2495" s="3"/>
      <c r="C2495" s="3"/>
      <c r="D2495" s="4">
        <v>40330</v>
      </c>
      <c r="E2495" s="3" t="s">
        <v>9328</v>
      </c>
      <c r="F2495" s="3" t="s">
        <v>0</v>
      </c>
      <c r="G2495" s="3" t="s">
        <v>1156</v>
      </c>
      <c r="H2495" s="3" t="s">
        <v>1155</v>
      </c>
      <c r="I2495" s="3" t="s">
        <v>1154</v>
      </c>
      <c r="J2495" s="3" t="s">
        <v>6</v>
      </c>
      <c r="K2495" s="3" t="s">
        <v>0</v>
      </c>
      <c r="L2495" s="3"/>
      <c r="M2495" s="3"/>
      <c r="N2495" s="3" t="s">
        <v>133</v>
      </c>
      <c r="O2495" s="3"/>
      <c r="P2495" s="3">
        <v>7000000</v>
      </c>
      <c r="Q2495" s="3"/>
      <c r="R2495" s="3"/>
      <c r="S2495" s="3"/>
      <c r="T2495" s="3">
        <f t="shared" si="38"/>
        <v>0</v>
      </c>
      <c r="U2495" s="3">
        <f>VLOOKUP(A2495,[1]BD_REVISAR!$A$2:$U$2778,21,0)</f>
        <v>0</v>
      </c>
    </row>
    <row r="2496" spans="1:21" x14ac:dyDescent="0.25">
      <c r="A2496" s="3" t="s">
        <v>1153</v>
      </c>
      <c r="B2496" s="3"/>
      <c r="C2496" s="3"/>
      <c r="D2496" s="4">
        <v>40331</v>
      </c>
      <c r="E2496" s="3" t="s">
        <v>9328</v>
      </c>
      <c r="F2496" s="3" t="s">
        <v>0</v>
      </c>
      <c r="G2496" s="3" t="s">
        <v>942</v>
      </c>
      <c r="H2496" s="3" t="s">
        <v>941</v>
      </c>
      <c r="I2496" s="3" t="s">
        <v>940</v>
      </c>
      <c r="J2496" s="3" t="s">
        <v>20</v>
      </c>
      <c r="K2496" s="3" t="s">
        <v>0</v>
      </c>
      <c r="L2496" s="3">
        <v>6671267</v>
      </c>
      <c r="M2496" s="3"/>
      <c r="N2496" s="3" t="s">
        <v>625</v>
      </c>
      <c r="O2496" s="3">
        <v>1034</v>
      </c>
      <c r="P2496" s="3">
        <v>3350000</v>
      </c>
      <c r="Q2496" s="3">
        <v>3350000</v>
      </c>
      <c r="R2496" s="3"/>
      <c r="S2496" s="3"/>
      <c r="T2496" s="3">
        <f t="shared" si="38"/>
        <v>0</v>
      </c>
      <c r="U2496" s="3">
        <f>VLOOKUP(A2496,[1]BD_REVISAR!$A$2:$U$2778,21,0)</f>
        <v>1</v>
      </c>
    </row>
    <row r="2497" spans="1:21" x14ac:dyDescent="0.25">
      <c r="A2497" s="3" t="s">
        <v>1152</v>
      </c>
      <c r="B2497" s="3"/>
      <c r="C2497" s="3"/>
      <c r="D2497" s="4">
        <v>40331</v>
      </c>
      <c r="E2497" s="3" t="s">
        <v>9329</v>
      </c>
      <c r="F2497" s="3" t="s">
        <v>0</v>
      </c>
      <c r="G2497" s="3" t="s">
        <v>608</v>
      </c>
      <c r="H2497" s="3" t="s">
        <v>999</v>
      </c>
      <c r="I2497" s="3" t="s">
        <v>851</v>
      </c>
      <c r="J2497" s="3" t="s">
        <v>20</v>
      </c>
      <c r="K2497" s="3" t="s">
        <v>0</v>
      </c>
      <c r="L2497" s="3">
        <v>4940407</v>
      </c>
      <c r="M2497" s="3" t="s">
        <v>625</v>
      </c>
      <c r="N2497" s="3"/>
      <c r="O2497" s="3">
        <v>1058</v>
      </c>
      <c r="P2497" s="3">
        <v>46313600</v>
      </c>
      <c r="Q2497" s="3">
        <v>46313600</v>
      </c>
      <c r="R2497" s="3"/>
      <c r="S2497" s="3"/>
      <c r="T2497" s="3">
        <f t="shared" si="38"/>
        <v>0</v>
      </c>
      <c r="U2497" s="3">
        <f>VLOOKUP(A2497,[1]BD_REVISAR!$A$2:$U$2778,21,0)</f>
        <v>1</v>
      </c>
    </row>
    <row r="2498" spans="1:21" x14ac:dyDescent="0.25">
      <c r="A2498" s="3" t="s">
        <v>1151</v>
      </c>
      <c r="B2498" s="3"/>
      <c r="C2498" s="3"/>
      <c r="D2498" s="4">
        <v>40337</v>
      </c>
      <c r="E2498" s="3" t="s">
        <v>9328</v>
      </c>
      <c r="F2498" s="3" t="s">
        <v>0</v>
      </c>
      <c r="G2498" s="3" t="s">
        <v>311</v>
      </c>
      <c r="H2498" s="3" t="s">
        <v>1148</v>
      </c>
      <c r="I2498" s="3" t="s">
        <v>1150</v>
      </c>
      <c r="J2498" s="3" t="s">
        <v>1</v>
      </c>
      <c r="K2498" s="3" t="s">
        <v>0</v>
      </c>
      <c r="L2498" s="3" t="s">
        <v>1146</v>
      </c>
      <c r="M2498" s="3"/>
      <c r="N2498" s="3" t="s">
        <v>912</v>
      </c>
      <c r="O2498" s="3"/>
      <c r="P2498" s="3">
        <v>7000000</v>
      </c>
      <c r="Q2498" s="3"/>
      <c r="R2498" s="3"/>
      <c r="S2498" s="3"/>
      <c r="T2498" s="3">
        <f t="shared" si="38"/>
        <v>0</v>
      </c>
      <c r="U2498" s="3">
        <f>VLOOKUP(A2498,[1]BD_REVISAR!$A$2:$U$2778,21,0)</f>
        <v>0</v>
      </c>
    </row>
    <row r="2499" spans="1:21" x14ac:dyDescent="0.25">
      <c r="A2499" s="3" t="s">
        <v>1149</v>
      </c>
      <c r="B2499" s="3"/>
      <c r="C2499" s="3"/>
      <c r="D2499" s="4">
        <v>40337</v>
      </c>
      <c r="E2499" s="3" t="s">
        <v>9328</v>
      </c>
      <c r="F2499" s="3" t="s">
        <v>0</v>
      </c>
      <c r="G2499" s="3" t="s">
        <v>311</v>
      </c>
      <c r="H2499" s="3" t="s">
        <v>1148</v>
      </c>
      <c r="I2499" s="3" t="s">
        <v>1147</v>
      </c>
      <c r="J2499" s="3" t="s">
        <v>1</v>
      </c>
      <c r="K2499" s="3" t="s">
        <v>0</v>
      </c>
      <c r="L2499" s="3" t="s">
        <v>1146</v>
      </c>
      <c r="M2499" s="3"/>
      <c r="N2499" s="3" t="s">
        <v>75</v>
      </c>
      <c r="O2499" s="3">
        <v>1233</v>
      </c>
      <c r="P2499" s="3">
        <v>22720000</v>
      </c>
      <c r="Q2499" s="3">
        <v>18100000</v>
      </c>
      <c r="R2499" s="3"/>
      <c r="S2499" s="3"/>
      <c r="T2499" s="3">
        <f t="shared" ref="T2499:T2562" si="39">IF(OR(D2499="",E2499="",F2499="",G2499="",H2499="",I2499="",J2499="",K2499="",P2499=""),1,0)</f>
        <v>0</v>
      </c>
      <c r="U2499" s="3">
        <f>VLOOKUP(A2499,[1]BD_REVISAR!$A$2:$U$2778,21,0)</f>
        <v>1</v>
      </c>
    </row>
    <row r="2500" spans="1:21" x14ac:dyDescent="0.25">
      <c r="A2500" s="3" t="s">
        <v>1145</v>
      </c>
      <c r="B2500" s="3"/>
      <c r="C2500" s="3"/>
      <c r="D2500" s="4">
        <v>40337</v>
      </c>
      <c r="E2500" s="3" t="s">
        <v>9328</v>
      </c>
      <c r="F2500" s="3" t="s">
        <v>0</v>
      </c>
      <c r="G2500" s="3" t="s">
        <v>311</v>
      </c>
      <c r="H2500" s="3" t="s">
        <v>1144</v>
      </c>
      <c r="I2500" s="3" t="s">
        <v>1143</v>
      </c>
      <c r="J2500" s="3" t="s">
        <v>1</v>
      </c>
      <c r="K2500" s="3" t="s">
        <v>0</v>
      </c>
      <c r="L2500" s="3">
        <v>4115055</v>
      </c>
      <c r="M2500" s="3"/>
      <c r="N2500" s="3" t="s">
        <v>75</v>
      </c>
      <c r="O2500" s="3">
        <v>1229</v>
      </c>
      <c r="P2500" s="3">
        <v>54300000</v>
      </c>
      <c r="Q2500" s="3">
        <v>54300000</v>
      </c>
      <c r="R2500" s="3"/>
      <c r="S2500" s="3"/>
      <c r="T2500" s="3">
        <f t="shared" si="39"/>
        <v>0</v>
      </c>
      <c r="U2500" s="3">
        <f>VLOOKUP(A2500,[1]BD_REVISAR!$A$2:$U$2778,21,0)</f>
        <v>1</v>
      </c>
    </row>
    <row r="2501" spans="1:21" x14ac:dyDescent="0.25">
      <c r="A2501" s="3" t="s">
        <v>1142</v>
      </c>
      <c r="B2501" s="3"/>
      <c r="C2501" s="3"/>
      <c r="D2501" s="4">
        <v>40337</v>
      </c>
      <c r="E2501" s="3" t="s">
        <v>9328</v>
      </c>
      <c r="F2501" s="3" t="s">
        <v>0</v>
      </c>
      <c r="G2501" s="3" t="s">
        <v>1003</v>
      </c>
      <c r="H2501" s="3" t="s">
        <v>1141</v>
      </c>
      <c r="I2501" s="3" t="s">
        <v>1140</v>
      </c>
      <c r="J2501" s="3" t="s">
        <v>1</v>
      </c>
      <c r="K2501" s="3" t="s">
        <v>0</v>
      </c>
      <c r="L2501" s="3" t="s">
        <v>1139</v>
      </c>
      <c r="M2501" s="3"/>
      <c r="N2501" s="3" t="s">
        <v>75</v>
      </c>
      <c r="O2501" s="3">
        <v>1226</v>
      </c>
      <c r="P2501" s="3">
        <v>98770000</v>
      </c>
      <c r="Q2501" s="3">
        <v>98770000</v>
      </c>
      <c r="R2501" s="3"/>
      <c r="S2501" s="3"/>
      <c r="T2501" s="3">
        <f t="shared" si="39"/>
        <v>0</v>
      </c>
      <c r="U2501" s="3">
        <f>VLOOKUP(A2501,[1]BD_REVISAR!$A$2:$U$2778,21,0)</f>
        <v>1</v>
      </c>
    </row>
    <row r="2502" spans="1:21" x14ac:dyDescent="0.25">
      <c r="A2502" s="3" t="s">
        <v>1138</v>
      </c>
      <c r="B2502" s="3"/>
      <c r="C2502" s="3"/>
      <c r="D2502" s="4">
        <v>40338</v>
      </c>
      <c r="E2502" s="3" t="s">
        <v>9328</v>
      </c>
      <c r="F2502" s="3" t="s">
        <v>0</v>
      </c>
      <c r="G2502" s="3" t="s">
        <v>1137</v>
      </c>
      <c r="H2502" s="3" t="s">
        <v>1136</v>
      </c>
      <c r="I2502" s="3" t="s">
        <v>1135</v>
      </c>
      <c r="J2502" s="3" t="s">
        <v>1</v>
      </c>
      <c r="K2502" s="3" t="s">
        <v>0</v>
      </c>
      <c r="L2502" s="3">
        <v>6107099</v>
      </c>
      <c r="M2502" s="3"/>
      <c r="N2502" s="3" t="s">
        <v>133</v>
      </c>
      <c r="O2502" s="3"/>
      <c r="P2502" s="3">
        <v>494649693</v>
      </c>
      <c r="Q2502" s="3"/>
      <c r="R2502" s="3"/>
      <c r="S2502" s="3"/>
      <c r="T2502" s="3">
        <f t="shared" si="39"/>
        <v>0</v>
      </c>
      <c r="U2502" s="3">
        <f>VLOOKUP(A2502,[1]BD_REVISAR!$A$2:$U$2778,21,0)</f>
        <v>0</v>
      </c>
    </row>
    <row r="2503" spans="1:21" x14ac:dyDescent="0.25">
      <c r="A2503" s="3" t="s">
        <v>1134</v>
      </c>
      <c r="B2503" s="3"/>
      <c r="C2503" s="3"/>
      <c r="D2503" s="4">
        <v>40339</v>
      </c>
      <c r="E2503" s="3" t="s">
        <v>9328</v>
      </c>
      <c r="F2503" s="3" t="s">
        <v>0</v>
      </c>
      <c r="G2503" s="3" t="s">
        <v>1133</v>
      </c>
      <c r="H2503" s="3" t="s">
        <v>1132</v>
      </c>
      <c r="I2503" s="3" t="s">
        <v>1131</v>
      </c>
      <c r="J2503" s="3" t="s">
        <v>1</v>
      </c>
      <c r="K2503" s="3" t="s">
        <v>0</v>
      </c>
      <c r="L2503" s="3" t="s">
        <v>1130</v>
      </c>
      <c r="M2503" s="3"/>
      <c r="N2503" s="3" t="s">
        <v>133</v>
      </c>
      <c r="O2503" s="3"/>
      <c r="P2503" s="3">
        <v>244284000</v>
      </c>
      <c r="Q2503" s="3"/>
      <c r="R2503" s="3"/>
      <c r="S2503" s="3"/>
      <c r="T2503" s="3">
        <f t="shared" si="39"/>
        <v>0</v>
      </c>
      <c r="U2503" s="3">
        <f>VLOOKUP(A2503,[1]BD_REVISAR!$A$2:$U$2778,21,0)</f>
        <v>0</v>
      </c>
    </row>
    <row r="2504" spans="1:21" x14ac:dyDescent="0.25">
      <c r="A2504" s="3" t="s">
        <v>1129</v>
      </c>
      <c r="B2504" s="3"/>
      <c r="C2504" s="3"/>
      <c r="D2504" s="4">
        <v>40340</v>
      </c>
      <c r="E2504" s="3" t="s">
        <v>9328</v>
      </c>
      <c r="F2504" s="3" t="s">
        <v>0</v>
      </c>
      <c r="G2504" s="3" t="s">
        <v>1128</v>
      </c>
      <c r="H2504" s="3" t="s">
        <v>1127</v>
      </c>
      <c r="I2504" s="3" t="s">
        <v>1126</v>
      </c>
      <c r="J2504" s="3" t="s">
        <v>6</v>
      </c>
      <c r="K2504" s="3" t="s">
        <v>0</v>
      </c>
      <c r="L2504" s="3" t="s">
        <v>1125</v>
      </c>
      <c r="M2504" s="3"/>
      <c r="N2504" s="3" t="s">
        <v>133</v>
      </c>
      <c r="O2504" s="3"/>
      <c r="P2504" s="3">
        <v>12000000</v>
      </c>
      <c r="Q2504" s="3"/>
      <c r="R2504" s="3"/>
      <c r="S2504" s="3"/>
      <c r="T2504" s="3">
        <f t="shared" si="39"/>
        <v>0</v>
      </c>
      <c r="U2504" s="3">
        <f>VLOOKUP(A2504,[1]BD_REVISAR!$A$2:$U$2778,21,0)</f>
        <v>0</v>
      </c>
    </row>
    <row r="2505" spans="1:21" x14ac:dyDescent="0.25">
      <c r="A2505" s="3" t="s">
        <v>1124</v>
      </c>
      <c r="B2505" s="3"/>
      <c r="C2505" s="3"/>
      <c r="D2505" s="4">
        <v>40340</v>
      </c>
      <c r="E2505" s="3" t="s">
        <v>9328</v>
      </c>
      <c r="F2505" s="3" t="s">
        <v>0</v>
      </c>
      <c r="G2505" s="3" t="s">
        <v>755</v>
      </c>
      <c r="H2505" s="3" t="s">
        <v>754</v>
      </c>
      <c r="I2505" s="3" t="s">
        <v>1123</v>
      </c>
      <c r="J2505" s="3" t="s">
        <v>1</v>
      </c>
      <c r="K2505" s="3" t="s">
        <v>0</v>
      </c>
      <c r="L2505" s="3"/>
      <c r="M2505" s="3"/>
      <c r="N2505" s="3" t="s">
        <v>133</v>
      </c>
      <c r="O2505" s="3"/>
      <c r="P2505" s="3"/>
      <c r="Q2505" s="3"/>
      <c r="R2505" s="3"/>
      <c r="S2505" s="3"/>
      <c r="T2505" s="3">
        <f t="shared" si="39"/>
        <v>1</v>
      </c>
      <c r="U2505" s="3">
        <f>VLOOKUP(A2505,[1]BD_REVISAR!$A$2:$U$2778,21,0)</f>
        <v>0</v>
      </c>
    </row>
    <row r="2506" spans="1:21" x14ac:dyDescent="0.25">
      <c r="A2506" s="3" t="s">
        <v>1122</v>
      </c>
      <c r="B2506" s="3"/>
      <c r="C2506" s="3"/>
      <c r="D2506" s="4">
        <v>40340</v>
      </c>
      <c r="E2506" s="3" t="s">
        <v>9328</v>
      </c>
      <c r="F2506" s="3" t="s">
        <v>0</v>
      </c>
      <c r="G2506" s="3" t="s">
        <v>421</v>
      </c>
      <c r="H2506" s="3" t="s">
        <v>1121</v>
      </c>
      <c r="I2506" s="3" t="s">
        <v>1120</v>
      </c>
      <c r="J2506" s="3" t="s">
        <v>6</v>
      </c>
      <c r="K2506" s="3" t="s">
        <v>0</v>
      </c>
      <c r="L2506" s="3">
        <v>6167142</v>
      </c>
      <c r="M2506" s="3"/>
      <c r="N2506" s="3" t="s">
        <v>133</v>
      </c>
      <c r="O2506" s="3"/>
      <c r="P2506" s="3">
        <v>5000000</v>
      </c>
      <c r="Q2506" s="3"/>
      <c r="R2506" s="3"/>
      <c r="S2506" s="3"/>
      <c r="T2506" s="3">
        <f t="shared" si="39"/>
        <v>0</v>
      </c>
      <c r="U2506" s="3">
        <f>VLOOKUP(A2506,[1]BD_REVISAR!$A$2:$U$2778,21,0)</f>
        <v>0</v>
      </c>
    </row>
    <row r="2507" spans="1:21" x14ac:dyDescent="0.25">
      <c r="A2507" s="3" t="s">
        <v>1119</v>
      </c>
      <c r="B2507" s="3"/>
      <c r="C2507" s="3"/>
      <c r="D2507" s="4">
        <v>40340</v>
      </c>
      <c r="E2507" s="3" t="s">
        <v>9328</v>
      </c>
      <c r="F2507" s="3" t="s">
        <v>0</v>
      </c>
      <c r="G2507" s="3" t="s">
        <v>1118</v>
      </c>
      <c r="H2507" s="3" t="s">
        <v>1117</v>
      </c>
      <c r="I2507" s="3" t="s">
        <v>1116</v>
      </c>
      <c r="J2507" s="3" t="s">
        <v>1</v>
      </c>
      <c r="K2507" s="3" t="s">
        <v>0</v>
      </c>
      <c r="L2507" s="3">
        <v>6213111</v>
      </c>
      <c r="M2507" s="3"/>
      <c r="N2507" s="3" t="s">
        <v>75</v>
      </c>
      <c r="O2507" s="3">
        <v>1149</v>
      </c>
      <c r="P2507" s="3">
        <v>19500000</v>
      </c>
      <c r="Q2507" s="3">
        <v>19500000</v>
      </c>
      <c r="R2507" s="3"/>
      <c r="S2507" s="3"/>
      <c r="T2507" s="3">
        <f t="shared" si="39"/>
        <v>0</v>
      </c>
      <c r="U2507" s="3">
        <f>VLOOKUP(A2507,[1]BD_REVISAR!$A$2:$U$2778,21,0)</f>
        <v>1</v>
      </c>
    </row>
    <row r="2508" spans="1:21" x14ac:dyDescent="0.25">
      <c r="A2508" s="3" t="s">
        <v>1115</v>
      </c>
      <c r="B2508" s="3"/>
      <c r="C2508" s="3"/>
      <c r="D2508" s="4">
        <v>40344</v>
      </c>
      <c r="E2508" s="3" t="s">
        <v>9328</v>
      </c>
      <c r="F2508" s="3" t="s">
        <v>0</v>
      </c>
      <c r="G2508" s="3" t="s">
        <v>1114</v>
      </c>
      <c r="H2508" s="3" t="s">
        <v>1113</v>
      </c>
      <c r="I2508" s="3" t="s">
        <v>1112</v>
      </c>
      <c r="J2508" s="3" t="s">
        <v>927</v>
      </c>
      <c r="K2508" s="3" t="s">
        <v>0</v>
      </c>
      <c r="L2508" s="3" t="s">
        <v>1111</v>
      </c>
      <c r="M2508" s="3"/>
      <c r="N2508" s="3" t="s">
        <v>133</v>
      </c>
      <c r="O2508" s="3"/>
      <c r="P2508" s="3">
        <v>236000000</v>
      </c>
      <c r="Q2508" s="3"/>
      <c r="R2508" s="3"/>
      <c r="S2508" s="3">
        <v>18000</v>
      </c>
      <c r="T2508" s="3">
        <f t="shared" si="39"/>
        <v>0</v>
      </c>
      <c r="U2508" s="3">
        <f>VLOOKUP(A2508,[1]BD_REVISAR!$A$2:$U$2778,21,0)</f>
        <v>0</v>
      </c>
    </row>
    <row r="2509" spans="1:21" x14ac:dyDescent="0.25">
      <c r="A2509" s="3" t="s">
        <v>1110</v>
      </c>
      <c r="B2509" s="3"/>
      <c r="C2509" s="3"/>
      <c r="D2509" s="4">
        <v>40345</v>
      </c>
      <c r="E2509" s="3" t="s">
        <v>9329</v>
      </c>
      <c r="F2509" s="3" t="s">
        <v>0</v>
      </c>
      <c r="G2509" s="3" t="s">
        <v>1109</v>
      </c>
      <c r="H2509" s="3" t="s">
        <v>1108</v>
      </c>
      <c r="I2509" s="3" t="s">
        <v>1107</v>
      </c>
      <c r="J2509" s="3" t="s">
        <v>20</v>
      </c>
      <c r="K2509" s="3" t="s">
        <v>0</v>
      </c>
      <c r="L2509" s="3"/>
      <c r="M2509" s="3" t="s">
        <v>75</v>
      </c>
      <c r="N2509" s="3"/>
      <c r="O2509" s="3">
        <v>1052</v>
      </c>
      <c r="P2509" s="3">
        <v>52970097.413793109</v>
      </c>
      <c r="Q2509" s="3">
        <v>52970097.413793109</v>
      </c>
      <c r="R2509" s="3"/>
      <c r="S2509" s="3"/>
      <c r="T2509" s="3">
        <f t="shared" si="39"/>
        <v>0</v>
      </c>
      <c r="U2509" s="3">
        <f>VLOOKUP(A2509,[1]BD_REVISAR!$A$2:$U$2778,21,0)</f>
        <v>1</v>
      </c>
    </row>
    <row r="2510" spans="1:21" x14ac:dyDescent="0.25">
      <c r="A2510" s="3" t="s">
        <v>1106</v>
      </c>
      <c r="B2510" s="3"/>
      <c r="C2510" s="3"/>
      <c r="D2510" s="4">
        <v>40347</v>
      </c>
      <c r="E2510" s="3" t="s">
        <v>9328</v>
      </c>
      <c r="F2510" s="3" t="s">
        <v>0</v>
      </c>
      <c r="G2510" s="3" t="s">
        <v>1105</v>
      </c>
      <c r="H2510" s="3" t="s">
        <v>1104</v>
      </c>
      <c r="I2510" s="3" t="s">
        <v>1103</v>
      </c>
      <c r="J2510" s="3" t="s">
        <v>20</v>
      </c>
      <c r="K2510" s="3" t="s">
        <v>0</v>
      </c>
      <c r="L2510" s="3" t="s">
        <v>1102</v>
      </c>
      <c r="M2510" s="3"/>
      <c r="N2510" s="3" t="s">
        <v>133</v>
      </c>
      <c r="O2510" s="3"/>
      <c r="P2510" s="3">
        <v>8736000</v>
      </c>
      <c r="Q2510" s="3"/>
      <c r="R2510" s="3"/>
      <c r="S2510" s="3"/>
      <c r="T2510" s="3">
        <f t="shared" si="39"/>
        <v>0</v>
      </c>
      <c r="U2510" s="3">
        <f>VLOOKUP(A2510,[1]BD_REVISAR!$A$2:$U$2778,21,0)</f>
        <v>0</v>
      </c>
    </row>
    <row r="2511" spans="1:21" x14ac:dyDescent="0.25">
      <c r="A2511" s="3" t="s">
        <v>1101</v>
      </c>
      <c r="B2511" s="3"/>
      <c r="C2511" s="3"/>
      <c r="D2511" s="4">
        <v>40350</v>
      </c>
      <c r="E2511" s="3" t="s">
        <v>9328</v>
      </c>
      <c r="F2511" s="3" t="s">
        <v>0</v>
      </c>
      <c r="G2511" s="3" t="s">
        <v>17</v>
      </c>
      <c r="H2511" s="3" t="s">
        <v>724</v>
      </c>
      <c r="I2511" s="3" t="s">
        <v>1100</v>
      </c>
      <c r="J2511" s="3" t="s">
        <v>1</v>
      </c>
      <c r="K2511" s="3" t="s">
        <v>0</v>
      </c>
      <c r="L2511" s="3">
        <v>3394949</v>
      </c>
      <c r="M2511" s="3"/>
      <c r="N2511" s="3" t="s">
        <v>625</v>
      </c>
      <c r="O2511" s="3">
        <v>1227</v>
      </c>
      <c r="P2511" s="3">
        <v>709925359</v>
      </c>
      <c r="Q2511" s="3">
        <v>709925359</v>
      </c>
      <c r="R2511" s="3"/>
      <c r="S2511" s="3">
        <v>5600</v>
      </c>
      <c r="T2511" s="3">
        <f t="shared" si="39"/>
        <v>0</v>
      </c>
      <c r="U2511" s="3">
        <f>VLOOKUP(A2511,[1]BD_REVISAR!$A$2:$U$2778,21,0)</f>
        <v>1</v>
      </c>
    </row>
    <row r="2512" spans="1:21" x14ac:dyDescent="0.25">
      <c r="A2512" s="3" t="s">
        <v>1099</v>
      </c>
      <c r="B2512" s="3"/>
      <c r="C2512" s="3"/>
      <c r="D2512" s="4">
        <v>40350</v>
      </c>
      <c r="E2512" s="3" t="s">
        <v>9328</v>
      </c>
      <c r="F2512" s="3" t="s">
        <v>0</v>
      </c>
      <c r="G2512" s="3" t="s">
        <v>1098</v>
      </c>
      <c r="H2512" s="3" t="s">
        <v>1097</v>
      </c>
      <c r="I2512" s="3" t="s">
        <v>1096</v>
      </c>
      <c r="J2512" s="3" t="s">
        <v>927</v>
      </c>
      <c r="K2512" s="3" t="s">
        <v>0</v>
      </c>
      <c r="L2512" s="3" t="s">
        <v>1095</v>
      </c>
      <c r="M2512" s="3"/>
      <c r="N2512" s="3" t="s">
        <v>133</v>
      </c>
      <c r="O2512" s="3"/>
      <c r="P2512" s="3">
        <v>100000000</v>
      </c>
      <c r="Q2512" s="3"/>
      <c r="R2512" s="3"/>
      <c r="S2512" s="3"/>
      <c r="T2512" s="3">
        <f t="shared" si="39"/>
        <v>0</v>
      </c>
      <c r="U2512" s="3">
        <f>VLOOKUP(A2512,[1]BD_REVISAR!$A$2:$U$2778,21,0)</f>
        <v>0</v>
      </c>
    </row>
    <row r="2513" spans="1:21" x14ac:dyDescent="0.25">
      <c r="A2513" s="3" t="s">
        <v>1094</v>
      </c>
      <c r="B2513" s="3"/>
      <c r="C2513" s="3"/>
      <c r="D2513" s="4">
        <v>40351</v>
      </c>
      <c r="E2513" s="3" t="s">
        <v>9328</v>
      </c>
      <c r="F2513" s="3" t="s">
        <v>0</v>
      </c>
      <c r="G2513" s="3" t="s">
        <v>1090</v>
      </c>
      <c r="H2513" s="3" t="s">
        <v>1089</v>
      </c>
      <c r="I2513" s="3" t="s">
        <v>1093</v>
      </c>
      <c r="J2513" s="3" t="s">
        <v>927</v>
      </c>
      <c r="K2513" s="3" t="s">
        <v>0</v>
      </c>
      <c r="L2513" s="3" t="s">
        <v>1092</v>
      </c>
      <c r="M2513" s="3"/>
      <c r="N2513" s="3" t="s">
        <v>602</v>
      </c>
      <c r="O2513" s="3"/>
      <c r="P2513" s="3">
        <v>100000000</v>
      </c>
      <c r="Q2513" s="3"/>
      <c r="R2513" s="3"/>
      <c r="S2513" s="3"/>
      <c r="T2513" s="3">
        <f t="shared" si="39"/>
        <v>0</v>
      </c>
      <c r="U2513" s="3">
        <f>VLOOKUP(A2513,[1]BD_REVISAR!$A$2:$U$2778,21,0)</f>
        <v>0</v>
      </c>
    </row>
    <row r="2514" spans="1:21" x14ac:dyDescent="0.25">
      <c r="A2514" s="3" t="s">
        <v>1091</v>
      </c>
      <c r="B2514" s="3"/>
      <c r="C2514" s="3"/>
      <c r="D2514" s="4">
        <v>40352</v>
      </c>
      <c r="E2514" s="3" t="s">
        <v>9328</v>
      </c>
      <c r="F2514" s="3" t="s">
        <v>0</v>
      </c>
      <c r="G2514" s="3" t="s">
        <v>1090</v>
      </c>
      <c r="H2514" s="3" t="s">
        <v>1089</v>
      </c>
      <c r="I2514" s="3" t="s">
        <v>1088</v>
      </c>
      <c r="J2514" s="3" t="s">
        <v>1</v>
      </c>
      <c r="K2514" s="3" t="s">
        <v>0</v>
      </c>
      <c r="L2514" s="3" t="s">
        <v>1087</v>
      </c>
      <c r="M2514" s="3"/>
      <c r="N2514" s="3" t="s">
        <v>602</v>
      </c>
      <c r="O2514" s="3"/>
      <c r="P2514" s="3">
        <v>439512960</v>
      </c>
      <c r="Q2514" s="3"/>
      <c r="R2514" s="3"/>
      <c r="S2514" s="3">
        <v>2750</v>
      </c>
      <c r="T2514" s="3">
        <f t="shared" si="39"/>
        <v>0</v>
      </c>
      <c r="U2514" s="3">
        <f>VLOOKUP(A2514,[1]BD_REVISAR!$A$2:$U$2778,21,0)</f>
        <v>0</v>
      </c>
    </row>
    <row r="2515" spans="1:21" x14ac:dyDescent="0.25">
      <c r="A2515" s="3" t="s">
        <v>1086</v>
      </c>
      <c r="B2515" s="3"/>
      <c r="C2515" s="3"/>
      <c r="D2515" s="4">
        <v>40352</v>
      </c>
      <c r="E2515" s="3" t="s">
        <v>9328</v>
      </c>
      <c r="F2515" s="3" t="s">
        <v>0</v>
      </c>
      <c r="G2515" s="3" t="s">
        <v>839</v>
      </c>
      <c r="H2515" s="3" t="s">
        <v>1085</v>
      </c>
      <c r="I2515" s="3" t="s">
        <v>1084</v>
      </c>
      <c r="J2515" s="3" t="s">
        <v>20</v>
      </c>
      <c r="K2515" s="3" t="s">
        <v>0</v>
      </c>
      <c r="L2515" s="3">
        <v>5460000</v>
      </c>
      <c r="M2515" s="3"/>
      <c r="N2515" s="3" t="s">
        <v>625</v>
      </c>
      <c r="O2515" s="3" t="s">
        <v>1083</v>
      </c>
      <c r="P2515" s="3">
        <v>558252624</v>
      </c>
      <c r="Q2515" s="3">
        <v>558252624</v>
      </c>
      <c r="R2515" s="3"/>
      <c r="S2515" s="3"/>
      <c r="T2515" s="3">
        <f t="shared" si="39"/>
        <v>0</v>
      </c>
      <c r="U2515" s="3">
        <f>VLOOKUP(A2515,[1]BD_REVISAR!$A$2:$U$2778,21,0)</f>
        <v>1</v>
      </c>
    </row>
    <row r="2516" spans="1:21" x14ac:dyDescent="0.25">
      <c r="A2516" s="3" t="s">
        <v>1082</v>
      </c>
      <c r="B2516" s="3"/>
      <c r="C2516" s="3"/>
      <c r="D2516" s="4">
        <v>40353</v>
      </c>
      <c r="E2516" s="3" t="s">
        <v>9328</v>
      </c>
      <c r="F2516" s="3" t="s">
        <v>0</v>
      </c>
      <c r="G2516" s="3" t="s">
        <v>11</v>
      </c>
      <c r="H2516" s="3" t="s">
        <v>1081</v>
      </c>
      <c r="I2516" s="3" t="s">
        <v>1080</v>
      </c>
      <c r="J2516" s="3" t="s">
        <v>20</v>
      </c>
      <c r="K2516" s="3" t="s">
        <v>0</v>
      </c>
      <c r="L2516" s="3">
        <v>5878797</v>
      </c>
      <c r="M2516" s="3"/>
      <c r="N2516" s="3" t="s">
        <v>75</v>
      </c>
      <c r="O2516" s="3">
        <v>1145</v>
      </c>
      <c r="P2516" s="3">
        <v>472924080</v>
      </c>
      <c r="Q2516" s="3">
        <v>472924080</v>
      </c>
      <c r="R2516" s="3"/>
      <c r="S2516" s="3"/>
      <c r="T2516" s="3">
        <f t="shared" si="39"/>
        <v>0</v>
      </c>
      <c r="U2516" s="3">
        <f>VLOOKUP(A2516,[1]BD_REVISAR!$A$2:$U$2778,21,0)</f>
        <v>1</v>
      </c>
    </row>
    <row r="2517" spans="1:21" x14ac:dyDescent="0.25">
      <c r="A2517" s="3" t="s">
        <v>1079</v>
      </c>
      <c r="B2517" s="3"/>
      <c r="C2517" s="3"/>
      <c r="D2517" s="4">
        <v>40353</v>
      </c>
      <c r="E2517" s="3" t="s">
        <v>9328</v>
      </c>
      <c r="F2517" s="3" t="s">
        <v>0</v>
      </c>
      <c r="G2517" s="3" t="s">
        <v>1078</v>
      </c>
      <c r="H2517" s="3" t="s">
        <v>1077</v>
      </c>
      <c r="I2517" s="3" t="s">
        <v>1076</v>
      </c>
      <c r="J2517" s="3" t="s">
        <v>1</v>
      </c>
      <c r="K2517" s="3" t="s">
        <v>0</v>
      </c>
      <c r="L2517" s="3">
        <v>3534313</v>
      </c>
      <c r="M2517" s="3"/>
      <c r="N2517" s="3" t="s">
        <v>602</v>
      </c>
      <c r="O2517" s="3"/>
      <c r="P2517" s="3">
        <v>99978800</v>
      </c>
      <c r="Q2517" s="3"/>
      <c r="R2517" s="3"/>
      <c r="S2517" s="3">
        <v>950</v>
      </c>
      <c r="T2517" s="3">
        <f t="shared" si="39"/>
        <v>0</v>
      </c>
      <c r="U2517" s="3">
        <f>VLOOKUP(A2517,[1]BD_REVISAR!$A$2:$U$2778,21,0)</f>
        <v>0</v>
      </c>
    </row>
    <row r="2518" spans="1:21" x14ac:dyDescent="0.25">
      <c r="A2518" s="3" t="s">
        <v>1075</v>
      </c>
      <c r="B2518" s="3"/>
      <c r="C2518" s="3"/>
      <c r="D2518" s="4">
        <v>40354</v>
      </c>
      <c r="E2518" s="3" t="s">
        <v>9328</v>
      </c>
      <c r="F2518" s="3" t="s">
        <v>0</v>
      </c>
      <c r="G2518" s="3" t="s">
        <v>1062</v>
      </c>
      <c r="H2518" s="3" t="s">
        <v>724</v>
      </c>
      <c r="I2518" s="3" t="s">
        <v>1061</v>
      </c>
      <c r="J2518" s="3" t="s">
        <v>20</v>
      </c>
      <c r="K2518" s="3" t="s">
        <v>0</v>
      </c>
      <c r="L2518" s="3">
        <v>3394949</v>
      </c>
      <c r="M2518" s="3"/>
      <c r="N2518" s="3" t="s">
        <v>133</v>
      </c>
      <c r="O2518" s="3"/>
      <c r="P2518" s="3">
        <v>311861000</v>
      </c>
      <c r="Q2518" s="3"/>
      <c r="R2518" s="3"/>
      <c r="S2518" s="3"/>
      <c r="T2518" s="3">
        <f t="shared" si="39"/>
        <v>0</v>
      </c>
      <c r="U2518" s="3">
        <f>VLOOKUP(A2518,[1]BD_REVISAR!$A$2:$U$2778,21,0)</f>
        <v>0</v>
      </c>
    </row>
    <row r="2519" spans="1:21" x14ac:dyDescent="0.25">
      <c r="A2519" s="3" t="s">
        <v>1074</v>
      </c>
      <c r="B2519" s="3"/>
      <c r="C2519" s="3"/>
      <c r="D2519" s="4">
        <v>40354</v>
      </c>
      <c r="E2519" s="3" t="s">
        <v>9328</v>
      </c>
      <c r="F2519" s="3" t="s">
        <v>0</v>
      </c>
      <c r="G2519" s="3" t="s">
        <v>1073</v>
      </c>
      <c r="H2519" s="3" t="s">
        <v>1072</v>
      </c>
      <c r="I2519" s="3" t="s">
        <v>988</v>
      </c>
      <c r="J2519" s="3" t="s">
        <v>20</v>
      </c>
      <c r="K2519" s="3" t="s">
        <v>0</v>
      </c>
      <c r="L2519" s="3"/>
      <c r="M2519" s="3"/>
      <c r="N2519" s="3" t="s">
        <v>133</v>
      </c>
      <c r="O2519" s="3"/>
      <c r="P2519" s="3">
        <v>4600000</v>
      </c>
      <c r="Q2519" s="3"/>
      <c r="R2519" s="3"/>
      <c r="S2519" s="3"/>
      <c r="T2519" s="3">
        <f t="shared" si="39"/>
        <v>0</v>
      </c>
      <c r="U2519" s="3">
        <f>VLOOKUP(A2519,[1]BD_REVISAR!$A$2:$U$2778,21,0)</f>
        <v>0</v>
      </c>
    </row>
    <row r="2520" spans="1:21" x14ac:dyDescent="0.25">
      <c r="A2520" s="3" t="s">
        <v>1071</v>
      </c>
      <c r="B2520" s="3"/>
      <c r="C2520" s="3"/>
      <c r="D2520" s="4">
        <v>40354</v>
      </c>
      <c r="E2520" s="3" t="s">
        <v>9328</v>
      </c>
      <c r="F2520" s="3" t="s">
        <v>0</v>
      </c>
      <c r="G2520" s="3" t="s">
        <v>1070</v>
      </c>
      <c r="H2520" s="3" t="s">
        <v>1069</v>
      </c>
      <c r="I2520" s="3" t="s">
        <v>1068</v>
      </c>
      <c r="J2520" s="3" t="s">
        <v>6</v>
      </c>
      <c r="K2520" s="3" t="s">
        <v>0</v>
      </c>
      <c r="L2520" s="3"/>
      <c r="M2520" s="3"/>
      <c r="N2520" s="3" t="s">
        <v>75</v>
      </c>
      <c r="O2520" s="3">
        <v>1232</v>
      </c>
      <c r="P2520" s="3">
        <v>8500000</v>
      </c>
      <c r="Q2520" s="3">
        <v>8500000</v>
      </c>
      <c r="R2520" s="3"/>
      <c r="S2520" s="3"/>
      <c r="T2520" s="3">
        <f t="shared" si="39"/>
        <v>0</v>
      </c>
      <c r="U2520" s="3">
        <f>VLOOKUP(A2520,[1]BD_REVISAR!$A$2:$U$2778,21,0)</f>
        <v>1</v>
      </c>
    </row>
    <row r="2521" spans="1:21" x14ac:dyDescent="0.25">
      <c r="A2521" s="3" t="s">
        <v>1067</v>
      </c>
      <c r="B2521" s="3"/>
      <c r="C2521" s="3"/>
      <c r="D2521" s="4">
        <v>40354</v>
      </c>
      <c r="E2521" s="3" t="s">
        <v>9329</v>
      </c>
      <c r="F2521" s="3" t="s">
        <v>0</v>
      </c>
      <c r="G2521" s="3" t="s">
        <v>1066</v>
      </c>
      <c r="H2521" s="3" t="s">
        <v>1065</v>
      </c>
      <c r="I2521" s="3" t="s">
        <v>1064</v>
      </c>
      <c r="J2521" s="3" t="s">
        <v>20</v>
      </c>
      <c r="K2521" s="3" t="s">
        <v>0</v>
      </c>
      <c r="L2521" s="3"/>
      <c r="M2521" s="3" t="s">
        <v>912</v>
      </c>
      <c r="N2521" s="3"/>
      <c r="O2521" s="3"/>
      <c r="P2521" s="3">
        <v>924773321</v>
      </c>
      <c r="Q2521" s="3"/>
      <c r="R2521" s="3"/>
      <c r="S2521" s="3"/>
      <c r="T2521" s="3">
        <f t="shared" si="39"/>
        <v>0</v>
      </c>
      <c r="U2521" s="3">
        <f>VLOOKUP(A2521,[1]BD_REVISAR!$A$2:$U$2778,21,0)</f>
        <v>0</v>
      </c>
    </row>
    <row r="2522" spans="1:21" x14ac:dyDescent="0.25">
      <c r="A2522" s="3" t="s">
        <v>1063</v>
      </c>
      <c r="B2522" s="3"/>
      <c r="C2522" s="3"/>
      <c r="D2522" s="4">
        <v>40357</v>
      </c>
      <c r="E2522" s="3" t="s">
        <v>9328</v>
      </c>
      <c r="F2522" s="3" t="s">
        <v>0</v>
      </c>
      <c r="G2522" s="3" t="s">
        <v>1062</v>
      </c>
      <c r="H2522" s="3" t="s">
        <v>724</v>
      </c>
      <c r="I2522" s="3" t="s">
        <v>1061</v>
      </c>
      <c r="J2522" s="3" t="s">
        <v>6</v>
      </c>
      <c r="K2522" s="3" t="s">
        <v>0</v>
      </c>
      <c r="L2522" s="3">
        <v>3394949</v>
      </c>
      <c r="M2522" s="3"/>
      <c r="N2522" s="3" t="s">
        <v>133</v>
      </c>
      <c r="O2522" s="3"/>
      <c r="P2522" s="3">
        <v>13600000</v>
      </c>
      <c r="Q2522" s="3"/>
      <c r="R2522" s="3"/>
      <c r="S2522" s="3"/>
      <c r="T2522" s="3">
        <f t="shared" si="39"/>
        <v>0</v>
      </c>
      <c r="U2522" s="3">
        <f>VLOOKUP(A2522,[1]BD_REVISAR!$A$2:$U$2778,21,0)</f>
        <v>0</v>
      </c>
    </row>
    <row r="2523" spans="1:21" x14ac:dyDescent="0.25">
      <c r="A2523" s="3" t="s">
        <v>1060</v>
      </c>
      <c r="B2523" s="3"/>
      <c r="C2523" s="3"/>
      <c r="D2523" s="4">
        <v>40359</v>
      </c>
      <c r="E2523" s="3" t="s">
        <v>9328</v>
      </c>
      <c r="F2523" s="3" t="s">
        <v>0</v>
      </c>
      <c r="G2523" s="3" t="s">
        <v>1059</v>
      </c>
      <c r="H2523" s="3" t="s">
        <v>1043</v>
      </c>
      <c r="I2523" s="3" t="s">
        <v>1058</v>
      </c>
      <c r="J2523" s="3" t="s">
        <v>20</v>
      </c>
      <c r="K2523" s="3" t="s">
        <v>0</v>
      </c>
      <c r="L2523" s="3">
        <v>2142000</v>
      </c>
      <c r="M2523" s="3"/>
      <c r="N2523" s="3" t="s">
        <v>602</v>
      </c>
      <c r="O2523" s="3"/>
      <c r="P2523" s="3">
        <v>1571797800</v>
      </c>
      <c r="Q2523" s="3"/>
      <c r="R2523" s="3"/>
      <c r="S2523" s="3">
        <v>32840</v>
      </c>
      <c r="T2523" s="3">
        <f t="shared" si="39"/>
        <v>0</v>
      </c>
      <c r="U2523" s="3">
        <f>VLOOKUP(A2523,[1]BD_REVISAR!$A$2:$U$2778,21,0)</f>
        <v>0</v>
      </c>
    </row>
    <row r="2524" spans="1:21" x14ac:dyDescent="0.25">
      <c r="A2524" s="3" t="s">
        <v>1057</v>
      </c>
      <c r="B2524" s="3"/>
      <c r="C2524" s="3"/>
      <c r="D2524" s="4">
        <v>40356</v>
      </c>
      <c r="E2524" s="3" t="s">
        <v>9328</v>
      </c>
      <c r="F2524" s="3" t="s">
        <v>0</v>
      </c>
      <c r="G2524" s="3" t="s">
        <v>1056</v>
      </c>
      <c r="H2524" s="3" t="s">
        <v>1055</v>
      </c>
      <c r="I2524" s="3" t="s">
        <v>1054</v>
      </c>
      <c r="J2524" s="3" t="s">
        <v>20</v>
      </c>
      <c r="K2524" s="3" t="s">
        <v>0</v>
      </c>
      <c r="L2524" s="3">
        <v>3176462734</v>
      </c>
      <c r="M2524" s="3"/>
      <c r="N2524" s="3" t="s">
        <v>133</v>
      </c>
      <c r="O2524" s="3"/>
      <c r="P2524" s="3">
        <v>228443200</v>
      </c>
      <c r="Q2524" s="3"/>
      <c r="R2524" s="3"/>
      <c r="S2524" s="3"/>
      <c r="T2524" s="3">
        <f t="shared" si="39"/>
        <v>0</v>
      </c>
      <c r="U2524" s="3">
        <f>VLOOKUP(A2524,[1]BD_REVISAR!$A$2:$U$2778,21,0)</f>
        <v>0</v>
      </c>
    </row>
    <row r="2525" spans="1:21" x14ac:dyDescent="0.25">
      <c r="A2525" s="3" t="s">
        <v>1053</v>
      </c>
      <c r="B2525" s="3"/>
      <c r="C2525" s="3"/>
      <c r="D2525" s="4">
        <v>40359</v>
      </c>
      <c r="E2525" s="3" t="s">
        <v>9329</v>
      </c>
      <c r="F2525" s="3" t="s">
        <v>0</v>
      </c>
      <c r="G2525" s="3" t="s">
        <v>117</v>
      </c>
      <c r="H2525" s="3" t="s">
        <v>1052</v>
      </c>
      <c r="I2525" s="3" t="s">
        <v>1051</v>
      </c>
      <c r="J2525" s="3" t="s">
        <v>20</v>
      </c>
      <c r="K2525" s="3" t="s">
        <v>0</v>
      </c>
      <c r="L2525" s="3"/>
      <c r="M2525" s="3" t="s">
        <v>912</v>
      </c>
      <c r="N2525" s="3"/>
      <c r="O2525" s="3"/>
      <c r="P2525" s="3">
        <v>3941565015</v>
      </c>
      <c r="Q2525" s="3"/>
      <c r="R2525" s="3"/>
      <c r="S2525" s="3"/>
      <c r="T2525" s="3">
        <f t="shared" si="39"/>
        <v>0</v>
      </c>
      <c r="U2525" s="3">
        <f>VLOOKUP(A2525,[1]BD_REVISAR!$A$2:$U$2778,21,0)</f>
        <v>0</v>
      </c>
    </row>
    <row r="2526" spans="1:21" x14ac:dyDescent="0.25">
      <c r="A2526" s="3" t="s">
        <v>1050</v>
      </c>
      <c r="B2526" s="3"/>
      <c r="C2526" s="3"/>
      <c r="D2526" s="4">
        <v>40360</v>
      </c>
      <c r="E2526" s="3" t="s">
        <v>9328</v>
      </c>
      <c r="F2526" s="3" t="s">
        <v>0</v>
      </c>
      <c r="G2526" s="3" t="s">
        <v>17</v>
      </c>
      <c r="H2526" s="3" t="s">
        <v>724</v>
      </c>
      <c r="I2526" s="3" t="s">
        <v>945</v>
      </c>
      <c r="J2526" s="3" t="s">
        <v>20</v>
      </c>
      <c r="K2526" s="3" t="s">
        <v>0</v>
      </c>
      <c r="L2526" s="3">
        <v>3394949</v>
      </c>
      <c r="M2526" s="3"/>
      <c r="N2526" s="3" t="s">
        <v>75</v>
      </c>
      <c r="O2526" s="3">
        <v>1227</v>
      </c>
      <c r="P2526" s="3">
        <v>26200000</v>
      </c>
      <c r="Q2526" s="3">
        <v>26200000</v>
      </c>
      <c r="R2526" s="3"/>
      <c r="S2526" s="3"/>
      <c r="T2526" s="3">
        <f t="shared" si="39"/>
        <v>0</v>
      </c>
      <c r="U2526" s="3">
        <f>VLOOKUP(A2526,[1]BD_REVISAR!$A$2:$U$2778,21,0)</f>
        <v>1</v>
      </c>
    </row>
    <row r="2527" spans="1:21" x14ac:dyDescent="0.25">
      <c r="A2527" s="3" t="s">
        <v>1049</v>
      </c>
      <c r="B2527" s="3"/>
      <c r="C2527" s="3"/>
      <c r="D2527" s="4">
        <v>40360</v>
      </c>
      <c r="E2527" s="3" t="s">
        <v>9328</v>
      </c>
      <c r="F2527" s="3" t="s">
        <v>0</v>
      </c>
      <c r="G2527" s="3" t="s">
        <v>1048</v>
      </c>
      <c r="H2527" s="3" t="s">
        <v>1047</v>
      </c>
      <c r="I2527" s="3" t="s">
        <v>1046</v>
      </c>
      <c r="J2527" s="3" t="s">
        <v>1</v>
      </c>
      <c r="K2527" s="3" t="s">
        <v>0</v>
      </c>
      <c r="L2527" s="3"/>
      <c r="M2527" s="3"/>
      <c r="N2527" s="3" t="s">
        <v>133</v>
      </c>
      <c r="O2527" s="3"/>
      <c r="P2527" s="3">
        <v>3283080</v>
      </c>
      <c r="Q2527" s="3"/>
      <c r="R2527" s="3"/>
      <c r="S2527" s="3">
        <v>252</v>
      </c>
      <c r="T2527" s="3">
        <f t="shared" si="39"/>
        <v>0</v>
      </c>
      <c r="U2527" s="3">
        <f>VLOOKUP(A2527,[1]BD_REVISAR!$A$2:$U$2778,21,0)</f>
        <v>0</v>
      </c>
    </row>
    <row r="2528" spans="1:21" x14ac:dyDescent="0.25">
      <c r="A2528" s="3" t="s">
        <v>1045</v>
      </c>
      <c r="B2528" s="3"/>
      <c r="C2528" s="3"/>
      <c r="D2528" s="4">
        <v>40360</v>
      </c>
      <c r="E2528" s="3" t="s">
        <v>9328</v>
      </c>
      <c r="F2528" s="3" t="s">
        <v>0</v>
      </c>
      <c r="G2528" s="3" t="s">
        <v>1044</v>
      </c>
      <c r="H2528" s="3" t="s">
        <v>1043</v>
      </c>
      <c r="I2528" s="3" t="s">
        <v>1042</v>
      </c>
      <c r="J2528" s="3" t="s">
        <v>20</v>
      </c>
      <c r="K2528" s="3" t="s">
        <v>0</v>
      </c>
      <c r="L2528" s="3"/>
      <c r="M2528" s="3"/>
      <c r="N2528" s="3" t="s">
        <v>625</v>
      </c>
      <c r="O2528" s="3">
        <v>1135</v>
      </c>
      <c r="P2528" s="3">
        <v>14795154</v>
      </c>
      <c r="Q2528" s="3">
        <v>22874251</v>
      </c>
      <c r="R2528" s="3"/>
      <c r="S2528" s="3"/>
      <c r="T2528" s="3">
        <f t="shared" si="39"/>
        <v>0</v>
      </c>
      <c r="U2528" s="3">
        <f>VLOOKUP(A2528,[1]BD_REVISAR!$A$2:$U$2778,21,0)</f>
        <v>1</v>
      </c>
    </row>
    <row r="2529" spans="1:21" x14ac:dyDescent="0.25">
      <c r="A2529" s="3" t="s">
        <v>1041</v>
      </c>
      <c r="B2529" s="3"/>
      <c r="C2529" s="3"/>
      <c r="D2529" s="4">
        <v>40361</v>
      </c>
      <c r="E2529" s="3" t="s">
        <v>9328</v>
      </c>
      <c r="F2529" s="3" t="s">
        <v>0</v>
      </c>
      <c r="G2529" s="3" t="s">
        <v>1040</v>
      </c>
      <c r="H2529" s="3" t="s">
        <v>1039</v>
      </c>
      <c r="I2529" s="3" t="s">
        <v>1038</v>
      </c>
      <c r="J2529" s="3" t="s">
        <v>20</v>
      </c>
      <c r="K2529" s="3" t="s">
        <v>0</v>
      </c>
      <c r="L2529" s="3">
        <v>2660084</v>
      </c>
      <c r="M2529" s="3"/>
      <c r="N2529" s="3" t="s">
        <v>602</v>
      </c>
      <c r="O2529" s="3"/>
      <c r="P2529" s="3">
        <v>161768000</v>
      </c>
      <c r="Q2529" s="3"/>
      <c r="R2529" s="3"/>
      <c r="S2529" s="3"/>
      <c r="T2529" s="3">
        <f t="shared" si="39"/>
        <v>0</v>
      </c>
      <c r="U2529" s="3">
        <f>VLOOKUP(A2529,[1]BD_REVISAR!$A$2:$U$2778,21,0)</f>
        <v>0</v>
      </c>
    </row>
    <row r="2530" spans="1:21" x14ac:dyDescent="0.25">
      <c r="A2530" s="3" t="s">
        <v>1037</v>
      </c>
      <c r="B2530" s="3"/>
      <c r="C2530" s="3"/>
      <c r="D2530" s="4">
        <v>40361</v>
      </c>
      <c r="E2530" s="3" t="s">
        <v>9328</v>
      </c>
      <c r="F2530" s="3" t="s">
        <v>0</v>
      </c>
      <c r="G2530" s="3" t="s">
        <v>717</v>
      </c>
      <c r="H2530" s="3" t="s">
        <v>716</v>
      </c>
      <c r="I2530" s="3" t="s">
        <v>1036</v>
      </c>
      <c r="J2530" s="3" t="s">
        <v>6</v>
      </c>
      <c r="K2530" s="3" t="s">
        <v>0</v>
      </c>
      <c r="L2530" s="3" t="s">
        <v>1035</v>
      </c>
      <c r="M2530" s="3"/>
      <c r="N2530" s="3" t="s">
        <v>602</v>
      </c>
      <c r="O2530" s="3"/>
      <c r="P2530" s="3">
        <v>4900000</v>
      </c>
      <c r="Q2530" s="3"/>
      <c r="R2530" s="3"/>
      <c r="S2530" s="3"/>
      <c r="T2530" s="3">
        <f t="shared" si="39"/>
        <v>0</v>
      </c>
      <c r="U2530" s="3">
        <f>VLOOKUP(A2530,[1]BD_REVISAR!$A$2:$U$2778,21,0)</f>
        <v>0</v>
      </c>
    </row>
    <row r="2531" spans="1:21" x14ac:dyDescent="0.25">
      <c r="A2531" s="3" t="s">
        <v>1034</v>
      </c>
      <c r="B2531" s="3"/>
      <c r="C2531" s="3"/>
      <c r="D2531" s="4">
        <v>40361</v>
      </c>
      <c r="E2531" s="3" t="s">
        <v>9328</v>
      </c>
      <c r="F2531" s="3" t="s">
        <v>0</v>
      </c>
      <c r="G2531" s="3" t="s">
        <v>1033</v>
      </c>
      <c r="H2531" s="3" t="s">
        <v>1032</v>
      </c>
      <c r="I2531" s="3" t="s">
        <v>1031</v>
      </c>
      <c r="J2531" s="3" t="s">
        <v>20</v>
      </c>
      <c r="K2531" s="3" t="s">
        <v>0</v>
      </c>
      <c r="L2531" s="3" t="s">
        <v>1030</v>
      </c>
      <c r="M2531" s="3"/>
      <c r="N2531" s="3" t="s">
        <v>133</v>
      </c>
      <c r="O2531" s="3"/>
      <c r="P2531" s="3">
        <v>1066546000</v>
      </c>
      <c r="Q2531" s="3"/>
      <c r="R2531" s="3"/>
      <c r="S2531" s="3"/>
      <c r="T2531" s="3">
        <f t="shared" si="39"/>
        <v>0</v>
      </c>
      <c r="U2531" s="3">
        <f>VLOOKUP(A2531,[1]BD_REVISAR!$A$2:$U$2778,21,0)</f>
        <v>0</v>
      </c>
    </row>
    <row r="2532" spans="1:21" x14ac:dyDescent="0.25">
      <c r="A2532" s="3" t="s">
        <v>1029</v>
      </c>
      <c r="B2532" s="3"/>
      <c r="C2532" s="3"/>
      <c r="D2532" s="4">
        <v>40361</v>
      </c>
      <c r="E2532" s="3" t="s">
        <v>9328</v>
      </c>
      <c r="F2532" s="3" t="s">
        <v>0</v>
      </c>
      <c r="G2532" s="3" t="s">
        <v>1028</v>
      </c>
      <c r="H2532" s="3" t="s">
        <v>1027</v>
      </c>
      <c r="I2532" s="3" t="s">
        <v>1026</v>
      </c>
      <c r="J2532" s="3" t="s">
        <v>6</v>
      </c>
      <c r="K2532" s="3" t="s">
        <v>0</v>
      </c>
      <c r="L2532" s="3">
        <v>3311590</v>
      </c>
      <c r="M2532" s="3"/>
      <c r="N2532" s="3" t="s">
        <v>602</v>
      </c>
      <c r="O2532" s="3"/>
      <c r="P2532" s="3">
        <v>11000000</v>
      </c>
      <c r="Q2532" s="3"/>
      <c r="R2532" s="3"/>
      <c r="S2532" s="3"/>
      <c r="T2532" s="3">
        <f t="shared" si="39"/>
        <v>0</v>
      </c>
      <c r="U2532" s="3">
        <f>VLOOKUP(A2532,[1]BD_REVISAR!$A$2:$U$2778,21,0)</f>
        <v>0</v>
      </c>
    </row>
    <row r="2533" spans="1:21" x14ac:dyDescent="0.25">
      <c r="A2533" s="3" t="s">
        <v>1025</v>
      </c>
      <c r="B2533" s="3"/>
      <c r="C2533" s="3"/>
      <c r="D2533" s="4">
        <v>40372</v>
      </c>
      <c r="E2533" s="3" t="s">
        <v>9328</v>
      </c>
      <c r="F2533" s="3" t="s">
        <v>0</v>
      </c>
      <c r="G2533" s="3" t="s">
        <v>1024</v>
      </c>
      <c r="H2533" s="3" t="s">
        <v>621</v>
      </c>
      <c r="I2533" s="3" t="s">
        <v>1023</v>
      </c>
      <c r="J2533" s="3" t="s">
        <v>6</v>
      </c>
      <c r="K2533" s="3" t="s">
        <v>0</v>
      </c>
      <c r="L2533" s="3">
        <v>2173260</v>
      </c>
      <c r="M2533" s="3"/>
      <c r="N2533" s="3" t="s">
        <v>133</v>
      </c>
      <c r="O2533" s="3"/>
      <c r="P2533" s="3">
        <v>5000000</v>
      </c>
      <c r="Q2533" s="3"/>
      <c r="R2533" s="3"/>
      <c r="S2533" s="3"/>
      <c r="T2533" s="3">
        <f t="shared" si="39"/>
        <v>0</v>
      </c>
      <c r="U2533" s="3">
        <f>VLOOKUP(A2533,[1]BD_REVISAR!$A$2:$U$2778,21,0)</f>
        <v>0</v>
      </c>
    </row>
    <row r="2534" spans="1:21" x14ac:dyDescent="0.25">
      <c r="A2534" s="3" t="s">
        <v>1022</v>
      </c>
      <c r="B2534" s="3"/>
      <c r="C2534" s="3"/>
      <c r="D2534" s="4">
        <v>40373</v>
      </c>
      <c r="E2534" s="3" t="s">
        <v>9328</v>
      </c>
      <c r="F2534" s="3" t="s">
        <v>0</v>
      </c>
      <c r="G2534" s="3" t="s">
        <v>1021</v>
      </c>
      <c r="H2534" s="3" t="s">
        <v>1020</v>
      </c>
      <c r="I2534" s="3" t="s">
        <v>1019</v>
      </c>
      <c r="J2534" s="3" t="s">
        <v>20</v>
      </c>
      <c r="K2534" s="3" t="s">
        <v>0</v>
      </c>
      <c r="L2534" s="3"/>
      <c r="M2534" s="3"/>
      <c r="N2534" s="3" t="s">
        <v>133</v>
      </c>
      <c r="O2534" s="3"/>
      <c r="P2534" s="3">
        <v>122736000</v>
      </c>
      <c r="Q2534" s="3"/>
      <c r="R2534" s="3"/>
      <c r="S2534" s="3"/>
      <c r="T2534" s="3">
        <f t="shared" si="39"/>
        <v>0</v>
      </c>
      <c r="U2534" s="3">
        <f>VLOOKUP(A2534,[1]BD_REVISAR!$A$2:$U$2778,21,0)</f>
        <v>0</v>
      </c>
    </row>
    <row r="2535" spans="1:21" x14ac:dyDescent="0.25">
      <c r="A2535" s="3" t="s">
        <v>1018</v>
      </c>
      <c r="B2535" s="3"/>
      <c r="C2535" s="3"/>
      <c r="D2535" s="4">
        <v>40375</v>
      </c>
      <c r="E2535" s="3" t="s">
        <v>9328</v>
      </c>
      <c r="F2535" s="3" t="s">
        <v>0</v>
      </c>
      <c r="G2535" s="3" t="s">
        <v>1017</v>
      </c>
      <c r="H2535" s="3" t="s">
        <v>1016</v>
      </c>
      <c r="I2535" s="3" t="s">
        <v>1015</v>
      </c>
      <c r="J2535" s="3" t="s">
        <v>927</v>
      </c>
      <c r="K2535" s="3" t="s">
        <v>0</v>
      </c>
      <c r="L2535" s="3" t="s">
        <v>1014</v>
      </c>
      <c r="M2535" s="3"/>
      <c r="N2535" s="3" t="s">
        <v>602</v>
      </c>
      <c r="O2535" s="3"/>
      <c r="P2535" s="3">
        <v>450000000</v>
      </c>
      <c r="Q2535" s="3"/>
      <c r="R2535" s="3"/>
      <c r="S2535" s="3">
        <v>130000</v>
      </c>
      <c r="T2535" s="3">
        <f t="shared" si="39"/>
        <v>0</v>
      </c>
      <c r="U2535" s="3">
        <f>VLOOKUP(A2535,[1]BD_REVISAR!$A$2:$U$2778,21,0)</f>
        <v>0</v>
      </c>
    </row>
    <row r="2536" spans="1:21" x14ac:dyDescent="0.25">
      <c r="A2536" s="3" t="s">
        <v>1013</v>
      </c>
      <c r="B2536" s="3"/>
      <c r="C2536" s="3"/>
      <c r="D2536" s="4">
        <v>40378</v>
      </c>
      <c r="E2536" s="3" t="s">
        <v>9328</v>
      </c>
      <c r="F2536" s="3" t="s">
        <v>0</v>
      </c>
      <c r="G2536" s="3" t="s">
        <v>1012</v>
      </c>
      <c r="H2536" s="3" t="s">
        <v>1011</v>
      </c>
      <c r="I2536" s="3" t="s">
        <v>1010</v>
      </c>
      <c r="J2536" s="3" t="s">
        <v>6</v>
      </c>
      <c r="K2536" s="3" t="s">
        <v>0</v>
      </c>
      <c r="L2536" s="3"/>
      <c r="M2536" s="3"/>
      <c r="N2536" s="3" t="s">
        <v>75</v>
      </c>
      <c r="O2536" s="3">
        <v>1228</v>
      </c>
      <c r="P2536" s="3">
        <v>15000000</v>
      </c>
      <c r="Q2536" s="3">
        <v>15000000</v>
      </c>
      <c r="R2536" s="3"/>
      <c r="S2536" s="3">
        <v>8500</v>
      </c>
      <c r="T2536" s="3">
        <f t="shared" si="39"/>
        <v>0</v>
      </c>
      <c r="U2536" s="3">
        <f>VLOOKUP(A2536,[1]BD_REVISAR!$A$2:$U$2778,21,0)</f>
        <v>1</v>
      </c>
    </row>
    <row r="2537" spans="1:21" x14ac:dyDescent="0.25">
      <c r="A2537" s="3" t="s">
        <v>1009</v>
      </c>
      <c r="B2537" s="3"/>
      <c r="C2537" s="3"/>
      <c r="D2537" s="4">
        <v>40372</v>
      </c>
      <c r="E2537" s="3" t="s">
        <v>9328</v>
      </c>
      <c r="F2537" s="3" t="s">
        <v>0</v>
      </c>
      <c r="G2537" s="3" t="s">
        <v>1008</v>
      </c>
      <c r="H2537" s="3" t="s">
        <v>1007</v>
      </c>
      <c r="I2537" s="3" t="s">
        <v>1006</v>
      </c>
      <c r="J2537" s="3" t="s">
        <v>927</v>
      </c>
      <c r="K2537" s="3" t="s">
        <v>0</v>
      </c>
      <c r="L2537" s="3" t="s">
        <v>1005</v>
      </c>
      <c r="M2537" s="3"/>
      <c r="N2537" s="3" t="s">
        <v>133</v>
      </c>
      <c r="O2537" s="3"/>
      <c r="P2537" s="3">
        <v>140000000</v>
      </c>
      <c r="Q2537" s="3"/>
      <c r="R2537" s="3"/>
      <c r="S2537" s="3">
        <v>14000</v>
      </c>
      <c r="T2537" s="3">
        <f t="shared" si="39"/>
        <v>0</v>
      </c>
      <c r="U2537" s="3">
        <f>VLOOKUP(A2537,[1]BD_REVISAR!$A$2:$U$2778,21,0)</f>
        <v>0</v>
      </c>
    </row>
    <row r="2538" spans="1:21" x14ac:dyDescent="0.25">
      <c r="A2538" s="3" t="s">
        <v>1004</v>
      </c>
      <c r="B2538" s="3"/>
      <c r="C2538" s="3"/>
      <c r="D2538" s="4">
        <v>40380</v>
      </c>
      <c r="E2538" s="3" t="s">
        <v>9328</v>
      </c>
      <c r="F2538" s="3" t="s">
        <v>0</v>
      </c>
      <c r="G2538" s="3" t="s">
        <v>1003</v>
      </c>
      <c r="H2538" s="3" t="s">
        <v>1002</v>
      </c>
      <c r="I2538" s="3" t="s">
        <v>1001</v>
      </c>
      <c r="J2538" s="3" t="s">
        <v>20</v>
      </c>
      <c r="K2538" s="3" t="s">
        <v>0</v>
      </c>
      <c r="L2538" s="3"/>
      <c r="M2538" s="3"/>
      <c r="N2538" s="3" t="s">
        <v>133</v>
      </c>
      <c r="O2538" s="3"/>
      <c r="P2538" s="3">
        <v>60051808</v>
      </c>
      <c r="Q2538" s="3"/>
      <c r="R2538" s="3"/>
      <c r="S2538" s="3"/>
      <c r="T2538" s="3">
        <f t="shared" si="39"/>
        <v>0</v>
      </c>
      <c r="U2538" s="3">
        <f>VLOOKUP(A2538,[1]BD_REVISAR!$A$2:$U$2778,21,0)</f>
        <v>0</v>
      </c>
    </row>
    <row r="2539" spans="1:21" x14ac:dyDescent="0.25">
      <c r="A2539" s="3" t="s">
        <v>1000</v>
      </c>
      <c r="B2539" s="3"/>
      <c r="C2539" s="3"/>
      <c r="D2539" s="4">
        <v>40380</v>
      </c>
      <c r="E2539" s="3" t="s">
        <v>9329</v>
      </c>
      <c r="F2539" s="3" t="s">
        <v>0</v>
      </c>
      <c r="G2539" s="3" t="s">
        <v>608</v>
      </c>
      <c r="H2539" s="3" t="s">
        <v>999</v>
      </c>
      <c r="I2539" s="3" t="s">
        <v>851</v>
      </c>
      <c r="J2539" s="3" t="s">
        <v>20</v>
      </c>
      <c r="K2539" s="3" t="s">
        <v>0</v>
      </c>
      <c r="L2539" s="3">
        <v>5940407</v>
      </c>
      <c r="M2539" s="3" t="s">
        <v>75</v>
      </c>
      <c r="N2539" s="3"/>
      <c r="O2539" s="3">
        <v>1058</v>
      </c>
      <c r="P2539" s="3">
        <v>25416000</v>
      </c>
      <c r="Q2539" s="3">
        <v>25416000</v>
      </c>
      <c r="R2539" s="3"/>
      <c r="S2539" s="3"/>
      <c r="T2539" s="3">
        <f t="shared" si="39"/>
        <v>0</v>
      </c>
      <c r="U2539" s="3">
        <f>VLOOKUP(A2539,[1]BD_REVISAR!$A$2:$U$2778,21,0)</f>
        <v>1</v>
      </c>
    </row>
    <row r="2540" spans="1:21" x14ac:dyDescent="0.25">
      <c r="A2540" s="3" t="s">
        <v>998</v>
      </c>
      <c r="B2540" s="3"/>
      <c r="C2540" s="3"/>
      <c r="D2540" s="4">
        <v>40382</v>
      </c>
      <c r="E2540" s="3" t="s">
        <v>9328</v>
      </c>
      <c r="F2540" s="3" t="s">
        <v>0</v>
      </c>
      <c r="G2540" s="3" t="s">
        <v>681</v>
      </c>
      <c r="H2540" s="3" t="s">
        <v>997</v>
      </c>
      <c r="I2540" s="3" t="s">
        <v>996</v>
      </c>
      <c r="J2540" s="3" t="s">
        <v>927</v>
      </c>
      <c r="K2540" s="3" t="s">
        <v>0</v>
      </c>
      <c r="L2540" s="3">
        <v>7426060</v>
      </c>
      <c r="M2540" s="3"/>
      <c r="N2540" s="3" t="s">
        <v>75</v>
      </c>
      <c r="O2540" s="3"/>
      <c r="P2540" s="3">
        <v>165000000</v>
      </c>
      <c r="Q2540" s="3">
        <v>80000000</v>
      </c>
      <c r="R2540" s="3"/>
      <c r="S2540" s="3">
        <v>18863</v>
      </c>
      <c r="T2540" s="3">
        <f t="shared" si="39"/>
        <v>0</v>
      </c>
      <c r="U2540" s="3">
        <f>VLOOKUP(A2540,[1]BD_REVISAR!$A$2:$U$2778,21,0)</f>
        <v>1</v>
      </c>
    </row>
    <row r="2541" spans="1:21" x14ac:dyDescent="0.25">
      <c r="A2541" s="3" t="s">
        <v>995</v>
      </c>
      <c r="B2541" s="3"/>
      <c r="C2541" s="3"/>
      <c r="D2541" s="4">
        <v>40382</v>
      </c>
      <c r="E2541" s="3" t="s">
        <v>9328</v>
      </c>
      <c r="F2541" s="3" t="s">
        <v>0</v>
      </c>
      <c r="G2541" s="3" t="s">
        <v>994</v>
      </c>
      <c r="H2541" s="3" t="s">
        <v>993</v>
      </c>
      <c r="I2541" s="3" t="s">
        <v>992</v>
      </c>
      <c r="J2541" s="3" t="s">
        <v>20</v>
      </c>
      <c r="K2541" s="3" t="s">
        <v>0</v>
      </c>
      <c r="L2541" s="3"/>
      <c r="M2541" s="3"/>
      <c r="N2541" s="3" t="s">
        <v>625</v>
      </c>
      <c r="O2541" s="3">
        <v>1206</v>
      </c>
      <c r="P2541" s="3">
        <v>6900000</v>
      </c>
      <c r="Q2541" s="3">
        <v>6900000</v>
      </c>
      <c r="R2541" s="3"/>
      <c r="S2541" s="3"/>
      <c r="T2541" s="3">
        <f t="shared" si="39"/>
        <v>0</v>
      </c>
      <c r="U2541" s="3">
        <f>VLOOKUP(A2541,[1]BD_REVISAR!$A$2:$U$2778,21,0)</f>
        <v>1</v>
      </c>
    </row>
    <row r="2542" spans="1:21" x14ac:dyDescent="0.25">
      <c r="A2542" s="3" t="s">
        <v>991</v>
      </c>
      <c r="B2542" s="3"/>
      <c r="C2542" s="3"/>
      <c r="D2542" s="4">
        <v>40387</v>
      </c>
      <c r="E2542" s="3" t="s">
        <v>9328</v>
      </c>
      <c r="F2542" s="3" t="s">
        <v>0</v>
      </c>
      <c r="G2542" s="3" t="s">
        <v>990</v>
      </c>
      <c r="H2542" s="3" t="s">
        <v>989</v>
      </c>
      <c r="I2542" s="3" t="s">
        <v>988</v>
      </c>
      <c r="J2542" s="3" t="s">
        <v>20</v>
      </c>
      <c r="K2542" s="3" t="s">
        <v>0</v>
      </c>
      <c r="L2542" s="3">
        <v>6467700</v>
      </c>
      <c r="M2542" s="3"/>
      <c r="N2542" s="3" t="s">
        <v>75</v>
      </c>
      <c r="O2542" s="3">
        <v>1062</v>
      </c>
      <c r="P2542" s="3">
        <v>2366302</v>
      </c>
      <c r="Q2542" s="3">
        <v>2366302</v>
      </c>
      <c r="R2542" s="3"/>
      <c r="S2542" s="3"/>
      <c r="T2542" s="3">
        <f t="shared" si="39"/>
        <v>0</v>
      </c>
      <c r="U2542" s="3">
        <f>VLOOKUP(A2542,[1]BD_REVISAR!$A$2:$U$2778,21,0)</f>
        <v>1</v>
      </c>
    </row>
    <row r="2543" spans="1:21" x14ac:dyDescent="0.25">
      <c r="A2543" s="3" t="s">
        <v>987</v>
      </c>
      <c r="B2543" s="3"/>
      <c r="C2543" s="3"/>
      <c r="D2543" s="4">
        <v>40388</v>
      </c>
      <c r="E2543" s="3" t="s">
        <v>9328</v>
      </c>
      <c r="F2543" s="3" t="s">
        <v>0</v>
      </c>
      <c r="G2543" s="3" t="s">
        <v>986</v>
      </c>
      <c r="H2543" s="3" t="s">
        <v>985</v>
      </c>
      <c r="I2543" s="3" t="s">
        <v>984</v>
      </c>
      <c r="J2543" s="3" t="s">
        <v>927</v>
      </c>
      <c r="K2543" s="3" t="s">
        <v>0</v>
      </c>
      <c r="L2543" s="3" t="s">
        <v>983</v>
      </c>
      <c r="M2543" s="3"/>
      <c r="N2543" s="3" t="s">
        <v>602</v>
      </c>
      <c r="O2543" s="3"/>
      <c r="P2543" s="3">
        <v>365000000</v>
      </c>
      <c r="Q2543" s="3"/>
      <c r="R2543" s="3"/>
      <c r="S2543" s="3">
        <v>16946</v>
      </c>
      <c r="T2543" s="3">
        <f t="shared" si="39"/>
        <v>0</v>
      </c>
      <c r="U2543" s="3">
        <f>VLOOKUP(A2543,[1]BD_REVISAR!$A$2:$U$2778,21,0)</f>
        <v>0</v>
      </c>
    </row>
    <row r="2544" spans="1:21" x14ac:dyDescent="0.25">
      <c r="A2544" s="3" t="s">
        <v>982</v>
      </c>
      <c r="B2544" s="3"/>
      <c r="C2544" s="3"/>
      <c r="D2544" s="4">
        <v>40382</v>
      </c>
      <c r="E2544" s="3" t="s">
        <v>9328</v>
      </c>
      <c r="F2544" s="3" t="s">
        <v>0</v>
      </c>
      <c r="G2544" s="3" t="s">
        <v>981</v>
      </c>
      <c r="H2544" s="3" t="s">
        <v>980</v>
      </c>
      <c r="I2544" s="3" t="s">
        <v>979</v>
      </c>
      <c r="J2544" s="3" t="s">
        <v>1</v>
      </c>
      <c r="K2544" s="3" t="s">
        <v>0</v>
      </c>
      <c r="L2544" s="3"/>
      <c r="M2544" s="3"/>
      <c r="N2544" s="3" t="s">
        <v>687</v>
      </c>
      <c r="O2544" s="3"/>
      <c r="P2544" s="3">
        <v>1007463018</v>
      </c>
      <c r="Q2544" s="3"/>
      <c r="R2544" s="3"/>
      <c r="S2544" s="3"/>
      <c r="T2544" s="3">
        <f t="shared" si="39"/>
        <v>0</v>
      </c>
      <c r="U2544" s="3">
        <f>VLOOKUP(A2544,[1]BD_REVISAR!$A$2:$U$2778,21,0)</f>
        <v>0</v>
      </c>
    </row>
    <row r="2545" spans="1:21" x14ac:dyDescent="0.25">
      <c r="A2545" s="3" t="s">
        <v>978</v>
      </c>
      <c r="B2545" s="3"/>
      <c r="C2545" s="3"/>
      <c r="D2545" s="4">
        <v>40389</v>
      </c>
      <c r="E2545" s="3" t="s">
        <v>9328</v>
      </c>
      <c r="F2545" s="3" t="s">
        <v>0</v>
      </c>
      <c r="G2545" s="3" t="s">
        <v>977</v>
      </c>
      <c r="H2545" s="3" t="s">
        <v>976</v>
      </c>
      <c r="I2545" s="3" t="s">
        <v>975</v>
      </c>
      <c r="J2545" s="3" t="s">
        <v>6</v>
      </c>
      <c r="K2545" s="3" t="s">
        <v>0</v>
      </c>
      <c r="L2545" s="3">
        <v>3002801303</v>
      </c>
      <c r="M2545" s="3"/>
      <c r="N2545" s="3" t="s">
        <v>602</v>
      </c>
      <c r="O2545" s="3"/>
      <c r="P2545" s="3">
        <v>8500000</v>
      </c>
      <c r="Q2545" s="3"/>
      <c r="R2545" s="3"/>
      <c r="S2545" s="3"/>
      <c r="T2545" s="3">
        <f t="shared" si="39"/>
        <v>0</v>
      </c>
      <c r="U2545" s="3">
        <f>VLOOKUP(A2545,[1]BD_REVISAR!$A$2:$U$2778,21,0)</f>
        <v>0</v>
      </c>
    </row>
    <row r="2546" spans="1:21" x14ac:dyDescent="0.25">
      <c r="A2546" s="3" t="s">
        <v>974</v>
      </c>
      <c r="B2546" s="3"/>
      <c r="C2546" s="3"/>
      <c r="D2546" s="4">
        <v>40392</v>
      </c>
      <c r="E2546" s="3" t="s">
        <v>9328</v>
      </c>
      <c r="F2546" s="3" t="s">
        <v>0</v>
      </c>
      <c r="G2546" s="3" t="s">
        <v>973</v>
      </c>
      <c r="H2546" s="3" t="s">
        <v>972</v>
      </c>
      <c r="I2546" s="3" t="s">
        <v>971</v>
      </c>
      <c r="J2546" s="3" t="s">
        <v>1</v>
      </c>
      <c r="K2546" s="3" t="s">
        <v>0</v>
      </c>
      <c r="L2546" s="3"/>
      <c r="M2546" s="3"/>
      <c r="N2546" s="3" t="s">
        <v>75</v>
      </c>
      <c r="O2546" s="3">
        <v>1251</v>
      </c>
      <c r="P2546" s="3">
        <v>1203714000.0000002</v>
      </c>
      <c r="Q2546" s="3">
        <v>1203714000.0000002</v>
      </c>
      <c r="R2546" s="3"/>
      <c r="S2546" s="3"/>
      <c r="T2546" s="3">
        <f t="shared" si="39"/>
        <v>0</v>
      </c>
      <c r="U2546" s="3">
        <f>VLOOKUP(A2546,[1]BD_REVISAR!$A$2:$U$2778,21,0)</f>
        <v>1</v>
      </c>
    </row>
    <row r="2547" spans="1:21" x14ac:dyDescent="0.25">
      <c r="A2547" s="3" t="s">
        <v>970</v>
      </c>
      <c r="B2547" s="3"/>
      <c r="C2547" s="3"/>
      <c r="D2547" s="4">
        <v>40394</v>
      </c>
      <c r="E2547" s="3" t="s">
        <v>9328</v>
      </c>
      <c r="F2547" s="3" t="s">
        <v>0</v>
      </c>
      <c r="G2547" s="3" t="s">
        <v>702</v>
      </c>
      <c r="H2547" s="3" t="s">
        <v>967</v>
      </c>
      <c r="I2547" s="3" t="s">
        <v>969</v>
      </c>
      <c r="J2547" s="3" t="s">
        <v>6</v>
      </c>
      <c r="K2547" s="3" t="s">
        <v>0</v>
      </c>
      <c r="L2547" s="3">
        <v>2182470</v>
      </c>
      <c r="M2547" s="3"/>
      <c r="N2547" s="3" t="s">
        <v>75</v>
      </c>
      <c r="O2547" s="3">
        <v>1245</v>
      </c>
      <c r="P2547" s="3">
        <v>20500000</v>
      </c>
      <c r="Q2547" s="3">
        <v>9750000</v>
      </c>
      <c r="R2547" s="3"/>
      <c r="S2547" s="3"/>
      <c r="T2547" s="3">
        <f t="shared" si="39"/>
        <v>0</v>
      </c>
      <c r="U2547" s="3">
        <f>VLOOKUP(A2547,[1]BD_REVISAR!$A$2:$U$2778,21,0)</f>
        <v>1</v>
      </c>
    </row>
    <row r="2548" spans="1:21" x14ac:dyDescent="0.25">
      <c r="A2548" s="3" t="s">
        <v>968</v>
      </c>
      <c r="B2548" s="3"/>
      <c r="C2548" s="3"/>
      <c r="D2548" s="4">
        <v>40394</v>
      </c>
      <c r="E2548" s="3" t="s">
        <v>9328</v>
      </c>
      <c r="F2548" s="3" t="s">
        <v>0</v>
      </c>
      <c r="G2548" s="3" t="s">
        <v>702</v>
      </c>
      <c r="H2548" s="3" t="s">
        <v>967</v>
      </c>
      <c r="I2548" s="3" t="s">
        <v>966</v>
      </c>
      <c r="J2548" s="3" t="s">
        <v>6</v>
      </c>
      <c r="K2548" s="3" t="s">
        <v>0</v>
      </c>
      <c r="L2548" s="3">
        <v>2182470</v>
      </c>
      <c r="M2548" s="3"/>
      <c r="N2548" s="3" t="s">
        <v>602</v>
      </c>
      <c r="O2548" s="3"/>
      <c r="P2548" s="3">
        <v>12000000</v>
      </c>
      <c r="Q2548" s="3"/>
      <c r="R2548" s="3"/>
      <c r="S2548" s="3"/>
      <c r="T2548" s="3">
        <f t="shared" si="39"/>
        <v>0</v>
      </c>
      <c r="U2548" s="3">
        <f>VLOOKUP(A2548,[1]BD_REVISAR!$A$2:$U$2778,21,0)</f>
        <v>0</v>
      </c>
    </row>
    <row r="2549" spans="1:21" x14ac:dyDescent="0.25">
      <c r="A2549" s="3" t="s">
        <v>965</v>
      </c>
      <c r="B2549" s="3"/>
      <c r="C2549" s="3"/>
      <c r="D2549" s="4">
        <v>40394</v>
      </c>
      <c r="E2549" s="3" t="s">
        <v>9328</v>
      </c>
      <c r="F2549" s="3" t="s">
        <v>0</v>
      </c>
      <c r="G2549" s="3" t="s">
        <v>964</v>
      </c>
      <c r="H2549" s="3" t="s">
        <v>963</v>
      </c>
      <c r="I2549" s="3" t="s">
        <v>962</v>
      </c>
      <c r="J2549" s="3" t="s">
        <v>20</v>
      </c>
      <c r="K2549" s="3" t="s">
        <v>0</v>
      </c>
      <c r="L2549" s="3">
        <v>2138800</v>
      </c>
      <c r="M2549" s="3"/>
      <c r="N2549" s="3" t="s">
        <v>625</v>
      </c>
      <c r="O2549" s="3">
        <v>1208</v>
      </c>
      <c r="P2549" s="3">
        <v>40203600</v>
      </c>
      <c r="Q2549" s="3">
        <v>40203600</v>
      </c>
      <c r="R2549" s="3"/>
      <c r="S2549" s="3"/>
      <c r="T2549" s="3">
        <f t="shared" si="39"/>
        <v>0</v>
      </c>
      <c r="U2549" s="3">
        <f>VLOOKUP(A2549,[1]BD_REVISAR!$A$2:$U$2778,21,0)</f>
        <v>1</v>
      </c>
    </row>
    <row r="2550" spans="1:21" x14ac:dyDescent="0.25">
      <c r="A2550" s="3" t="s">
        <v>961</v>
      </c>
      <c r="B2550" s="3"/>
      <c r="C2550" s="3"/>
      <c r="D2550" s="4">
        <v>40395</v>
      </c>
      <c r="E2550" s="3" t="s">
        <v>9328</v>
      </c>
      <c r="F2550" s="3" t="s">
        <v>0</v>
      </c>
      <c r="G2550" s="3" t="s">
        <v>725</v>
      </c>
      <c r="H2550" s="3" t="s">
        <v>724</v>
      </c>
      <c r="I2550" s="3" t="s">
        <v>960</v>
      </c>
      <c r="J2550" s="3" t="s">
        <v>6</v>
      </c>
      <c r="K2550" s="3" t="s">
        <v>0</v>
      </c>
      <c r="L2550" s="3">
        <v>3394949</v>
      </c>
      <c r="M2550" s="3"/>
      <c r="N2550" s="3" t="s">
        <v>625</v>
      </c>
      <c r="O2550" s="3">
        <v>1210</v>
      </c>
      <c r="P2550" s="3">
        <v>15300000</v>
      </c>
      <c r="Q2550" s="3">
        <v>15300000</v>
      </c>
      <c r="R2550" s="3"/>
      <c r="S2550" s="3"/>
      <c r="T2550" s="3">
        <f t="shared" si="39"/>
        <v>0</v>
      </c>
      <c r="U2550" s="3">
        <f>VLOOKUP(A2550,[1]BD_REVISAR!$A$2:$U$2778,21,0)</f>
        <v>1</v>
      </c>
    </row>
    <row r="2551" spans="1:21" x14ac:dyDescent="0.25">
      <c r="A2551" s="3" t="s">
        <v>959</v>
      </c>
      <c r="B2551" s="3"/>
      <c r="C2551" s="3"/>
      <c r="D2551" s="4">
        <v>40395</v>
      </c>
      <c r="E2551" s="3" t="s">
        <v>9328</v>
      </c>
      <c r="F2551" s="3" t="s">
        <v>0</v>
      </c>
      <c r="G2551" s="3" t="s">
        <v>725</v>
      </c>
      <c r="H2551" s="3" t="s">
        <v>724</v>
      </c>
      <c r="I2551" s="3" t="s">
        <v>958</v>
      </c>
      <c r="J2551" s="3" t="s">
        <v>6</v>
      </c>
      <c r="K2551" s="3" t="s">
        <v>0</v>
      </c>
      <c r="L2551" s="3">
        <v>3394949</v>
      </c>
      <c r="M2551" s="3"/>
      <c r="N2551" s="3" t="s">
        <v>625</v>
      </c>
      <c r="O2551" s="3">
        <v>1221</v>
      </c>
      <c r="P2551" s="3">
        <v>15300000</v>
      </c>
      <c r="Q2551" s="3">
        <v>15300000</v>
      </c>
      <c r="R2551" s="3"/>
      <c r="S2551" s="3"/>
      <c r="T2551" s="3">
        <f t="shared" si="39"/>
        <v>0</v>
      </c>
      <c r="U2551" s="3">
        <f>VLOOKUP(A2551,[1]BD_REVISAR!$A$2:$U$2778,21,0)</f>
        <v>1</v>
      </c>
    </row>
    <row r="2552" spans="1:21" x14ac:dyDescent="0.25">
      <c r="A2552" s="3" t="s">
        <v>957</v>
      </c>
      <c r="B2552" s="3"/>
      <c r="C2552" s="3"/>
      <c r="D2552" s="4">
        <v>40395</v>
      </c>
      <c r="E2552" s="3" t="s">
        <v>9328</v>
      </c>
      <c r="F2552" s="3" t="s">
        <v>0</v>
      </c>
      <c r="G2552" s="3" t="s">
        <v>839</v>
      </c>
      <c r="H2552" s="3" t="s">
        <v>956</v>
      </c>
      <c r="I2552" s="3" t="s">
        <v>955</v>
      </c>
      <c r="J2552" s="3" t="s">
        <v>6</v>
      </c>
      <c r="K2552" s="3" t="s">
        <v>0</v>
      </c>
      <c r="L2552" s="3">
        <v>5460000</v>
      </c>
      <c r="M2552" s="3"/>
      <c r="N2552" s="3" t="s">
        <v>75</v>
      </c>
      <c r="O2552" s="3">
        <v>1235</v>
      </c>
      <c r="P2552" s="3">
        <v>3000000</v>
      </c>
      <c r="Q2552" s="3">
        <v>3000000</v>
      </c>
      <c r="R2552" s="3"/>
      <c r="S2552" s="3"/>
      <c r="T2552" s="3">
        <f t="shared" si="39"/>
        <v>0</v>
      </c>
      <c r="U2552" s="3">
        <f>VLOOKUP(A2552,[1]BD_REVISAR!$A$2:$U$2778,21,0)</f>
        <v>1</v>
      </c>
    </row>
    <row r="2553" spans="1:21" x14ac:dyDescent="0.25">
      <c r="A2553" s="3" t="s">
        <v>954</v>
      </c>
      <c r="B2553" s="3"/>
      <c r="C2553" s="3"/>
      <c r="D2553" s="4">
        <v>40395</v>
      </c>
      <c r="E2553" s="3" t="s">
        <v>9328</v>
      </c>
      <c r="F2553" s="3" t="s">
        <v>0</v>
      </c>
      <c r="G2553" s="3" t="s">
        <v>953</v>
      </c>
      <c r="H2553" s="3" t="s">
        <v>952</v>
      </c>
      <c r="I2553" s="3" t="s">
        <v>951</v>
      </c>
      <c r="J2553" s="3" t="s">
        <v>20</v>
      </c>
      <c r="K2553" s="3" t="s">
        <v>0</v>
      </c>
      <c r="L2553" s="3">
        <v>3267700</v>
      </c>
      <c r="M2553" s="3"/>
      <c r="N2553" s="3" t="s">
        <v>625</v>
      </c>
      <c r="O2553" s="3">
        <v>1087</v>
      </c>
      <c r="P2553" s="3">
        <v>183849500</v>
      </c>
      <c r="Q2553" s="3">
        <v>91692000</v>
      </c>
      <c r="R2553" s="3"/>
      <c r="S2553" s="3"/>
      <c r="T2553" s="3">
        <f t="shared" si="39"/>
        <v>0</v>
      </c>
      <c r="U2553" s="3">
        <f>VLOOKUP(A2553,[1]BD_REVISAR!$A$2:$U$2778,21,0)</f>
        <v>1</v>
      </c>
    </row>
    <row r="2554" spans="1:21" x14ac:dyDescent="0.25">
      <c r="A2554" s="3" t="s">
        <v>950</v>
      </c>
      <c r="B2554" s="3"/>
      <c r="C2554" s="3"/>
      <c r="D2554" s="4">
        <v>40395</v>
      </c>
      <c r="E2554" s="3" t="s">
        <v>9328</v>
      </c>
      <c r="F2554" s="3" t="s">
        <v>0</v>
      </c>
      <c r="G2554" s="3" t="s">
        <v>949</v>
      </c>
      <c r="H2554" s="3" t="s">
        <v>948</v>
      </c>
      <c r="I2554" s="3" t="s">
        <v>947</v>
      </c>
      <c r="J2554" s="3" t="s">
        <v>927</v>
      </c>
      <c r="K2554" s="3" t="s">
        <v>0</v>
      </c>
      <c r="L2554" s="3"/>
      <c r="M2554" s="3"/>
      <c r="N2554" s="3" t="s">
        <v>687</v>
      </c>
      <c r="O2554" s="3"/>
      <c r="P2554" s="3">
        <v>90000000</v>
      </c>
      <c r="Q2554" s="3"/>
      <c r="R2554" s="3"/>
      <c r="S2554" s="3"/>
      <c r="T2554" s="3">
        <f t="shared" si="39"/>
        <v>0</v>
      </c>
      <c r="U2554" s="3">
        <f>VLOOKUP(A2554,[1]BD_REVISAR!$A$2:$U$2778,21,0)</f>
        <v>0</v>
      </c>
    </row>
    <row r="2555" spans="1:21" x14ac:dyDescent="0.25">
      <c r="A2555" s="3" t="s">
        <v>946</v>
      </c>
      <c r="B2555" s="3"/>
      <c r="C2555" s="3"/>
      <c r="D2555" s="4">
        <v>40395</v>
      </c>
      <c r="E2555" s="3" t="s">
        <v>9328</v>
      </c>
      <c r="F2555" s="3" t="s">
        <v>0</v>
      </c>
      <c r="G2555" s="3" t="s">
        <v>725</v>
      </c>
      <c r="H2555" s="3" t="s">
        <v>724</v>
      </c>
      <c r="I2555" s="3" t="s">
        <v>945</v>
      </c>
      <c r="J2555" s="3" t="s">
        <v>6</v>
      </c>
      <c r="K2555" s="3" t="s">
        <v>0</v>
      </c>
      <c r="L2555" s="3">
        <v>3394949</v>
      </c>
      <c r="M2555" s="3"/>
      <c r="N2555" s="3" t="s">
        <v>75</v>
      </c>
      <c r="O2555" s="3">
        <v>1227</v>
      </c>
      <c r="P2555" s="3">
        <v>27200000</v>
      </c>
      <c r="Q2555" s="3">
        <v>27200000</v>
      </c>
      <c r="R2555" s="3"/>
      <c r="S2555" s="3"/>
      <c r="T2555" s="3">
        <f t="shared" si="39"/>
        <v>0</v>
      </c>
      <c r="U2555" s="3">
        <f>VLOOKUP(A2555,[1]BD_REVISAR!$A$2:$U$2778,21,0)</f>
        <v>1</v>
      </c>
    </row>
    <row r="2556" spans="1:21" x14ac:dyDescent="0.25">
      <c r="A2556" s="3" t="s">
        <v>944</v>
      </c>
      <c r="B2556" s="3"/>
      <c r="C2556" s="3"/>
      <c r="D2556" s="4">
        <v>40396</v>
      </c>
      <c r="E2556" s="3" t="s">
        <v>9328</v>
      </c>
      <c r="F2556" s="3" t="s">
        <v>0</v>
      </c>
      <c r="G2556" s="3" t="s">
        <v>725</v>
      </c>
      <c r="H2556" s="3" t="s">
        <v>724</v>
      </c>
      <c r="I2556" s="3" t="s">
        <v>723</v>
      </c>
      <c r="J2556" s="3" t="s">
        <v>6</v>
      </c>
      <c r="K2556" s="3" t="s">
        <v>0</v>
      </c>
      <c r="L2556" s="3">
        <v>3394949</v>
      </c>
      <c r="M2556" s="3"/>
      <c r="N2556" s="3" t="s">
        <v>625</v>
      </c>
      <c r="O2556" s="3">
        <v>1222</v>
      </c>
      <c r="P2556" s="3">
        <v>17000000</v>
      </c>
      <c r="Q2556" s="3">
        <v>17000000</v>
      </c>
      <c r="R2556" s="3"/>
      <c r="S2556" s="3"/>
      <c r="T2556" s="3">
        <f t="shared" si="39"/>
        <v>0</v>
      </c>
      <c r="U2556" s="3">
        <f>VLOOKUP(A2556,[1]BD_REVISAR!$A$2:$U$2778,21,0)</f>
        <v>1</v>
      </c>
    </row>
    <row r="2557" spans="1:21" x14ac:dyDescent="0.25">
      <c r="A2557" s="3" t="s">
        <v>943</v>
      </c>
      <c r="B2557" s="3"/>
      <c r="C2557" s="3"/>
      <c r="D2557" s="4">
        <v>40401</v>
      </c>
      <c r="E2557" s="3" t="s">
        <v>9328</v>
      </c>
      <c r="F2557" s="3" t="s">
        <v>0</v>
      </c>
      <c r="G2557" s="3" t="s">
        <v>942</v>
      </c>
      <c r="H2557" s="3" t="s">
        <v>941</v>
      </c>
      <c r="I2557" s="3" t="s">
        <v>940</v>
      </c>
      <c r="J2557" s="3" t="s">
        <v>20</v>
      </c>
      <c r="K2557" s="3" t="s">
        <v>0</v>
      </c>
      <c r="L2557" s="3">
        <v>6671267</v>
      </c>
      <c r="M2557" s="3"/>
      <c r="N2557" s="3" t="s">
        <v>625</v>
      </c>
      <c r="O2557" s="3">
        <v>1034</v>
      </c>
      <c r="P2557" s="3">
        <v>30350000</v>
      </c>
      <c r="Q2557" s="3">
        <v>30350000</v>
      </c>
      <c r="R2557" s="3"/>
      <c r="S2557" s="3"/>
      <c r="T2557" s="3">
        <f t="shared" si="39"/>
        <v>0</v>
      </c>
      <c r="U2557" s="3">
        <f>VLOOKUP(A2557,[1]BD_REVISAR!$A$2:$U$2778,21,0)</f>
        <v>1</v>
      </c>
    </row>
    <row r="2558" spans="1:21" x14ac:dyDescent="0.25">
      <c r="A2558" s="3" t="s">
        <v>939</v>
      </c>
      <c r="B2558" s="3"/>
      <c r="C2558" s="3"/>
      <c r="D2558" s="4">
        <v>40403</v>
      </c>
      <c r="E2558" s="3" t="s">
        <v>9328</v>
      </c>
      <c r="F2558" s="3" t="s">
        <v>0</v>
      </c>
      <c r="G2558" s="3" t="s">
        <v>938</v>
      </c>
      <c r="H2558" s="3" t="s">
        <v>937</v>
      </c>
      <c r="I2558" s="3" t="s">
        <v>936</v>
      </c>
      <c r="J2558" s="3" t="s">
        <v>1</v>
      </c>
      <c r="K2558" s="3" t="s">
        <v>0</v>
      </c>
      <c r="L2558" s="3">
        <v>6030303</v>
      </c>
      <c r="M2558" s="3"/>
      <c r="N2558" s="3" t="s">
        <v>625</v>
      </c>
      <c r="O2558" s="3">
        <v>1036</v>
      </c>
      <c r="P2558" s="3">
        <v>92441704</v>
      </c>
      <c r="Q2558" s="3">
        <v>92441704</v>
      </c>
      <c r="R2558" s="3"/>
      <c r="S2558" s="3"/>
      <c r="T2558" s="3">
        <f t="shared" si="39"/>
        <v>0</v>
      </c>
      <c r="U2558" s="3">
        <f>VLOOKUP(A2558,[1]BD_REVISAR!$A$2:$U$2778,21,0)</f>
        <v>1</v>
      </c>
    </row>
    <row r="2559" spans="1:21" x14ac:dyDescent="0.25">
      <c r="A2559" s="3" t="s">
        <v>935</v>
      </c>
      <c r="B2559" s="3"/>
      <c r="C2559" s="3"/>
      <c r="D2559" s="4">
        <v>40403</v>
      </c>
      <c r="E2559" s="3" t="s">
        <v>9328</v>
      </c>
      <c r="F2559" s="3" t="s">
        <v>0</v>
      </c>
      <c r="G2559" s="3" t="s">
        <v>934</v>
      </c>
      <c r="H2559" s="3" t="s">
        <v>934</v>
      </c>
      <c r="I2559" s="3" t="s">
        <v>933</v>
      </c>
      <c r="J2559" s="3" t="s">
        <v>6</v>
      </c>
      <c r="K2559" s="3" t="s">
        <v>0</v>
      </c>
      <c r="L2559" s="3">
        <v>6109046</v>
      </c>
      <c r="M2559" s="3"/>
      <c r="N2559" s="3" t="s">
        <v>602</v>
      </c>
      <c r="O2559" s="3"/>
      <c r="P2559" s="3">
        <v>7000000</v>
      </c>
      <c r="Q2559" s="3"/>
      <c r="R2559" s="3"/>
      <c r="S2559" s="3"/>
      <c r="T2559" s="3">
        <f t="shared" si="39"/>
        <v>0</v>
      </c>
      <c r="U2559" s="3">
        <f>VLOOKUP(A2559,[1]BD_REVISAR!$A$2:$U$2778,21,0)</f>
        <v>0</v>
      </c>
    </row>
    <row r="2560" spans="1:21" x14ac:dyDescent="0.25">
      <c r="A2560" s="3" t="s">
        <v>932</v>
      </c>
      <c r="B2560" s="3"/>
      <c r="C2560" s="3"/>
      <c r="D2560" s="4">
        <v>40408</v>
      </c>
      <c r="E2560" s="3" t="s">
        <v>9328</v>
      </c>
      <c r="F2560" s="3" t="s">
        <v>0</v>
      </c>
      <c r="G2560" s="3" t="s">
        <v>311</v>
      </c>
      <c r="H2560" s="3" t="s">
        <v>693</v>
      </c>
      <c r="I2560" s="3" t="s">
        <v>692</v>
      </c>
      <c r="J2560" s="3" t="s">
        <v>1</v>
      </c>
      <c r="K2560" s="3" t="s">
        <v>0</v>
      </c>
      <c r="L2560" s="3">
        <v>4115055</v>
      </c>
      <c r="M2560" s="3"/>
      <c r="N2560" s="3" t="s">
        <v>625</v>
      </c>
      <c r="O2560" s="3">
        <v>1035</v>
      </c>
      <c r="P2560" s="3">
        <v>87670979</v>
      </c>
      <c r="Q2560" s="3">
        <v>87670979</v>
      </c>
      <c r="R2560" s="3"/>
      <c r="S2560" s="3"/>
      <c r="T2560" s="3">
        <f t="shared" si="39"/>
        <v>0</v>
      </c>
      <c r="U2560" s="3">
        <f>VLOOKUP(A2560,[1]BD_REVISAR!$A$2:$U$2778,21,0)</f>
        <v>1</v>
      </c>
    </row>
    <row r="2561" spans="1:21" x14ac:dyDescent="0.25">
      <c r="A2561" s="3" t="s">
        <v>931</v>
      </c>
      <c r="B2561" s="3"/>
      <c r="C2561" s="3"/>
      <c r="D2561" s="4">
        <v>40407</v>
      </c>
      <c r="E2561" s="3" t="s">
        <v>9328</v>
      </c>
      <c r="F2561" s="3" t="s">
        <v>0</v>
      </c>
      <c r="G2561" s="3" t="s">
        <v>930</v>
      </c>
      <c r="H2561" s="3" t="s">
        <v>929</v>
      </c>
      <c r="I2561" s="3" t="s">
        <v>928</v>
      </c>
      <c r="J2561" s="3" t="s">
        <v>927</v>
      </c>
      <c r="K2561" s="3" t="s">
        <v>0</v>
      </c>
      <c r="L2561" s="3">
        <v>3162347414</v>
      </c>
      <c r="M2561" s="3"/>
      <c r="N2561" s="3" t="s">
        <v>602</v>
      </c>
      <c r="O2561" s="3"/>
      <c r="P2561" s="3">
        <v>290000000</v>
      </c>
      <c r="Q2561" s="3"/>
      <c r="R2561" s="3"/>
      <c r="S2561" s="3"/>
      <c r="T2561" s="3">
        <f t="shared" si="39"/>
        <v>0</v>
      </c>
      <c r="U2561" s="3">
        <f>VLOOKUP(A2561,[1]BD_REVISAR!$A$2:$U$2778,21,0)</f>
        <v>0</v>
      </c>
    </row>
    <row r="2562" spans="1:21" x14ac:dyDescent="0.25">
      <c r="A2562" s="3" t="s">
        <v>926</v>
      </c>
      <c r="B2562" s="3"/>
      <c r="C2562" s="3"/>
      <c r="D2562" s="4">
        <v>40410</v>
      </c>
      <c r="E2562" s="3" t="s">
        <v>9328</v>
      </c>
      <c r="F2562" s="3" t="s">
        <v>0</v>
      </c>
      <c r="G2562" s="3" t="s">
        <v>649</v>
      </c>
      <c r="H2562" s="3" t="s">
        <v>925</v>
      </c>
      <c r="I2562" s="3" t="s">
        <v>749</v>
      </c>
      <c r="J2562" s="3" t="s">
        <v>20</v>
      </c>
      <c r="K2562" s="3" t="s">
        <v>0</v>
      </c>
      <c r="L2562" s="3" t="s">
        <v>924</v>
      </c>
      <c r="M2562" s="3"/>
      <c r="N2562" s="3" t="s">
        <v>625</v>
      </c>
      <c r="O2562" s="3">
        <v>1237</v>
      </c>
      <c r="P2562" s="3">
        <v>150000000</v>
      </c>
      <c r="Q2562" s="3">
        <v>150000000</v>
      </c>
      <c r="R2562" s="3"/>
      <c r="S2562" s="3"/>
      <c r="T2562" s="3">
        <f t="shared" si="39"/>
        <v>0</v>
      </c>
      <c r="U2562" s="3">
        <f>VLOOKUP(A2562,[1]BD_REVISAR!$A$2:$U$2778,21,0)</f>
        <v>1</v>
      </c>
    </row>
    <row r="2563" spans="1:21" x14ac:dyDescent="0.25">
      <c r="A2563" s="3" t="s">
        <v>923</v>
      </c>
      <c r="B2563" s="3"/>
      <c r="C2563" s="3"/>
      <c r="D2563" s="4">
        <v>40413</v>
      </c>
      <c r="E2563" s="3" t="s">
        <v>9328</v>
      </c>
      <c r="F2563" s="3" t="s">
        <v>0</v>
      </c>
      <c r="G2563" s="3" t="s">
        <v>705</v>
      </c>
      <c r="H2563" s="3" t="s">
        <v>922</v>
      </c>
      <c r="I2563" s="3" t="s">
        <v>921</v>
      </c>
      <c r="J2563" s="3" t="s">
        <v>20</v>
      </c>
      <c r="K2563" s="3" t="s">
        <v>0</v>
      </c>
      <c r="L2563" s="3">
        <v>5460000</v>
      </c>
      <c r="M2563" s="3"/>
      <c r="N2563" s="3" t="s">
        <v>625</v>
      </c>
      <c r="O2563" s="3">
        <v>1236</v>
      </c>
      <c r="P2563" s="3">
        <v>28900000</v>
      </c>
      <c r="Q2563" s="3">
        <v>28900000</v>
      </c>
      <c r="R2563" s="3"/>
      <c r="S2563" s="3"/>
      <c r="T2563" s="3">
        <f t="shared" ref="T2563:T2626" si="40">IF(OR(D2563="",E2563="",F2563="",G2563="",H2563="",I2563="",J2563="",K2563="",P2563=""),1,0)</f>
        <v>0</v>
      </c>
      <c r="U2563" s="3">
        <f>VLOOKUP(A2563,[1]BD_REVISAR!$A$2:$U$2778,21,0)</f>
        <v>1</v>
      </c>
    </row>
    <row r="2564" spans="1:21" x14ac:dyDescent="0.25">
      <c r="A2564" s="3" t="s">
        <v>920</v>
      </c>
      <c r="B2564" s="3"/>
      <c r="C2564" s="3"/>
      <c r="D2564" s="4">
        <v>40413</v>
      </c>
      <c r="E2564" s="3" t="s">
        <v>9328</v>
      </c>
      <c r="F2564" s="3" t="s">
        <v>0</v>
      </c>
      <c r="G2564" s="3" t="s">
        <v>919</v>
      </c>
      <c r="H2564" s="3" t="s">
        <v>918</v>
      </c>
      <c r="I2564" s="3" t="s">
        <v>917</v>
      </c>
      <c r="J2564" s="3" t="s">
        <v>6</v>
      </c>
      <c r="K2564" s="3" t="s">
        <v>0</v>
      </c>
      <c r="L2564" s="3">
        <v>2135183</v>
      </c>
      <c r="M2564" s="3"/>
      <c r="N2564" s="3" t="s">
        <v>625</v>
      </c>
      <c r="O2564" s="3">
        <v>1239</v>
      </c>
      <c r="P2564" s="3">
        <v>6000000</v>
      </c>
      <c r="Q2564" s="3">
        <v>4200000</v>
      </c>
      <c r="R2564" s="3"/>
      <c r="S2564" s="3">
        <v>5800</v>
      </c>
      <c r="T2564" s="3">
        <f t="shared" si="40"/>
        <v>0</v>
      </c>
      <c r="U2564" s="3">
        <f>VLOOKUP(A2564,[1]BD_REVISAR!$A$2:$U$2778,21,0)</f>
        <v>1</v>
      </c>
    </row>
    <row r="2565" spans="1:21" x14ac:dyDescent="0.25">
      <c r="A2565" s="3" t="s">
        <v>916</v>
      </c>
      <c r="B2565" s="3"/>
      <c r="C2565" s="3"/>
      <c r="D2565" s="4">
        <v>40413</v>
      </c>
      <c r="E2565" s="3" t="s">
        <v>9328</v>
      </c>
      <c r="F2565" s="3" t="s">
        <v>0</v>
      </c>
      <c r="G2565" s="3" t="s">
        <v>915</v>
      </c>
      <c r="H2565" s="3" t="s">
        <v>914</v>
      </c>
      <c r="I2565" s="3" t="s">
        <v>913</v>
      </c>
      <c r="J2565" s="3" t="s">
        <v>1</v>
      </c>
      <c r="K2565" s="3" t="s">
        <v>0</v>
      </c>
      <c r="L2565" s="3">
        <v>2948300</v>
      </c>
      <c r="M2565" s="3"/>
      <c r="N2565" s="3" t="s">
        <v>912</v>
      </c>
      <c r="O2565" s="3"/>
      <c r="P2565" s="3">
        <v>19709000</v>
      </c>
      <c r="Q2565" s="3"/>
      <c r="R2565" s="3"/>
      <c r="S2565" s="3"/>
      <c r="T2565" s="3">
        <f t="shared" si="40"/>
        <v>0</v>
      </c>
      <c r="U2565" s="3">
        <f>VLOOKUP(A2565,[1]BD_REVISAR!$A$2:$U$2778,21,0)</f>
        <v>0</v>
      </c>
    </row>
    <row r="2566" spans="1:21" x14ac:dyDescent="0.25">
      <c r="A2566" s="3" t="s">
        <v>911</v>
      </c>
      <c r="B2566" s="3"/>
      <c r="C2566" s="3"/>
      <c r="D2566" s="4">
        <v>40414</v>
      </c>
      <c r="E2566" s="3" t="s">
        <v>9328</v>
      </c>
      <c r="F2566" s="3" t="s">
        <v>0</v>
      </c>
      <c r="G2566" s="3" t="s">
        <v>910</v>
      </c>
      <c r="H2566" s="3" t="s">
        <v>909</v>
      </c>
      <c r="I2566" s="3" t="s">
        <v>908</v>
      </c>
      <c r="J2566" s="3" t="s">
        <v>20</v>
      </c>
      <c r="K2566" s="3" t="s">
        <v>0</v>
      </c>
      <c r="L2566" s="3">
        <v>3157834795</v>
      </c>
      <c r="M2566" s="3"/>
      <c r="N2566" s="3" t="s">
        <v>602</v>
      </c>
      <c r="O2566" s="3"/>
      <c r="P2566" s="3">
        <v>875382480</v>
      </c>
      <c r="Q2566" s="3"/>
      <c r="R2566" s="3"/>
      <c r="S2566" s="3"/>
      <c r="T2566" s="3">
        <f t="shared" si="40"/>
        <v>0</v>
      </c>
      <c r="U2566" s="3">
        <f>VLOOKUP(A2566,[1]BD_REVISAR!$A$2:$U$2778,21,0)</f>
        <v>0</v>
      </c>
    </row>
    <row r="2567" spans="1:21" x14ac:dyDescent="0.25">
      <c r="A2567" s="3" t="s">
        <v>907</v>
      </c>
      <c r="B2567" s="3"/>
      <c r="C2567" s="3"/>
      <c r="D2567" s="4">
        <v>40415</v>
      </c>
      <c r="E2567" s="3" t="s">
        <v>9328</v>
      </c>
      <c r="F2567" s="3" t="s">
        <v>0</v>
      </c>
      <c r="G2567" s="3" t="s">
        <v>906</v>
      </c>
      <c r="H2567" s="3" t="s">
        <v>905</v>
      </c>
      <c r="I2567" s="3" t="s">
        <v>904</v>
      </c>
      <c r="J2567" s="3" t="s">
        <v>6</v>
      </c>
      <c r="K2567" s="3" t="s">
        <v>0</v>
      </c>
      <c r="L2567" s="3">
        <v>2180440</v>
      </c>
      <c r="M2567" s="3"/>
      <c r="N2567" s="3" t="s">
        <v>625</v>
      </c>
      <c r="O2567" s="3"/>
      <c r="P2567" s="3">
        <v>7500000</v>
      </c>
      <c r="Q2567" s="3"/>
      <c r="R2567" s="3"/>
      <c r="S2567" s="3"/>
      <c r="T2567" s="3">
        <f t="shared" si="40"/>
        <v>0</v>
      </c>
      <c r="U2567" s="3">
        <f>VLOOKUP(A2567,[1]BD_REVISAR!$A$2:$U$2778,21,0)</f>
        <v>1</v>
      </c>
    </row>
    <row r="2568" spans="1:21" x14ac:dyDescent="0.25">
      <c r="A2568" s="3" t="s">
        <v>903</v>
      </c>
      <c r="B2568" s="3"/>
      <c r="C2568" s="3"/>
      <c r="D2568" s="4">
        <v>40416</v>
      </c>
      <c r="E2568" s="3" t="s">
        <v>9328</v>
      </c>
      <c r="F2568" s="3" t="s">
        <v>0</v>
      </c>
      <c r="G2568" s="3" t="s">
        <v>902</v>
      </c>
      <c r="H2568" s="3" t="s">
        <v>901</v>
      </c>
      <c r="I2568" s="3" t="s">
        <v>900</v>
      </c>
      <c r="J2568" s="3" t="s">
        <v>6</v>
      </c>
      <c r="K2568" s="3" t="s">
        <v>0</v>
      </c>
      <c r="L2568" s="3" t="s">
        <v>899</v>
      </c>
      <c r="M2568" s="3"/>
      <c r="N2568" s="3" t="s">
        <v>602</v>
      </c>
      <c r="O2568" s="3"/>
      <c r="P2568" s="3">
        <v>15000000</v>
      </c>
      <c r="Q2568" s="3"/>
      <c r="R2568" s="3"/>
      <c r="S2568" s="3"/>
      <c r="T2568" s="3">
        <f t="shared" si="40"/>
        <v>0</v>
      </c>
      <c r="U2568" s="3">
        <f>VLOOKUP(A2568,[1]BD_REVISAR!$A$2:$U$2778,21,0)</f>
        <v>0</v>
      </c>
    </row>
    <row r="2569" spans="1:21" x14ac:dyDescent="0.25">
      <c r="A2569" s="3" t="s">
        <v>898</v>
      </c>
      <c r="B2569" s="3"/>
      <c r="C2569" s="3"/>
      <c r="D2569" s="4">
        <v>40417</v>
      </c>
      <c r="E2569" s="3" t="s">
        <v>9328</v>
      </c>
      <c r="F2569" s="3" t="s">
        <v>0</v>
      </c>
      <c r="G2569" s="3" t="s">
        <v>897</v>
      </c>
      <c r="H2569" s="3" t="s">
        <v>896</v>
      </c>
      <c r="I2569" s="3" t="s">
        <v>895</v>
      </c>
      <c r="J2569" s="3" t="s">
        <v>1</v>
      </c>
      <c r="K2569" s="3" t="s">
        <v>0</v>
      </c>
      <c r="L2569" s="3">
        <v>3102288172</v>
      </c>
      <c r="M2569" s="3"/>
      <c r="N2569" s="3" t="s">
        <v>602</v>
      </c>
      <c r="O2569" s="3"/>
      <c r="P2569" s="3">
        <v>57328800</v>
      </c>
      <c r="Q2569" s="3"/>
      <c r="R2569" s="3"/>
      <c r="S2569" s="3"/>
      <c r="T2569" s="3">
        <f t="shared" si="40"/>
        <v>0</v>
      </c>
      <c r="U2569" s="3">
        <f>VLOOKUP(A2569,[1]BD_REVISAR!$A$2:$U$2778,21,0)</f>
        <v>0</v>
      </c>
    </row>
    <row r="2570" spans="1:21" x14ac:dyDescent="0.25">
      <c r="A2570" s="3" t="s">
        <v>894</v>
      </c>
      <c r="B2570" s="3"/>
      <c r="C2570" s="3"/>
      <c r="D2570" s="4">
        <v>40421</v>
      </c>
      <c r="E2570" s="3" t="s">
        <v>9329</v>
      </c>
      <c r="F2570" s="3" t="s">
        <v>0</v>
      </c>
      <c r="G2570" s="3" t="s">
        <v>614</v>
      </c>
      <c r="H2570" s="3" t="s">
        <v>893</v>
      </c>
      <c r="I2570" s="3" t="s">
        <v>892</v>
      </c>
      <c r="J2570" s="3" t="s">
        <v>20</v>
      </c>
      <c r="K2570" s="3" t="s">
        <v>0</v>
      </c>
      <c r="L2570" s="3"/>
      <c r="M2570" s="3" t="s">
        <v>75</v>
      </c>
      <c r="N2570" s="3"/>
      <c r="O2570" s="3">
        <v>1239</v>
      </c>
      <c r="P2570" s="3">
        <v>731985675.86206901</v>
      </c>
      <c r="Q2570" s="3">
        <v>731985675.86206901</v>
      </c>
      <c r="R2570" s="3"/>
      <c r="S2570" s="3"/>
      <c r="T2570" s="3">
        <f t="shared" si="40"/>
        <v>0</v>
      </c>
      <c r="U2570" s="3">
        <f>VLOOKUP(A2570,[1]BD_REVISAR!$A$2:$U$2778,21,0)</f>
        <v>1</v>
      </c>
    </row>
    <row r="2571" spans="1:21" x14ac:dyDescent="0.25">
      <c r="A2571" s="3" t="s">
        <v>891</v>
      </c>
      <c r="B2571" s="3"/>
      <c r="C2571" s="3"/>
      <c r="D2571" s="4">
        <v>40421</v>
      </c>
      <c r="E2571" s="3" t="s">
        <v>9328</v>
      </c>
      <c r="F2571" s="3" t="s">
        <v>0</v>
      </c>
      <c r="G2571" s="3" t="s">
        <v>890</v>
      </c>
      <c r="H2571" s="3" t="s">
        <v>889</v>
      </c>
      <c r="I2571" s="3" t="s">
        <v>888</v>
      </c>
      <c r="J2571" s="3" t="s">
        <v>6</v>
      </c>
      <c r="K2571" s="3" t="s">
        <v>0</v>
      </c>
      <c r="L2571" s="3">
        <v>6415955</v>
      </c>
      <c r="M2571" s="3"/>
      <c r="N2571" s="3" t="s">
        <v>602</v>
      </c>
      <c r="O2571" s="3"/>
      <c r="P2571" s="3">
        <v>12000000</v>
      </c>
      <c r="Q2571" s="3"/>
      <c r="R2571" s="3"/>
      <c r="S2571" s="3"/>
      <c r="T2571" s="3">
        <f t="shared" si="40"/>
        <v>0</v>
      </c>
      <c r="U2571" s="3">
        <f>VLOOKUP(A2571,[1]BD_REVISAR!$A$2:$U$2778,21,0)</f>
        <v>0</v>
      </c>
    </row>
    <row r="2572" spans="1:21" x14ac:dyDescent="0.25">
      <c r="A2572" s="3" t="s">
        <v>887</v>
      </c>
      <c r="B2572" s="3"/>
      <c r="C2572" s="3"/>
      <c r="D2572" s="4">
        <v>40423</v>
      </c>
      <c r="E2572" s="3" t="s">
        <v>9328</v>
      </c>
      <c r="F2572" s="3" t="s">
        <v>0</v>
      </c>
      <c r="G2572" s="3" t="s">
        <v>885</v>
      </c>
      <c r="H2572" s="3" t="s">
        <v>884</v>
      </c>
      <c r="I2572" s="3" t="s">
        <v>883</v>
      </c>
      <c r="J2572" s="3" t="s">
        <v>20</v>
      </c>
      <c r="K2572" s="3" t="s">
        <v>0</v>
      </c>
      <c r="L2572" s="3" t="s">
        <v>882</v>
      </c>
      <c r="M2572" s="3"/>
      <c r="N2572" s="3" t="s">
        <v>602</v>
      </c>
      <c r="O2572" s="3"/>
      <c r="P2572" s="3">
        <v>1145553798</v>
      </c>
      <c r="Q2572" s="3"/>
      <c r="R2572" s="3"/>
      <c r="S2572" s="3">
        <v>68400</v>
      </c>
      <c r="T2572" s="3">
        <f t="shared" si="40"/>
        <v>0</v>
      </c>
      <c r="U2572" s="3">
        <f>VLOOKUP(A2572,[1]BD_REVISAR!$A$2:$U$2778,21,0)</f>
        <v>0</v>
      </c>
    </row>
    <row r="2573" spans="1:21" x14ac:dyDescent="0.25">
      <c r="A2573" s="3" t="s">
        <v>886</v>
      </c>
      <c r="B2573" s="3"/>
      <c r="C2573" s="3"/>
      <c r="D2573" s="4">
        <v>40423</v>
      </c>
      <c r="E2573" s="3" t="s">
        <v>9328</v>
      </c>
      <c r="F2573" s="3" t="s">
        <v>0</v>
      </c>
      <c r="G2573" s="3" t="s">
        <v>885</v>
      </c>
      <c r="H2573" s="3" t="s">
        <v>884</v>
      </c>
      <c r="I2573" s="3" t="s">
        <v>883</v>
      </c>
      <c r="J2573" s="3" t="s">
        <v>6</v>
      </c>
      <c r="K2573" s="3" t="s">
        <v>0</v>
      </c>
      <c r="L2573" s="3" t="s">
        <v>882</v>
      </c>
      <c r="M2573" s="3"/>
      <c r="N2573" s="3" t="s">
        <v>602</v>
      </c>
      <c r="O2573" s="3"/>
      <c r="P2573" s="3">
        <v>37400000</v>
      </c>
      <c r="Q2573" s="3"/>
      <c r="R2573" s="3"/>
      <c r="S2573" s="3">
        <v>68400</v>
      </c>
      <c r="T2573" s="3">
        <f t="shared" si="40"/>
        <v>0</v>
      </c>
      <c r="U2573" s="3">
        <f>VLOOKUP(A2573,[1]BD_REVISAR!$A$2:$U$2778,21,0)</f>
        <v>0</v>
      </c>
    </row>
    <row r="2574" spans="1:21" x14ac:dyDescent="0.25">
      <c r="A2574" s="3" t="s">
        <v>881</v>
      </c>
      <c r="B2574" s="3"/>
      <c r="C2574" s="3"/>
      <c r="D2574" s="4">
        <v>40423</v>
      </c>
      <c r="E2574" s="3" t="s">
        <v>9328</v>
      </c>
      <c r="F2574" s="3" t="s">
        <v>0</v>
      </c>
      <c r="G2574" s="3" t="s">
        <v>880</v>
      </c>
      <c r="H2574" s="3" t="s">
        <v>879</v>
      </c>
      <c r="I2574" s="3" t="s">
        <v>878</v>
      </c>
      <c r="J2574" s="3" t="s">
        <v>1</v>
      </c>
      <c r="K2574" s="3" t="s">
        <v>0</v>
      </c>
      <c r="L2574" s="3">
        <v>3142955375</v>
      </c>
      <c r="M2574" s="3"/>
      <c r="N2574" s="3" t="s">
        <v>602</v>
      </c>
      <c r="O2574" s="3"/>
      <c r="P2574" s="3">
        <v>668100048</v>
      </c>
      <c r="Q2574" s="3"/>
      <c r="R2574" s="3"/>
      <c r="S2574" s="3"/>
      <c r="T2574" s="3">
        <f t="shared" si="40"/>
        <v>0</v>
      </c>
      <c r="U2574" s="3">
        <f>VLOOKUP(A2574,[1]BD_REVISAR!$A$2:$U$2778,21,0)</f>
        <v>0</v>
      </c>
    </row>
    <row r="2575" spans="1:21" x14ac:dyDescent="0.25">
      <c r="A2575" s="3" t="s">
        <v>877</v>
      </c>
      <c r="B2575" s="3"/>
      <c r="C2575" s="3"/>
      <c r="D2575" s="4">
        <v>40424</v>
      </c>
      <c r="E2575" s="3" t="s">
        <v>9328</v>
      </c>
      <c r="F2575" s="3" t="s">
        <v>0</v>
      </c>
      <c r="G2575" s="3" t="s">
        <v>876</v>
      </c>
      <c r="H2575" s="3" t="s">
        <v>875</v>
      </c>
      <c r="I2575" s="3" t="s">
        <v>874</v>
      </c>
      <c r="J2575" s="3" t="s">
        <v>20</v>
      </c>
      <c r="K2575" s="3" t="s">
        <v>0</v>
      </c>
      <c r="L2575" s="3">
        <v>6699077</v>
      </c>
      <c r="M2575" s="3"/>
      <c r="N2575" s="3" t="s">
        <v>133</v>
      </c>
      <c r="O2575" s="3"/>
      <c r="P2575" s="3">
        <v>290958502</v>
      </c>
      <c r="Q2575" s="3"/>
      <c r="R2575" s="3"/>
      <c r="S2575" s="3"/>
      <c r="T2575" s="3">
        <f t="shared" si="40"/>
        <v>0</v>
      </c>
      <c r="U2575" s="3">
        <f>VLOOKUP(A2575,[1]BD_REVISAR!$A$2:$U$2778,21,0)</f>
        <v>0</v>
      </c>
    </row>
    <row r="2576" spans="1:21" x14ac:dyDescent="0.25">
      <c r="A2576" s="3" t="s">
        <v>873</v>
      </c>
      <c r="B2576" s="3"/>
      <c r="C2576" s="3"/>
      <c r="D2576" s="4">
        <v>40430</v>
      </c>
      <c r="E2576" s="3" t="s">
        <v>9328</v>
      </c>
      <c r="F2576" s="3" t="s">
        <v>0</v>
      </c>
      <c r="G2576" s="3" t="s">
        <v>872</v>
      </c>
      <c r="H2576" s="3" t="s">
        <v>871</v>
      </c>
      <c r="I2576" s="3" t="s">
        <v>870</v>
      </c>
      <c r="J2576" s="3" t="s">
        <v>1</v>
      </c>
      <c r="K2576" s="3" t="s">
        <v>0</v>
      </c>
      <c r="L2576" s="3">
        <v>3155254038</v>
      </c>
      <c r="M2576" s="3"/>
      <c r="N2576" s="3" t="s">
        <v>133</v>
      </c>
      <c r="O2576" s="3"/>
      <c r="P2576" s="3">
        <v>1959662110</v>
      </c>
      <c r="Q2576" s="3"/>
      <c r="R2576" s="3"/>
      <c r="S2576" s="3"/>
      <c r="T2576" s="3">
        <f t="shared" si="40"/>
        <v>0</v>
      </c>
      <c r="U2576" s="3">
        <f>VLOOKUP(A2576,[1]BD_REVISAR!$A$2:$U$2778,21,0)</f>
        <v>0</v>
      </c>
    </row>
    <row r="2577" spans="1:21" x14ac:dyDescent="0.25">
      <c r="A2577" s="3" t="s">
        <v>869</v>
      </c>
      <c r="B2577" s="3"/>
      <c r="C2577" s="3"/>
      <c r="D2577" s="4">
        <v>40431</v>
      </c>
      <c r="E2577" s="3" t="s">
        <v>9328</v>
      </c>
      <c r="F2577" s="3" t="s">
        <v>0</v>
      </c>
      <c r="G2577" s="3" t="s">
        <v>868</v>
      </c>
      <c r="H2577" s="3" t="s">
        <v>867</v>
      </c>
      <c r="I2577" s="3" t="s">
        <v>866</v>
      </c>
      <c r="J2577" s="3" t="s">
        <v>20</v>
      </c>
      <c r="K2577" s="3" t="s">
        <v>0</v>
      </c>
      <c r="L2577" s="3"/>
      <c r="M2577" s="3"/>
      <c r="N2577" s="3" t="s">
        <v>133</v>
      </c>
      <c r="O2577" s="3"/>
      <c r="P2577" s="3">
        <v>472868386</v>
      </c>
      <c r="Q2577" s="3"/>
      <c r="R2577" s="3"/>
      <c r="S2577" s="3"/>
      <c r="T2577" s="3">
        <f t="shared" si="40"/>
        <v>0</v>
      </c>
      <c r="U2577" s="3">
        <f>VLOOKUP(A2577,[1]BD_REVISAR!$A$2:$U$2778,21,0)</f>
        <v>0</v>
      </c>
    </row>
    <row r="2578" spans="1:21" x14ac:dyDescent="0.25">
      <c r="A2578" s="3" t="s">
        <v>865</v>
      </c>
      <c r="B2578" s="3"/>
      <c r="C2578" s="3"/>
      <c r="D2578" s="4">
        <v>40434</v>
      </c>
      <c r="E2578" s="3" t="s">
        <v>9328</v>
      </c>
      <c r="F2578" s="3" t="s">
        <v>0</v>
      </c>
      <c r="G2578" s="3" t="s">
        <v>864</v>
      </c>
      <c r="H2578" s="3" t="s">
        <v>863</v>
      </c>
      <c r="I2578" s="3" t="s">
        <v>862</v>
      </c>
      <c r="J2578" s="3" t="s">
        <v>20</v>
      </c>
      <c r="K2578" s="3" t="s">
        <v>0</v>
      </c>
      <c r="L2578" s="3">
        <v>3105612745</v>
      </c>
      <c r="M2578" s="3"/>
      <c r="N2578" s="3" t="s">
        <v>133</v>
      </c>
      <c r="O2578" s="3"/>
      <c r="P2578" s="3">
        <v>36036100</v>
      </c>
      <c r="Q2578" s="3"/>
      <c r="R2578" s="3"/>
      <c r="S2578" s="3"/>
      <c r="T2578" s="3">
        <f t="shared" si="40"/>
        <v>0</v>
      </c>
      <c r="U2578" s="3">
        <f>VLOOKUP(A2578,[1]BD_REVISAR!$A$2:$U$2778,21,0)</f>
        <v>0</v>
      </c>
    </row>
    <row r="2579" spans="1:21" x14ac:dyDescent="0.25">
      <c r="A2579" s="3" t="s">
        <v>861</v>
      </c>
      <c r="B2579" s="3"/>
      <c r="C2579" s="3"/>
      <c r="D2579" s="4">
        <v>40435</v>
      </c>
      <c r="E2579" s="3" t="s">
        <v>9328</v>
      </c>
      <c r="F2579" s="3" t="s">
        <v>0</v>
      </c>
      <c r="G2579" s="3" t="s">
        <v>779</v>
      </c>
      <c r="H2579" s="3" t="s">
        <v>860</v>
      </c>
      <c r="I2579" s="3" t="s">
        <v>859</v>
      </c>
      <c r="J2579" s="3" t="s">
        <v>20</v>
      </c>
      <c r="K2579" s="3" t="s">
        <v>0</v>
      </c>
      <c r="L2579" s="3">
        <v>3195555</v>
      </c>
      <c r="M2579" s="3"/>
      <c r="N2579" s="3" t="s">
        <v>602</v>
      </c>
      <c r="O2579" s="3"/>
      <c r="P2579" s="3">
        <v>86533200</v>
      </c>
      <c r="Q2579" s="3"/>
      <c r="R2579" s="3"/>
      <c r="S2579" s="3"/>
      <c r="T2579" s="3">
        <f t="shared" si="40"/>
        <v>0</v>
      </c>
      <c r="U2579" s="3">
        <f>VLOOKUP(A2579,[1]BD_REVISAR!$A$2:$U$2778,21,0)</f>
        <v>0</v>
      </c>
    </row>
    <row r="2580" spans="1:21" x14ac:dyDescent="0.25">
      <c r="A2580" s="3" t="s">
        <v>858</v>
      </c>
      <c r="B2580" s="3"/>
      <c r="C2580" s="3"/>
      <c r="D2580" s="4">
        <v>40435</v>
      </c>
      <c r="E2580" s="3" t="s">
        <v>9328</v>
      </c>
      <c r="F2580" s="3" t="s">
        <v>0</v>
      </c>
      <c r="G2580" s="3" t="s">
        <v>311</v>
      </c>
      <c r="H2580" s="3" t="s">
        <v>857</v>
      </c>
      <c r="I2580" s="3" t="s">
        <v>856</v>
      </c>
      <c r="J2580" s="3" t="s">
        <v>1</v>
      </c>
      <c r="K2580" s="3" t="s">
        <v>0</v>
      </c>
      <c r="L2580" s="3" t="s">
        <v>855</v>
      </c>
      <c r="M2580" s="3"/>
      <c r="N2580" s="3" t="s">
        <v>625</v>
      </c>
      <c r="O2580" s="3" t="s">
        <v>854</v>
      </c>
      <c r="P2580" s="3">
        <v>32608000</v>
      </c>
      <c r="Q2580" s="3">
        <v>20072000</v>
      </c>
      <c r="R2580" s="3"/>
      <c r="S2580" s="3"/>
      <c r="T2580" s="3">
        <f t="shared" si="40"/>
        <v>0</v>
      </c>
      <c r="U2580" s="3">
        <f>VLOOKUP(A2580,[1]BD_REVISAR!$A$2:$U$2778,21,0)</f>
        <v>1</v>
      </c>
    </row>
    <row r="2581" spans="1:21" x14ac:dyDescent="0.25">
      <c r="A2581" s="3" t="s">
        <v>853</v>
      </c>
      <c r="B2581" s="3"/>
      <c r="C2581" s="3"/>
      <c r="D2581" s="4">
        <v>40436</v>
      </c>
      <c r="E2581" s="3" t="s">
        <v>9329</v>
      </c>
      <c r="F2581" s="3" t="s">
        <v>0</v>
      </c>
      <c r="G2581" s="3" t="s">
        <v>608</v>
      </c>
      <c r="H2581" s="3" t="s">
        <v>852</v>
      </c>
      <c r="I2581" s="3" t="s">
        <v>851</v>
      </c>
      <c r="J2581" s="3" t="s">
        <v>20</v>
      </c>
      <c r="K2581" s="3" t="s">
        <v>0</v>
      </c>
      <c r="L2581" s="3">
        <v>5460000</v>
      </c>
      <c r="M2581" s="3" t="s">
        <v>625</v>
      </c>
      <c r="N2581" s="3"/>
      <c r="O2581" s="3">
        <v>1058</v>
      </c>
      <c r="P2581" s="3">
        <v>17728846</v>
      </c>
      <c r="Q2581" s="3">
        <v>0</v>
      </c>
      <c r="R2581" s="3"/>
      <c r="S2581" s="3"/>
      <c r="T2581" s="3">
        <f t="shared" si="40"/>
        <v>0</v>
      </c>
      <c r="U2581" s="3">
        <f>VLOOKUP(A2581,[1]BD_REVISAR!$A$2:$U$2778,21,0)</f>
        <v>1</v>
      </c>
    </row>
    <row r="2582" spans="1:21" x14ac:dyDescent="0.25">
      <c r="A2582" s="3" t="s">
        <v>850</v>
      </c>
      <c r="B2582" s="3"/>
      <c r="C2582" s="3"/>
      <c r="D2582" s="4">
        <v>40438</v>
      </c>
      <c r="E2582" s="3" t="s">
        <v>9328</v>
      </c>
      <c r="F2582" s="3" t="s">
        <v>0</v>
      </c>
      <c r="G2582" s="3" t="s">
        <v>849</v>
      </c>
      <c r="H2582" s="3" t="s">
        <v>848</v>
      </c>
      <c r="I2582" s="3" t="s">
        <v>847</v>
      </c>
      <c r="J2582" s="3" t="s">
        <v>846</v>
      </c>
      <c r="K2582" s="3" t="s">
        <v>0</v>
      </c>
      <c r="L2582" s="3" t="s">
        <v>845</v>
      </c>
      <c r="M2582" s="3"/>
      <c r="N2582" s="3" t="s">
        <v>602</v>
      </c>
      <c r="O2582" s="3"/>
      <c r="P2582" s="3">
        <v>7500000</v>
      </c>
      <c r="Q2582" s="3"/>
      <c r="R2582" s="3"/>
      <c r="S2582" s="3"/>
      <c r="T2582" s="3">
        <f t="shared" si="40"/>
        <v>0</v>
      </c>
      <c r="U2582" s="3">
        <f>VLOOKUP(A2582,[1]BD_REVISAR!$A$2:$U$2778,21,0)</f>
        <v>0</v>
      </c>
    </row>
    <row r="2583" spans="1:21" x14ac:dyDescent="0.25">
      <c r="A2583" s="3" t="s">
        <v>844</v>
      </c>
      <c r="B2583" s="3"/>
      <c r="C2583" s="3"/>
      <c r="D2583" s="4">
        <v>40443</v>
      </c>
      <c r="E2583" s="3" t="s">
        <v>9328</v>
      </c>
      <c r="F2583" s="3" t="s">
        <v>0</v>
      </c>
      <c r="G2583" s="3" t="s">
        <v>839</v>
      </c>
      <c r="H2583" s="3" t="s">
        <v>838</v>
      </c>
      <c r="I2583" s="3" t="s">
        <v>843</v>
      </c>
      <c r="J2583" s="3" t="s">
        <v>20</v>
      </c>
      <c r="K2583" s="3" t="s">
        <v>0</v>
      </c>
      <c r="L2583" s="3">
        <v>5460000</v>
      </c>
      <c r="M2583" s="3"/>
      <c r="N2583" s="3" t="s">
        <v>625</v>
      </c>
      <c r="O2583" s="3">
        <v>1242</v>
      </c>
      <c r="P2583" s="3">
        <v>314186864</v>
      </c>
      <c r="Q2583" s="3">
        <v>314186864</v>
      </c>
      <c r="R2583" s="3"/>
      <c r="S2583" s="3"/>
      <c r="T2583" s="3">
        <f t="shared" si="40"/>
        <v>0</v>
      </c>
      <c r="U2583" s="3">
        <f>VLOOKUP(A2583,[1]BD_REVISAR!$A$2:$U$2778,21,0)</f>
        <v>1</v>
      </c>
    </row>
    <row r="2584" spans="1:21" x14ac:dyDescent="0.25">
      <c r="A2584" s="3" t="s">
        <v>842</v>
      </c>
      <c r="B2584" s="3"/>
      <c r="C2584" s="3"/>
      <c r="D2584" s="4">
        <v>40444</v>
      </c>
      <c r="E2584" s="3" t="s">
        <v>9328</v>
      </c>
      <c r="F2584" s="3" t="s">
        <v>0</v>
      </c>
      <c r="G2584" s="3" t="s">
        <v>839</v>
      </c>
      <c r="H2584" s="3" t="s">
        <v>838</v>
      </c>
      <c r="I2584" s="3" t="s">
        <v>841</v>
      </c>
      <c r="J2584" s="3" t="s">
        <v>20</v>
      </c>
      <c r="K2584" s="3" t="s">
        <v>0</v>
      </c>
      <c r="L2584" s="3">
        <v>5460000</v>
      </c>
      <c r="M2584" s="3"/>
      <c r="N2584" s="3" t="s">
        <v>75</v>
      </c>
      <c r="O2584" s="3">
        <v>1236</v>
      </c>
      <c r="P2584" s="3">
        <v>800000</v>
      </c>
      <c r="Q2584" s="3">
        <v>800000</v>
      </c>
      <c r="R2584" s="3"/>
      <c r="S2584" s="3"/>
      <c r="T2584" s="3">
        <f t="shared" si="40"/>
        <v>0</v>
      </c>
      <c r="U2584" s="3">
        <f>VLOOKUP(A2584,[1]BD_REVISAR!$A$2:$U$2778,21,0)</f>
        <v>1</v>
      </c>
    </row>
    <row r="2585" spans="1:21" x14ac:dyDescent="0.25">
      <c r="A2585" s="3" t="s">
        <v>840</v>
      </c>
      <c r="B2585" s="3"/>
      <c r="C2585" s="3"/>
      <c r="D2585" s="4">
        <v>40441</v>
      </c>
      <c r="E2585" s="3" t="s">
        <v>9328</v>
      </c>
      <c r="F2585" s="3" t="s">
        <v>0</v>
      </c>
      <c r="G2585" s="3" t="s">
        <v>839</v>
      </c>
      <c r="H2585" s="3" t="s">
        <v>838</v>
      </c>
      <c r="I2585" s="3" t="s">
        <v>837</v>
      </c>
      <c r="J2585" s="3" t="s">
        <v>6</v>
      </c>
      <c r="K2585" s="3" t="s">
        <v>0</v>
      </c>
      <c r="L2585" s="3">
        <v>5460000</v>
      </c>
      <c r="M2585" s="3"/>
      <c r="N2585" s="3" t="s">
        <v>75</v>
      </c>
      <c r="O2585" s="3"/>
      <c r="P2585" s="3">
        <v>6000000</v>
      </c>
      <c r="Q2585" s="3">
        <v>6000000</v>
      </c>
      <c r="R2585" s="3"/>
      <c r="S2585" s="3">
        <v>3500</v>
      </c>
      <c r="T2585" s="3">
        <f t="shared" si="40"/>
        <v>0</v>
      </c>
      <c r="U2585" s="3">
        <f>VLOOKUP(A2585,[1]BD_REVISAR!$A$2:$U$2778,21,0)</f>
        <v>1</v>
      </c>
    </row>
    <row r="2586" spans="1:21" x14ac:dyDescent="0.25">
      <c r="A2586" s="3" t="s">
        <v>836</v>
      </c>
      <c r="B2586" s="3"/>
      <c r="C2586" s="3"/>
      <c r="D2586" s="4">
        <v>40444</v>
      </c>
      <c r="E2586" s="3" t="s">
        <v>9328</v>
      </c>
      <c r="F2586" s="3" t="s">
        <v>0</v>
      </c>
      <c r="G2586" s="3" t="s">
        <v>681</v>
      </c>
      <c r="H2586" s="3" t="s">
        <v>835</v>
      </c>
      <c r="I2586" s="3" t="s">
        <v>834</v>
      </c>
      <c r="J2586" s="3" t="s">
        <v>20</v>
      </c>
      <c r="K2586" s="3" t="s">
        <v>0</v>
      </c>
      <c r="L2586" s="3">
        <v>7426060</v>
      </c>
      <c r="M2586" s="3"/>
      <c r="N2586" s="3" t="s">
        <v>687</v>
      </c>
      <c r="O2586" s="3"/>
      <c r="P2586" s="3">
        <v>265404000</v>
      </c>
      <c r="Q2586" s="3"/>
      <c r="R2586" s="3"/>
      <c r="S2586" s="3">
        <v>12487</v>
      </c>
      <c r="T2586" s="3">
        <f t="shared" si="40"/>
        <v>0</v>
      </c>
      <c r="U2586" s="3">
        <f>VLOOKUP(A2586,[1]BD_REVISAR!$A$2:$U$2778,21,0)</f>
        <v>0</v>
      </c>
    </row>
    <row r="2587" spans="1:21" x14ac:dyDescent="0.25">
      <c r="A2587" s="3" t="s">
        <v>833</v>
      </c>
      <c r="B2587" s="3"/>
      <c r="C2587" s="3"/>
      <c r="D2587" s="4">
        <v>40448</v>
      </c>
      <c r="E2587" s="3" t="s">
        <v>9328</v>
      </c>
      <c r="F2587" s="3" t="s">
        <v>0</v>
      </c>
      <c r="G2587" s="3" t="s">
        <v>832</v>
      </c>
      <c r="H2587" s="3" t="s">
        <v>831</v>
      </c>
      <c r="I2587" s="3" t="s">
        <v>830</v>
      </c>
      <c r="J2587" s="3" t="s">
        <v>6</v>
      </c>
      <c r="K2587" s="3" t="s">
        <v>0</v>
      </c>
      <c r="L2587" s="3"/>
      <c r="M2587" s="3"/>
      <c r="N2587" s="3" t="s">
        <v>602</v>
      </c>
      <c r="O2587" s="3"/>
      <c r="P2587" s="3">
        <v>34000000</v>
      </c>
      <c r="Q2587" s="3"/>
      <c r="R2587" s="3"/>
      <c r="S2587" s="3">
        <v>63381</v>
      </c>
      <c r="T2587" s="3">
        <f t="shared" si="40"/>
        <v>0</v>
      </c>
      <c r="U2587" s="3">
        <f>VLOOKUP(A2587,[1]BD_REVISAR!$A$2:$U$2778,21,0)</f>
        <v>0</v>
      </c>
    </row>
    <row r="2588" spans="1:21" x14ac:dyDescent="0.25">
      <c r="A2588" s="3" t="s">
        <v>829</v>
      </c>
      <c r="B2588" s="3"/>
      <c r="C2588" s="3"/>
      <c r="D2588" s="4">
        <v>40450</v>
      </c>
      <c r="E2588" s="3" t="s">
        <v>9328</v>
      </c>
      <c r="F2588" s="3" t="s">
        <v>0</v>
      </c>
      <c r="G2588" s="3" t="s">
        <v>828</v>
      </c>
      <c r="H2588" s="3" t="s">
        <v>827</v>
      </c>
      <c r="I2588" s="3" t="s">
        <v>826</v>
      </c>
      <c r="J2588" s="3" t="s">
        <v>6</v>
      </c>
      <c r="K2588" s="3" t="s">
        <v>0</v>
      </c>
      <c r="L2588" s="3"/>
      <c r="M2588" s="3"/>
      <c r="N2588" s="3" t="s">
        <v>75</v>
      </c>
      <c r="O2588" s="3">
        <v>1243</v>
      </c>
      <c r="P2588" s="3">
        <v>15000000</v>
      </c>
      <c r="Q2588" s="3">
        <v>8500000</v>
      </c>
      <c r="R2588" s="3"/>
      <c r="S2588" s="3">
        <v>7683</v>
      </c>
      <c r="T2588" s="3">
        <f t="shared" si="40"/>
        <v>0</v>
      </c>
      <c r="U2588" s="3">
        <f>VLOOKUP(A2588,[1]BD_REVISAR!$A$2:$U$2778,21,0)</f>
        <v>1</v>
      </c>
    </row>
    <row r="2589" spans="1:21" x14ac:dyDescent="0.25">
      <c r="A2589" s="3" t="s">
        <v>825</v>
      </c>
      <c r="B2589" s="3"/>
      <c r="C2589" s="3"/>
      <c r="D2589" s="4">
        <v>40450</v>
      </c>
      <c r="E2589" s="3" t="s">
        <v>9328</v>
      </c>
      <c r="F2589" s="3" t="s">
        <v>0</v>
      </c>
      <c r="G2589" s="3" t="s">
        <v>824</v>
      </c>
      <c r="H2589" s="3" t="s">
        <v>823</v>
      </c>
      <c r="I2589" s="3" t="s">
        <v>822</v>
      </c>
      <c r="J2589" s="3" t="s">
        <v>612</v>
      </c>
      <c r="K2589" s="3" t="s">
        <v>0</v>
      </c>
      <c r="L2589" s="3"/>
      <c r="M2589" s="3"/>
      <c r="N2589" s="3" t="s">
        <v>75</v>
      </c>
      <c r="O2589" s="3">
        <v>1255</v>
      </c>
      <c r="P2589" s="3">
        <v>15000000</v>
      </c>
      <c r="Q2589" s="3">
        <v>15000000</v>
      </c>
      <c r="R2589" s="3"/>
      <c r="S2589" s="3"/>
      <c r="T2589" s="3">
        <f t="shared" si="40"/>
        <v>0</v>
      </c>
      <c r="U2589" s="3">
        <f>VLOOKUP(A2589,[1]BD_REVISAR!$A$2:$U$2778,21,0)</f>
        <v>1</v>
      </c>
    </row>
    <row r="2590" spans="1:21" x14ac:dyDescent="0.25">
      <c r="A2590" s="3" t="s">
        <v>821</v>
      </c>
      <c r="B2590" s="3"/>
      <c r="C2590" s="3"/>
      <c r="D2590" s="4">
        <v>40451</v>
      </c>
      <c r="E2590" s="3" t="s">
        <v>9328</v>
      </c>
      <c r="F2590" s="3" t="s">
        <v>0</v>
      </c>
      <c r="G2590" s="3" t="s">
        <v>820</v>
      </c>
      <c r="H2590" s="3" t="s">
        <v>819</v>
      </c>
      <c r="I2590" s="3" t="s">
        <v>818</v>
      </c>
      <c r="J2590" s="3" t="s">
        <v>6</v>
      </c>
      <c r="K2590" s="3" t="s">
        <v>0</v>
      </c>
      <c r="L2590" s="3">
        <v>6218816</v>
      </c>
      <c r="M2590" s="3"/>
      <c r="N2590" s="3" t="s">
        <v>687</v>
      </c>
      <c r="O2590" s="3"/>
      <c r="P2590" s="3">
        <v>3000000</v>
      </c>
      <c r="Q2590" s="3"/>
      <c r="R2590" s="3"/>
      <c r="S2590" s="3"/>
      <c r="T2590" s="3">
        <f t="shared" si="40"/>
        <v>0</v>
      </c>
      <c r="U2590" s="3">
        <f>VLOOKUP(A2590,[1]BD_REVISAR!$A$2:$U$2778,21,0)</f>
        <v>0</v>
      </c>
    </row>
    <row r="2591" spans="1:21" x14ac:dyDescent="0.25">
      <c r="A2591" s="3" t="s">
        <v>817</v>
      </c>
      <c r="B2591" s="3"/>
      <c r="C2591" s="3"/>
      <c r="D2591" s="4">
        <v>40455</v>
      </c>
      <c r="E2591" s="3" t="s">
        <v>9328</v>
      </c>
      <c r="F2591" s="3" t="s">
        <v>0</v>
      </c>
      <c r="G2591" s="3" t="s">
        <v>816</v>
      </c>
      <c r="H2591" s="3" t="s">
        <v>815</v>
      </c>
      <c r="I2591" s="3" t="s">
        <v>814</v>
      </c>
      <c r="J2591" s="3" t="s">
        <v>612</v>
      </c>
      <c r="K2591" s="3" t="s">
        <v>0</v>
      </c>
      <c r="L2591" s="3">
        <v>8051164</v>
      </c>
      <c r="M2591" s="3"/>
      <c r="N2591" s="3" t="s">
        <v>602</v>
      </c>
      <c r="O2591" s="3"/>
      <c r="P2591" s="3"/>
      <c r="Q2591" s="3"/>
      <c r="R2591" s="3"/>
      <c r="S2591" s="3"/>
      <c r="T2591" s="3">
        <f t="shared" si="40"/>
        <v>1</v>
      </c>
      <c r="U2591" s="3">
        <f>VLOOKUP(A2591,[1]BD_REVISAR!$A$2:$U$2778,21,0)</f>
        <v>0</v>
      </c>
    </row>
    <row r="2592" spans="1:21" x14ac:dyDescent="0.25">
      <c r="A2592" s="3" t="s">
        <v>813</v>
      </c>
      <c r="B2592" s="3"/>
      <c r="C2592" s="3"/>
      <c r="D2592" s="4">
        <v>40457</v>
      </c>
      <c r="E2592" s="3" t="s">
        <v>9328</v>
      </c>
      <c r="F2592" s="3" t="s">
        <v>0</v>
      </c>
      <c r="G2592" s="3" t="s">
        <v>733</v>
      </c>
      <c r="H2592" s="3" t="s">
        <v>812</v>
      </c>
      <c r="I2592" s="3" t="s">
        <v>731</v>
      </c>
      <c r="J2592" s="3" t="s">
        <v>612</v>
      </c>
      <c r="K2592" s="3" t="s">
        <v>0</v>
      </c>
      <c r="L2592" s="3">
        <v>4834131</v>
      </c>
      <c r="M2592" s="3"/>
      <c r="N2592" s="3" t="s">
        <v>687</v>
      </c>
      <c r="O2592" s="3"/>
      <c r="P2592" s="3">
        <v>109719040</v>
      </c>
      <c r="Q2592" s="3"/>
      <c r="R2592" s="3"/>
      <c r="S2592" s="3"/>
      <c r="T2592" s="3">
        <f t="shared" si="40"/>
        <v>0</v>
      </c>
      <c r="U2592" s="3">
        <f>VLOOKUP(A2592,[1]BD_REVISAR!$A$2:$U$2778,21,0)</f>
        <v>0</v>
      </c>
    </row>
    <row r="2593" spans="1:21" x14ac:dyDescent="0.25">
      <c r="A2593" s="3" t="s">
        <v>811</v>
      </c>
      <c r="B2593" s="3"/>
      <c r="C2593" s="3"/>
      <c r="D2593" s="4">
        <v>40457</v>
      </c>
      <c r="E2593" s="3" t="s">
        <v>9328</v>
      </c>
      <c r="F2593" s="3" t="s">
        <v>0</v>
      </c>
      <c r="G2593" s="3" t="s">
        <v>810</v>
      </c>
      <c r="H2593" s="3" t="s">
        <v>809</v>
      </c>
      <c r="I2593" s="3" t="s">
        <v>808</v>
      </c>
      <c r="J2593" s="3" t="s">
        <v>6</v>
      </c>
      <c r="K2593" s="3" t="s">
        <v>0</v>
      </c>
      <c r="L2593" s="3"/>
      <c r="M2593" s="3"/>
      <c r="N2593" s="3" t="s">
        <v>602</v>
      </c>
      <c r="O2593" s="3"/>
      <c r="P2593" s="3">
        <v>5500000</v>
      </c>
      <c r="Q2593" s="3"/>
      <c r="R2593" s="3"/>
      <c r="S2593" s="3"/>
      <c r="T2593" s="3">
        <f t="shared" si="40"/>
        <v>0</v>
      </c>
      <c r="U2593" s="3">
        <f>VLOOKUP(A2593,[1]BD_REVISAR!$A$2:$U$2778,21,0)</f>
        <v>0</v>
      </c>
    </row>
    <row r="2594" spans="1:21" x14ac:dyDescent="0.25">
      <c r="A2594" s="3" t="s">
        <v>807</v>
      </c>
      <c r="B2594" s="3"/>
      <c r="C2594" s="3"/>
      <c r="D2594" s="4">
        <v>40457</v>
      </c>
      <c r="E2594" s="3" t="s">
        <v>9328</v>
      </c>
      <c r="F2594" s="3" t="s">
        <v>0</v>
      </c>
      <c r="G2594" s="3" t="s">
        <v>806</v>
      </c>
      <c r="H2594" s="3" t="s">
        <v>805</v>
      </c>
      <c r="I2594" s="3" t="s">
        <v>804</v>
      </c>
      <c r="J2594" s="3" t="s">
        <v>801</v>
      </c>
      <c r="K2594" s="3" t="s">
        <v>0</v>
      </c>
      <c r="L2594" s="3">
        <v>3394111</v>
      </c>
      <c r="M2594" s="3"/>
      <c r="N2594" s="3" t="s">
        <v>687</v>
      </c>
      <c r="O2594" s="3"/>
      <c r="P2594" s="3">
        <v>372000000</v>
      </c>
      <c r="Q2594" s="3"/>
      <c r="R2594" s="3"/>
      <c r="S2594" s="3"/>
      <c r="T2594" s="3">
        <f t="shared" si="40"/>
        <v>0</v>
      </c>
      <c r="U2594" s="3">
        <f>VLOOKUP(A2594,[1]BD_REVISAR!$A$2:$U$2778,21,0)</f>
        <v>0</v>
      </c>
    </row>
    <row r="2595" spans="1:21" x14ac:dyDescent="0.25">
      <c r="A2595" s="3" t="s">
        <v>803</v>
      </c>
      <c r="B2595" s="3"/>
      <c r="C2595" s="3"/>
      <c r="D2595" s="4">
        <v>40459</v>
      </c>
      <c r="E2595" s="3" t="s">
        <v>9328</v>
      </c>
      <c r="F2595" s="3" t="s">
        <v>0</v>
      </c>
      <c r="G2595" s="3" t="s">
        <v>661</v>
      </c>
      <c r="H2595" s="3" t="s">
        <v>802</v>
      </c>
      <c r="I2595" s="3" t="s">
        <v>749</v>
      </c>
      <c r="J2595" s="3" t="s">
        <v>801</v>
      </c>
      <c r="K2595" s="3" t="s">
        <v>0</v>
      </c>
      <c r="L2595" s="3">
        <v>4249000</v>
      </c>
      <c r="M2595" s="3"/>
      <c r="N2595" s="3" t="s">
        <v>602</v>
      </c>
      <c r="O2595" s="3"/>
      <c r="P2595" s="3">
        <v>240000000</v>
      </c>
      <c r="Q2595" s="3"/>
      <c r="R2595" s="3"/>
      <c r="S2595" s="3"/>
      <c r="T2595" s="3">
        <f t="shared" si="40"/>
        <v>0</v>
      </c>
      <c r="U2595" s="3">
        <f>VLOOKUP(A2595,[1]BD_REVISAR!$A$2:$U$2778,21,0)</f>
        <v>0</v>
      </c>
    </row>
    <row r="2596" spans="1:21" x14ac:dyDescent="0.25">
      <c r="A2596" s="3" t="s">
        <v>800</v>
      </c>
      <c r="B2596" s="3"/>
      <c r="C2596" s="3"/>
      <c r="D2596" s="4">
        <v>40470</v>
      </c>
      <c r="E2596" s="3" t="s">
        <v>9328</v>
      </c>
      <c r="F2596" s="3" t="s">
        <v>0</v>
      </c>
      <c r="G2596" s="3" t="s">
        <v>640</v>
      </c>
      <c r="H2596" s="3" t="s">
        <v>799</v>
      </c>
      <c r="I2596" s="3" t="s">
        <v>798</v>
      </c>
      <c r="J2596" s="3" t="s">
        <v>612</v>
      </c>
      <c r="K2596" s="3" t="s">
        <v>0</v>
      </c>
      <c r="L2596" s="3"/>
      <c r="M2596" s="3"/>
      <c r="N2596" s="3" t="s">
        <v>75</v>
      </c>
      <c r="O2596" s="3"/>
      <c r="P2596" s="3">
        <v>966349854</v>
      </c>
      <c r="Q2596" s="3">
        <v>966349854</v>
      </c>
      <c r="R2596" s="3"/>
      <c r="S2596" s="3"/>
      <c r="T2596" s="3">
        <f t="shared" si="40"/>
        <v>0</v>
      </c>
      <c r="U2596" s="3">
        <f>VLOOKUP(A2596,[1]BD_REVISAR!$A$2:$U$2778,21,0)</f>
        <v>1</v>
      </c>
    </row>
    <row r="2597" spans="1:21" x14ac:dyDescent="0.25">
      <c r="A2597" s="3" t="s">
        <v>797</v>
      </c>
      <c r="B2597" s="3"/>
      <c r="C2597" s="3"/>
      <c r="D2597" s="4">
        <v>40466</v>
      </c>
      <c r="E2597" s="3" t="s">
        <v>9328</v>
      </c>
      <c r="F2597" s="3" t="s">
        <v>0</v>
      </c>
      <c r="G2597" s="3" t="s">
        <v>796</v>
      </c>
      <c r="H2597" s="3" t="s">
        <v>795</v>
      </c>
      <c r="I2597" s="3" t="s">
        <v>794</v>
      </c>
      <c r="J2597" s="3" t="s">
        <v>612</v>
      </c>
      <c r="K2597" s="3" t="s">
        <v>0</v>
      </c>
      <c r="L2597" s="3"/>
      <c r="M2597" s="3"/>
      <c r="N2597" s="3" t="s">
        <v>687</v>
      </c>
      <c r="O2597" s="3"/>
      <c r="P2597" s="3">
        <v>42463200</v>
      </c>
      <c r="Q2597" s="3"/>
      <c r="R2597" s="3"/>
      <c r="S2597" s="3"/>
      <c r="T2597" s="3">
        <f t="shared" si="40"/>
        <v>0</v>
      </c>
      <c r="U2597" s="3">
        <f>VLOOKUP(A2597,[1]BD_REVISAR!$A$2:$U$2778,21,0)</f>
        <v>0</v>
      </c>
    </row>
    <row r="2598" spans="1:21" x14ac:dyDescent="0.25">
      <c r="A2598" s="3" t="s">
        <v>793</v>
      </c>
      <c r="B2598" s="3"/>
      <c r="C2598" s="3"/>
      <c r="D2598" s="4">
        <v>40465</v>
      </c>
      <c r="E2598" s="3" t="s">
        <v>9328</v>
      </c>
      <c r="F2598" s="3" t="s">
        <v>0</v>
      </c>
      <c r="G2598" s="3" t="s">
        <v>792</v>
      </c>
      <c r="H2598" s="3" t="s">
        <v>791</v>
      </c>
      <c r="I2598" s="3" t="s">
        <v>790</v>
      </c>
      <c r="J2598" s="3" t="s">
        <v>6</v>
      </c>
      <c r="K2598" s="3" t="s">
        <v>0</v>
      </c>
      <c r="L2598" s="3" t="s">
        <v>789</v>
      </c>
      <c r="M2598" s="3"/>
      <c r="N2598" s="3" t="s">
        <v>602</v>
      </c>
      <c r="O2598" s="3"/>
      <c r="P2598" s="3">
        <v>9000000</v>
      </c>
      <c r="Q2598" s="3"/>
      <c r="R2598" s="3"/>
      <c r="S2598" s="3"/>
      <c r="T2598" s="3">
        <f t="shared" si="40"/>
        <v>0</v>
      </c>
      <c r="U2598" s="3">
        <f>VLOOKUP(A2598,[1]BD_REVISAR!$A$2:$U$2778,21,0)</f>
        <v>0</v>
      </c>
    </row>
    <row r="2599" spans="1:21" x14ac:dyDescent="0.25">
      <c r="A2599" s="3" t="s">
        <v>788</v>
      </c>
      <c r="B2599" s="3"/>
      <c r="C2599" s="3"/>
      <c r="D2599" s="4">
        <v>40466</v>
      </c>
      <c r="E2599" s="3" t="s">
        <v>9328</v>
      </c>
      <c r="F2599" s="3" t="s">
        <v>0</v>
      </c>
      <c r="G2599" s="3" t="s">
        <v>713</v>
      </c>
      <c r="H2599" s="3" t="s">
        <v>787</v>
      </c>
      <c r="I2599" s="3" t="s">
        <v>711</v>
      </c>
      <c r="J2599" s="3" t="s">
        <v>612</v>
      </c>
      <c r="K2599" s="3" t="s">
        <v>0</v>
      </c>
      <c r="L2599" s="3">
        <v>4272707</v>
      </c>
      <c r="M2599" s="3"/>
      <c r="N2599" s="3" t="s">
        <v>602</v>
      </c>
      <c r="O2599" s="3"/>
      <c r="P2599" s="3">
        <v>104460000</v>
      </c>
      <c r="Q2599" s="3"/>
      <c r="R2599" s="3"/>
      <c r="S2599" s="3"/>
      <c r="T2599" s="3">
        <f t="shared" si="40"/>
        <v>0</v>
      </c>
      <c r="U2599" s="3">
        <f>VLOOKUP(A2599,[1]BD_REVISAR!$A$2:$U$2778,21,0)</f>
        <v>0</v>
      </c>
    </row>
    <row r="2600" spans="1:21" x14ac:dyDescent="0.25">
      <c r="A2600" s="3" t="s">
        <v>786</v>
      </c>
      <c r="B2600" s="3"/>
      <c r="C2600" s="3"/>
      <c r="D2600" s="4">
        <v>40470</v>
      </c>
      <c r="E2600" s="3" t="s">
        <v>9328</v>
      </c>
      <c r="F2600" s="3" t="s">
        <v>0</v>
      </c>
      <c r="G2600" s="3" t="s">
        <v>785</v>
      </c>
      <c r="H2600" s="3" t="s">
        <v>784</v>
      </c>
      <c r="I2600" s="3" t="s">
        <v>783</v>
      </c>
      <c r="J2600" s="3" t="s">
        <v>782</v>
      </c>
      <c r="K2600" s="3" t="s">
        <v>0</v>
      </c>
      <c r="L2600" s="3" t="s">
        <v>781</v>
      </c>
      <c r="M2600" s="3"/>
      <c r="N2600" s="3" t="s">
        <v>602</v>
      </c>
      <c r="O2600" s="3"/>
      <c r="P2600" s="3">
        <v>110000000</v>
      </c>
      <c r="Q2600" s="3"/>
      <c r="R2600" s="3"/>
      <c r="S2600" s="3"/>
      <c r="T2600" s="3">
        <f t="shared" si="40"/>
        <v>0</v>
      </c>
      <c r="U2600" s="3">
        <f>VLOOKUP(A2600,[1]BD_REVISAR!$A$2:$U$2778,21,0)</f>
        <v>0</v>
      </c>
    </row>
    <row r="2601" spans="1:21" x14ac:dyDescent="0.25">
      <c r="A2601" s="3" t="s">
        <v>780</v>
      </c>
      <c r="B2601" s="3"/>
      <c r="C2601" s="3"/>
      <c r="D2601" s="4">
        <v>40472</v>
      </c>
      <c r="E2601" s="3" t="s">
        <v>9328</v>
      </c>
      <c r="F2601" s="3" t="s">
        <v>0</v>
      </c>
      <c r="G2601" s="3" t="s">
        <v>779</v>
      </c>
      <c r="H2601" s="3" t="s">
        <v>778</v>
      </c>
      <c r="I2601" s="3" t="s">
        <v>777</v>
      </c>
      <c r="J2601" s="3" t="s">
        <v>612</v>
      </c>
      <c r="K2601" s="3" t="s">
        <v>0</v>
      </c>
      <c r="L2601" s="3">
        <v>3199555</v>
      </c>
      <c r="M2601" s="3"/>
      <c r="N2601" s="3" t="s">
        <v>687</v>
      </c>
      <c r="O2601" s="3"/>
      <c r="P2601" s="3">
        <v>74062016</v>
      </c>
      <c r="Q2601" s="3"/>
      <c r="R2601" s="3"/>
      <c r="S2601" s="3"/>
      <c r="T2601" s="3">
        <f t="shared" si="40"/>
        <v>0</v>
      </c>
      <c r="U2601" s="3">
        <f>VLOOKUP(A2601,[1]BD_REVISAR!$A$2:$U$2778,21,0)</f>
        <v>0</v>
      </c>
    </row>
    <row r="2602" spans="1:21" x14ac:dyDescent="0.25">
      <c r="A2602" s="3" t="s">
        <v>776</v>
      </c>
      <c r="B2602" s="3"/>
      <c r="C2602" s="3"/>
      <c r="D2602" s="4">
        <v>40476</v>
      </c>
      <c r="E2602" s="3" t="s">
        <v>9328</v>
      </c>
      <c r="F2602" s="3" t="s">
        <v>0</v>
      </c>
      <c r="G2602" s="3" t="s">
        <v>775</v>
      </c>
      <c r="H2602" s="3" t="s">
        <v>774</v>
      </c>
      <c r="I2602" s="3" t="s">
        <v>773</v>
      </c>
      <c r="J2602" s="3" t="s">
        <v>612</v>
      </c>
      <c r="K2602" s="3" t="s">
        <v>0</v>
      </c>
      <c r="L2602" s="3"/>
      <c r="M2602" s="3"/>
      <c r="N2602" s="3" t="s">
        <v>133</v>
      </c>
      <c r="O2602" s="3"/>
      <c r="P2602" s="3">
        <v>882748800</v>
      </c>
      <c r="Q2602" s="3"/>
      <c r="R2602" s="3"/>
      <c r="S2602" s="3"/>
      <c r="T2602" s="3">
        <f t="shared" si="40"/>
        <v>0</v>
      </c>
      <c r="U2602" s="3">
        <f>VLOOKUP(A2602,[1]BD_REVISAR!$A$2:$U$2778,21,0)</f>
        <v>0</v>
      </c>
    </row>
    <row r="2603" spans="1:21" x14ac:dyDescent="0.25">
      <c r="A2603" s="3" t="s">
        <v>772</v>
      </c>
      <c r="B2603" s="3"/>
      <c r="C2603" s="3"/>
      <c r="D2603" s="4">
        <v>40476</v>
      </c>
      <c r="E2603" s="3" t="s">
        <v>9328</v>
      </c>
      <c r="F2603" s="3" t="s">
        <v>0</v>
      </c>
      <c r="G2603" s="3" t="s">
        <v>771</v>
      </c>
      <c r="H2603" s="3" t="s">
        <v>770</v>
      </c>
      <c r="I2603" s="3" t="s">
        <v>769</v>
      </c>
      <c r="J2603" s="3" t="s">
        <v>612</v>
      </c>
      <c r="K2603" s="3" t="s">
        <v>0</v>
      </c>
      <c r="L2603" s="3">
        <v>6202166</v>
      </c>
      <c r="M2603" s="3"/>
      <c r="N2603" s="3" t="s">
        <v>602</v>
      </c>
      <c r="O2603" s="3"/>
      <c r="P2603" s="3">
        <v>455657184</v>
      </c>
      <c r="Q2603" s="3"/>
      <c r="R2603" s="3"/>
      <c r="S2603" s="3"/>
      <c r="T2603" s="3">
        <f t="shared" si="40"/>
        <v>0</v>
      </c>
      <c r="U2603" s="3">
        <f>VLOOKUP(A2603,[1]BD_REVISAR!$A$2:$U$2778,21,0)</f>
        <v>0</v>
      </c>
    </row>
    <row r="2604" spans="1:21" x14ac:dyDescent="0.25">
      <c r="A2604" s="3" t="s">
        <v>768</v>
      </c>
      <c r="B2604" s="3"/>
      <c r="C2604" s="3"/>
      <c r="D2604" s="4">
        <v>40478</v>
      </c>
      <c r="E2604" s="3" t="s">
        <v>9328</v>
      </c>
      <c r="F2604" s="3" t="s">
        <v>0</v>
      </c>
      <c r="G2604" s="3" t="s">
        <v>767</v>
      </c>
      <c r="H2604" s="3" t="s">
        <v>766</v>
      </c>
      <c r="I2604" s="3" t="s">
        <v>765</v>
      </c>
      <c r="J2604" s="3" t="s">
        <v>20</v>
      </c>
      <c r="K2604" s="3" t="s">
        <v>0</v>
      </c>
      <c r="L2604" s="3"/>
      <c r="M2604" s="3"/>
      <c r="N2604" s="3" t="s">
        <v>75</v>
      </c>
      <c r="O2604" s="3">
        <v>1250</v>
      </c>
      <c r="P2604" s="3">
        <v>35900000</v>
      </c>
      <c r="Q2604" s="3">
        <v>35900000</v>
      </c>
      <c r="R2604" s="3"/>
      <c r="S2604" s="3"/>
      <c r="T2604" s="3">
        <f t="shared" si="40"/>
        <v>0</v>
      </c>
      <c r="U2604" s="3">
        <f>VLOOKUP(A2604,[1]BD_REVISAR!$A$2:$U$2778,21,0)</f>
        <v>1</v>
      </c>
    </row>
    <row r="2605" spans="1:21" x14ac:dyDescent="0.25">
      <c r="A2605" s="3" t="s">
        <v>764</v>
      </c>
      <c r="B2605" s="3"/>
      <c r="C2605" s="3"/>
      <c r="D2605" s="4">
        <v>40478</v>
      </c>
      <c r="E2605" s="3" t="s">
        <v>9328</v>
      </c>
      <c r="F2605" s="3" t="s">
        <v>0</v>
      </c>
      <c r="G2605" s="3" t="s">
        <v>599</v>
      </c>
      <c r="H2605" s="3" t="s">
        <v>763</v>
      </c>
      <c r="I2605" s="3" t="s">
        <v>762</v>
      </c>
      <c r="J2605" s="3" t="s">
        <v>612</v>
      </c>
      <c r="K2605" s="3" t="s">
        <v>0</v>
      </c>
      <c r="L2605" s="3" t="s">
        <v>761</v>
      </c>
      <c r="M2605" s="3"/>
      <c r="N2605" s="3" t="s">
        <v>602</v>
      </c>
      <c r="O2605" s="3"/>
      <c r="P2605" s="3">
        <v>11900000</v>
      </c>
      <c r="Q2605" s="3"/>
      <c r="R2605" s="3"/>
      <c r="S2605" s="3"/>
      <c r="T2605" s="3">
        <f t="shared" si="40"/>
        <v>0</v>
      </c>
      <c r="U2605" s="3">
        <f>VLOOKUP(A2605,[1]BD_REVISAR!$A$2:$U$2778,21,0)</f>
        <v>0</v>
      </c>
    </row>
    <row r="2606" spans="1:21" x14ac:dyDescent="0.25">
      <c r="A2606" s="3" t="s">
        <v>760</v>
      </c>
      <c r="B2606" s="3"/>
      <c r="C2606" s="3"/>
      <c r="D2606" s="4">
        <v>40480</v>
      </c>
      <c r="E2606" s="3" t="s">
        <v>9328</v>
      </c>
      <c r="F2606" s="3" t="s">
        <v>0</v>
      </c>
      <c r="G2606" s="3" t="s">
        <v>759</v>
      </c>
      <c r="H2606" s="3" t="s">
        <v>758</v>
      </c>
      <c r="I2606" s="3" t="s">
        <v>757</v>
      </c>
      <c r="J2606" s="3" t="s">
        <v>612</v>
      </c>
      <c r="K2606" s="3" t="s">
        <v>0</v>
      </c>
      <c r="L2606" s="3">
        <v>2144411</v>
      </c>
      <c r="M2606" s="3"/>
      <c r="N2606" s="3" t="s">
        <v>602</v>
      </c>
      <c r="O2606" s="3"/>
      <c r="P2606" s="3">
        <v>349853120</v>
      </c>
      <c r="Q2606" s="3"/>
      <c r="R2606" s="3"/>
      <c r="S2606" s="3"/>
      <c r="T2606" s="3">
        <f t="shared" si="40"/>
        <v>0</v>
      </c>
      <c r="U2606" s="3">
        <f>VLOOKUP(A2606,[1]BD_REVISAR!$A$2:$U$2778,21,0)</f>
        <v>0</v>
      </c>
    </row>
    <row r="2607" spans="1:21" x14ac:dyDescent="0.25">
      <c r="A2607" s="3" t="s">
        <v>756</v>
      </c>
      <c r="B2607" s="3"/>
      <c r="C2607" s="3"/>
      <c r="D2607" s="4">
        <v>40485</v>
      </c>
      <c r="E2607" s="3" t="s">
        <v>9328</v>
      </c>
      <c r="F2607" s="3" t="s">
        <v>0</v>
      </c>
      <c r="G2607" s="3" t="s">
        <v>755</v>
      </c>
      <c r="H2607" s="3" t="s">
        <v>754</v>
      </c>
      <c r="I2607" s="3" t="s">
        <v>753</v>
      </c>
      <c r="J2607" s="3" t="s">
        <v>612</v>
      </c>
      <c r="K2607" s="3" t="s">
        <v>0</v>
      </c>
      <c r="L2607" s="3">
        <v>3431899</v>
      </c>
      <c r="M2607" s="3"/>
      <c r="N2607" s="3" t="s">
        <v>602</v>
      </c>
      <c r="O2607" s="3"/>
      <c r="P2607" s="3">
        <v>109293760</v>
      </c>
      <c r="Q2607" s="3"/>
      <c r="R2607" s="3"/>
      <c r="S2607" s="3"/>
      <c r="T2607" s="3">
        <f t="shared" si="40"/>
        <v>0</v>
      </c>
      <c r="U2607" s="3">
        <f>VLOOKUP(A2607,[1]BD_REVISAR!$A$2:$U$2778,21,0)</f>
        <v>0</v>
      </c>
    </row>
    <row r="2608" spans="1:21" x14ac:dyDescent="0.25">
      <c r="A2608" s="3" t="s">
        <v>752</v>
      </c>
      <c r="B2608" s="3"/>
      <c r="C2608" s="3"/>
      <c r="D2608" s="4">
        <v>40485</v>
      </c>
      <c r="E2608" s="3" t="s">
        <v>9328</v>
      </c>
      <c r="F2608" s="3" t="s">
        <v>0</v>
      </c>
      <c r="G2608" s="3" t="s">
        <v>751</v>
      </c>
      <c r="H2608" s="3" t="s">
        <v>750</v>
      </c>
      <c r="I2608" s="3" t="s">
        <v>749</v>
      </c>
      <c r="J2608" s="3" t="s">
        <v>735</v>
      </c>
      <c r="K2608" s="3" t="s">
        <v>0</v>
      </c>
      <c r="L2608" s="3"/>
      <c r="M2608" s="3"/>
      <c r="N2608" s="3" t="s">
        <v>625</v>
      </c>
      <c r="O2608" s="3">
        <v>1246</v>
      </c>
      <c r="P2608" s="3">
        <v>73379680</v>
      </c>
      <c r="Q2608" s="3">
        <v>73379680</v>
      </c>
      <c r="R2608" s="3"/>
      <c r="S2608" s="3">
        <v>26000</v>
      </c>
      <c r="T2608" s="3">
        <f t="shared" si="40"/>
        <v>0</v>
      </c>
      <c r="U2608" s="3">
        <f>VLOOKUP(A2608,[1]BD_REVISAR!$A$2:$U$2778,21,0)</f>
        <v>1</v>
      </c>
    </row>
    <row r="2609" spans="1:21" x14ac:dyDescent="0.25">
      <c r="A2609" s="3" t="s">
        <v>748</v>
      </c>
      <c r="B2609" s="3"/>
      <c r="C2609" s="3"/>
      <c r="D2609" s="4">
        <v>40486</v>
      </c>
      <c r="E2609" s="3" t="s">
        <v>9328</v>
      </c>
      <c r="F2609" s="3" t="s">
        <v>0</v>
      </c>
      <c r="G2609" s="3" t="s">
        <v>747</v>
      </c>
      <c r="H2609" s="3" t="s">
        <v>746</v>
      </c>
      <c r="I2609" s="3" t="s">
        <v>745</v>
      </c>
      <c r="J2609" s="3" t="s">
        <v>612</v>
      </c>
      <c r="K2609" s="3" t="s">
        <v>0</v>
      </c>
      <c r="L2609" s="3" t="s">
        <v>744</v>
      </c>
      <c r="M2609" s="3"/>
      <c r="N2609" s="3" t="s">
        <v>602</v>
      </c>
      <c r="O2609" s="3"/>
      <c r="P2609" s="3"/>
      <c r="Q2609" s="3"/>
      <c r="R2609" s="3"/>
      <c r="S2609" s="3"/>
      <c r="T2609" s="3">
        <f t="shared" si="40"/>
        <v>1</v>
      </c>
      <c r="U2609" s="3">
        <f>VLOOKUP(A2609,[1]BD_REVISAR!$A$2:$U$2778,21,0)</f>
        <v>0</v>
      </c>
    </row>
    <row r="2610" spans="1:21" x14ac:dyDescent="0.25">
      <c r="A2610" s="3" t="s">
        <v>743</v>
      </c>
      <c r="B2610" s="3"/>
      <c r="C2610" s="3"/>
      <c r="D2610" s="4">
        <v>40486</v>
      </c>
      <c r="E2610" s="3" t="s">
        <v>9328</v>
      </c>
      <c r="F2610" s="3" t="s">
        <v>0</v>
      </c>
      <c r="G2610" s="3" t="s">
        <v>742</v>
      </c>
      <c r="H2610" s="3" t="s">
        <v>741</v>
      </c>
      <c r="I2610" s="3" t="s">
        <v>740</v>
      </c>
      <c r="J2610" s="3" t="s">
        <v>612</v>
      </c>
      <c r="K2610" s="3" t="s">
        <v>0</v>
      </c>
      <c r="L2610" s="3">
        <v>2570103</v>
      </c>
      <c r="M2610" s="3"/>
      <c r="N2610" s="3" t="s">
        <v>602</v>
      </c>
      <c r="O2610" s="3"/>
      <c r="P2610" s="3">
        <v>169812800</v>
      </c>
      <c r="Q2610" s="3"/>
      <c r="R2610" s="3"/>
      <c r="S2610" s="3"/>
      <c r="T2610" s="3">
        <f t="shared" si="40"/>
        <v>0</v>
      </c>
      <c r="U2610" s="3">
        <f>VLOOKUP(A2610,[1]BD_REVISAR!$A$2:$U$2778,21,0)</f>
        <v>0</v>
      </c>
    </row>
    <row r="2611" spans="1:21" x14ac:dyDescent="0.25">
      <c r="A2611" s="3" t="s">
        <v>739</v>
      </c>
      <c r="B2611" s="3"/>
      <c r="C2611" s="3"/>
      <c r="D2611" s="4">
        <v>40486</v>
      </c>
      <c r="E2611" s="3" t="s">
        <v>9328</v>
      </c>
      <c r="F2611" s="3" t="s">
        <v>0</v>
      </c>
      <c r="G2611" s="3" t="s">
        <v>665</v>
      </c>
      <c r="H2611" s="3" t="s">
        <v>738</v>
      </c>
      <c r="I2611" s="3" t="s">
        <v>737</v>
      </c>
      <c r="J2611" s="3" t="s">
        <v>6</v>
      </c>
      <c r="K2611" s="3" t="s">
        <v>0</v>
      </c>
      <c r="L2611" s="3">
        <v>4050498</v>
      </c>
      <c r="M2611" s="3"/>
      <c r="N2611" s="3" t="s">
        <v>602</v>
      </c>
      <c r="O2611" s="3"/>
      <c r="P2611" s="3">
        <v>3000000</v>
      </c>
      <c r="Q2611" s="3"/>
      <c r="R2611" s="3"/>
      <c r="S2611" s="3"/>
      <c r="T2611" s="3">
        <f t="shared" si="40"/>
        <v>0</v>
      </c>
      <c r="U2611" s="3">
        <f>VLOOKUP(A2611,[1]BD_REVISAR!$A$2:$U$2778,21,0)</f>
        <v>0</v>
      </c>
    </row>
    <row r="2612" spans="1:21" x14ac:dyDescent="0.25">
      <c r="A2612" s="3" t="s">
        <v>736</v>
      </c>
      <c r="B2612" s="3"/>
      <c r="C2612" s="3"/>
      <c r="D2612" s="4">
        <v>40487</v>
      </c>
      <c r="E2612" s="3" t="s">
        <v>9328</v>
      </c>
      <c r="F2612" s="3" t="s">
        <v>0</v>
      </c>
      <c r="G2612" s="3" t="s">
        <v>702</v>
      </c>
      <c r="H2612" s="3" t="s">
        <v>701</v>
      </c>
      <c r="I2612" s="3" t="s">
        <v>700</v>
      </c>
      <c r="J2612" s="3" t="s">
        <v>735</v>
      </c>
      <c r="K2612" s="3" t="s">
        <v>0</v>
      </c>
      <c r="L2612" s="3">
        <v>2182470</v>
      </c>
      <c r="M2612" s="3"/>
      <c r="N2612" s="3" t="s">
        <v>75</v>
      </c>
      <c r="O2612" s="3"/>
      <c r="P2612" s="3">
        <v>9750000</v>
      </c>
      <c r="Q2612" s="3">
        <v>0</v>
      </c>
      <c r="R2612" s="3"/>
      <c r="S2612" s="3"/>
      <c r="T2612" s="3">
        <f t="shared" si="40"/>
        <v>0</v>
      </c>
      <c r="U2612" s="3">
        <f>VLOOKUP(A2612,[1]BD_REVISAR!$A$2:$U$2778,21,0)</f>
        <v>1</v>
      </c>
    </row>
    <row r="2613" spans="1:21" x14ac:dyDescent="0.25">
      <c r="A2613" s="3" t="s">
        <v>734</v>
      </c>
      <c r="B2613" s="3"/>
      <c r="C2613" s="3"/>
      <c r="D2613" s="4">
        <v>40490</v>
      </c>
      <c r="E2613" s="3" t="s">
        <v>9328</v>
      </c>
      <c r="F2613" s="3" t="s">
        <v>0</v>
      </c>
      <c r="G2613" s="3" t="s">
        <v>733</v>
      </c>
      <c r="H2613" s="3" t="s">
        <v>732</v>
      </c>
      <c r="I2613" s="3" t="s">
        <v>731</v>
      </c>
      <c r="J2613" s="3" t="s">
        <v>612</v>
      </c>
      <c r="K2613" s="3" t="s">
        <v>0</v>
      </c>
      <c r="L2613" s="3">
        <v>4834131</v>
      </c>
      <c r="M2613" s="3"/>
      <c r="N2613" s="3" t="s">
        <v>687</v>
      </c>
      <c r="O2613" s="3"/>
      <c r="P2613" s="3">
        <v>6900000</v>
      </c>
      <c r="Q2613" s="3"/>
      <c r="R2613" s="3"/>
      <c r="S2613" s="3"/>
      <c r="T2613" s="3">
        <f t="shared" si="40"/>
        <v>0</v>
      </c>
      <c r="U2613" s="3">
        <f>VLOOKUP(A2613,[1]BD_REVISAR!$A$2:$U$2778,21,0)</f>
        <v>0</v>
      </c>
    </row>
    <row r="2614" spans="1:21" x14ac:dyDescent="0.25">
      <c r="A2614" s="3" t="s">
        <v>730</v>
      </c>
      <c r="B2614" s="3"/>
      <c r="C2614" s="3"/>
      <c r="D2614" s="4">
        <v>40490</v>
      </c>
      <c r="E2614" s="3" t="s">
        <v>9328</v>
      </c>
      <c r="F2614" s="3" t="s">
        <v>0</v>
      </c>
      <c r="G2614" s="3" t="s">
        <v>729</v>
      </c>
      <c r="H2614" s="3" t="s">
        <v>728</v>
      </c>
      <c r="I2614" s="3" t="s">
        <v>727</v>
      </c>
      <c r="J2614" s="3" t="s">
        <v>612</v>
      </c>
      <c r="K2614" s="3" t="s">
        <v>0</v>
      </c>
      <c r="L2614" s="3"/>
      <c r="M2614" s="3"/>
      <c r="N2614" s="3" t="s">
        <v>625</v>
      </c>
      <c r="O2614" s="3">
        <v>1157</v>
      </c>
      <c r="P2614" s="3">
        <v>9763040</v>
      </c>
      <c r="Q2614" s="3">
        <v>9763040</v>
      </c>
      <c r="R2614" s="3"/>
      <c r="S2614" s="3"/>
      <c r="T2614" s="3">
        <f t="shared" si="40"/>
        <v>0</v>
      </c>
      <c r="U2614" s="3">
        <f>VLOOKUP(A2614,[1]BD_REVISAR!$A$2:$U$2778,21,0)</f>
        <v>1</v>
      </c>
    </row>
    <row r="2615" spans="1:21" x14ac:dyDescent="0.25">
      <c r="A2615" s="3" t="s">
        <v>726</v>
      </c>
      <c r="B2615" s="3"/>
      <c r="C2615" s="3"/>
      <c r="D2615" s="4">
        <v>40490</v>
      </c>
      <c r="E2615" s="3" t="s">
        <v>9328</v>
      </c>
      <c r="F2615" s="3" t="s">
        <v>0</v>
      </c>
      <c r="G2615" s="3" t="s">
        <v>725</v>
      </c>
      <c r="H2615" s="3" t="s">
        <v>724</v>
      </c>
      <c r="I2615" s="3" t="s">
        <v>723</v>
      </c>
      <c r="J2615" s="3" t="s">
        <v>6</v>
      </c>
      <c r="K2615" s="3" t="s">
        <v>0</v>
      </c>
      <c r="L2615" s="3">
        <v>3394949</v>
      </c>
      <c r="M2615" s="3"/>
      <c r="N2615" s="3" t="s">
        <v>75</v>
      </c>
      <c r="O2615" s="3">
        <v>1222</v>
      </c>
      <c r="P2615" s="3">
        <v>0</v>
      </c>
      <c r="Q2615" s="3">
        <v>0</v>
      </c>
      <c r="R2615" s="3"/>
      <c r="S2615" s="3"/>
      <c r="T2615" s="3">
        <f t="shared" si="40"/>
        <v>0</v>
      </c>
      <c r="U2615" s="3">
        <f>VLOOKUP(A2615,[1]BD_REVISAR!$A$2:$U$2778,21,0)</f>
        <v>1</v>
      </c>
    </row>
    <row r="2616" spans="1:21" x14ac:dyDescent="0.25">
      <c r="A2616" s="3" t="s">
        <v>722</v>
      </c>
      <c r="B2616" s="3"/>
      <c r="C2616" s="3"/>
      <c r="D2616" s="4">
        <v>40490</v>
      </c>
      <c r="E2616" s="3" t="s">
        <v>9329</v>
      </c>
      <c r="F2616" s="3" t="s">
        <v>0</v>
      </c>
      <c r="G2616" s="3" t="s">
        <v>721</v>
      </c>
      <c r="H2616" s="3" t="s">
        <v>720</v>
      </c>
      <c r="I2616" s="3" t="s">
        <v>719</v>
      </c>
      <c r="J2616" s="3" t="s">
        <v>612</v>
      </c>
      <c r="K2616" s="3" t="s">
        <v>0</v>
      </c>
      <c r="L2616" s="3"/>
      <c r="M2616" s="3" t="s">
        <v>652</v>
      </c>
      <c r="N2616" s="3"/>
      <c r="O2616" s="3"/>
      <c r="P2616" s="3"/>
      <c r="Q2616" s="3"/>
      <c r="R2616" s="3"/>
      <c r="S2616" s="3"/>
      <c r="T2616" s="3">
        <f t="shared" si="40"/>
        <v>1</v>
      </c>
      <c r="U2616" s="3">
        <f>VLOOKUP(A2616,[1]BD_REVISAR!$A$2:$U$2778,21,0)</f>
        <v>1</v>
      </c>
    </row>
    <row r="2617" spans="1:21" x14ac:dyDescent="0.25">
      <c r="A2617" s="3" t="s">
        <v>718</v>
      </c>
      <c r="B2617" s="3"/>
      <c r="C2617" s="3"/>
      <c r="D2617" s="4">
        <v>40491</v>
      </c>
      <c r="E2617" s="3" t="s">
        <v>9328</v>
      </c>
      <c r="F2617" s="3" t="s">
        <v>0</v>
      </c>
      <c r="G2617" s="3" t="s">
        <v>717</v>
      </c>
      <c r="H2617" s="3" t="s">
        <v>716</v>
      </c>
      <c r="I2617" s="3" t="s">
        <v>715</v>
      </c>
      <c r="J2617" s="3" t="s">
        <v>6</v>
      </c>
      <c r="K2617" s="3" t="s">
        <v>0</v>
      </c>
      <c r="L2617" s="3">
        <v>5425555</v>
      </c>
      <c r="M2617" s="3"/>
      <c r="N2617" s="3" t="s">
        <v>652</v>
      </c>
      <c r="O2617" s="3">
        <v>1257</v>
      </c>
      <c r="P2617" s="3">
        <v>6500000</v>
      </c>
      <c r="Q2617" s="3">
        <v>6000000</v>
      </c>
      <c r="R2617" s="3"/>
      <c r="S2617" s="3"/>
      <c r="T2617" s="3">
        <f t="shared" si="40"/>
        <v>0</v>
      </c>
      <c r="U2617" s="3">
        <f>VLOOKUP(A2617,[1]BD_REVISAR!$A$2:$U$2778,21,0)</f>
        <v>1</v>
      </c>
    </row>
    <row r="2618" spans="1:21" x14ac:dyDescent="0.25">
      <c r="A2618" s="3" t="s">
        <v>714</v>
      </c>
      <c r="B2618" s="3"/>
      <c r="C2618" s="3"/>
      <c r="D2618" s="4">
        <v>40491</v>
      </c>
      <c r="E2618" s="3" t="s">
        <v>9328</v>
      </c>
      <c r="F2618" s="3" t="s">
        <v>0</v>
      </c>
      <c r="G2618" s="3" t="s">
        <v>713</v>
      </c>
      <c r="H2618" s="3" t="s">
        <v>712</v>
      </c>
      <c r="I2618" s="3" t="s">
        <v>711</v>
      </c>
      <c r="J2618" s="3" t="s">
        <v>612</v>
      </c>
      <c r="K2618" s="3" t="s">
        <v>0</v>
      </c>
      <c r="L2618" s="3">
        <v>4272707</v>
      </c>
      <c r="M2618" s="3"/>
      <c r="N2618" s="3" t="s">
        <v>602</v>
      </c>
      <c r="O2618" s="3"/>
      <c r="P2618" s="3">
        <v>415000000</v>
      </c>
      <c r="Q2618" s="3"/>
      <c r="R2618" s="3"/>
      <c r="S2618" s="3"/>
      <c r="T2618" s="3">
        <f t="shared" si="40"/>
        <v>0</v>
      </c>
      <c r="U2618" s="3">
        <f>VLOOKUP(A2618,[1]BD_REVISAR!$A$2:$U$2778,21,0)</f>
        <v>0</v>
      </c>
    </row>
    <row r="2619" spans="1:21" x14ac:dyDescent="0.25">
      <c r="A2619" s="3" t="s">
        <v>710</v>
      </c>
      <c r="B2619" s="3"/>
      <c r="C2619" s="3"/>
      <c r="D2619" s="4">
        <v>40493</v>
      </c>
      <c r="E2619" s="3" t="s">
        <v>9328</v>
      </c>
      <c r="F2619" s="3" t="s">
        <v>0</v>
      </c>
      <c r="G2619" s="3" t="s">
        <v>709</v>
      </c>
      <c r="H2619" s="3" t="s">
        <v>708</v>
      </c>
      <c r="I2619" s="3" t="s">
        <v>707</v>
      </c>
      <c r="J2619" s="3" t="s">
        <v>6</v>
      </c>
      <c r="K2619" s="3" t="s">
        <v>0</v>
      </c>
      <c r="L2619" s="3"/>
      <c r="M2619" s="3"/>
      <c r="N2619" s="3" t="s">
        <v>602</v>
      </c>
      <c r="O2619" s="3"/>
      <c r="P2619" s="3">
        <v>6000000</v>
      </c>
      <c r="Q2619" s="3"/>
      <c r="R2619" s="3"/>
      <c r="S2619" s="3">
        <v>3276</v>
      </c>
      <c r="T2619" s="3">
        <f t="shared" si="40"/>
        <v>0</v>
      </c>
      <c r="U2619" s="3">
        <f>VLOOKUP(A2619,[1]BD_REVISAR!$A$2:$U$2778,21,0)</f>
        <v>0</v>
      </c>
    </row>
    <row r="2620" spans="1:21" x14ac:dyDescent="0.25">
      <c r="A2620" s="3" t="s">
        <v>706</v>
      </c>
      <c r="B2620" s="3"/>
      <c r="C2620" s="3"/>
      <c r="D2620" s="4">
        <v>40499</v>
      </c>
      <c r="E2620" s="3" t="s">
        <v>9328</v>
      </c>
      <c r="F2620" s="3" t="s">
        <v>0</v>
      </c>
      <c r="G2620" s="3" t="s">
        <v>705</v>
      </c>
      <c r="H2620" s="3" t="s">
        <v>627</v>
      </c>
      <c r="I2620" s="3" t="s">
        <v>704</v>
      </c>
      <c r="J2620" s="3" t="s">
        <v>612</v>
      </c>
      <c r="K2620" s="3" t="s">
        <v>0</v>
      </c>
      <c r="L2620" s="3"/>
      <c r="M2620" s="3"/>
      <c r="N2620" s="3" t="s">
        <v>625</v>
      </c>
      <c r="O2620" s="3">
        <v>1247</v>
      </c>
      <c r="P2620" s="3">
        <v>11240000</v>
      </c>
      <c r="Q2620" s="3">
        <v>11240000</v>
      </c>
      <c r="R2620" s="3"/>
      <c r="S2620" s="3"/>
      <c r="T2620" s="3">
        <f t="shared" si="40"/>
        <v>0</v>
      </c>
      <c r="U2620" s="3">
        <f>VLOOKUP(A2620,[1]BD_REVISAR!$A$2:$U$2778,21,0)</f>
        <v>1</v>
      </c>
    </row>
    <row r="2621" spans="1:21" x14ac:dyDescent="0.25">
      <c r="A2621" s="3" t="s">
        <v>703</v>
      </c>
      <c r="B2621" s="3"/>
      <c r="C2621" s="3"/>
      <c r="D2621" s="4">
        <v>40500</v>
      </c>
      <c r="E2621" s="3" t="s">
        <v>9328</v>
      </c>
      <c r="F2621" s="3" t="s">
        <v>0</v>
      </c>
      <c r="G2621" s="3" t="s">
        <v>702</v>
      </c>
      <c r="H2621" s="3" t="s">
        <v>701</v>
      </c>
      <c r="I2621" s="3" t="s">
        <v>700</v>
      </c>
      <c r="J2621" s="3" t="s">
        <v>699</v>
      </c>
      <c r="K2621" s="3" t="s">
        <v>0</v>
      </c>
      <c r="L2621" s="3">
        <v>2182470</v>
      </c>
      <c r="M2621" s="3"/>
      <c r="N2621" s="3" t="s">
        <v>602</v>
      </c>
      <c r="O2621" s="3"/>
      <c r="P2621" s="3">
        <v>8000000</v>
      </c>
      <c r="Q2621" s="3"/>
      <c r="R2621" s="3"/>
      <c r="S2621" s="3">
        <v>23115</v>
      </c>
      <c r="T2621" s="3">
        <f t="shared" si="40"/>
        <v>0</v>
      </c>
      <c r="U2621" s="3">
        <f>VLOOKUP(A2621,[1]BD_REVISAR!$A$2:$U$2778,21,0)</f>
        <v>0</v>
      </c>
    </row>
    <row r="2622" spans="1:21" x14ac:dyDescent="0.25">
      <c r="A2622" s="3" t="s">
        <v>698</v>
      </c>
      <c r="B2622" s="3"/>
      <c r="C2622" s="3"/>
      <c r="D2622" s="4">
        <v>40501</v>
      </c>
      <c r="E2622" s="3" t="s">
        <v>9328</v>
      </c>
      <c r="F2622" s="3" t="s">
        <v>0</v>
      </c>
      <c r="G2622" s="3" t="s">
        <v>697</v>
      </c>
      <c r="H2622" s="3" t="s">
        <v>696</v>
      </c>
      <c r="I2622" s="3" t="s">
        <v>695</v>
      </c>
      <c r="J2622" s="3" t="s">
        <v>612</v>
      </c>
      <c r="K2622" s="3" t="s">
        <v>0</v>
      </c>
      <c r="L2622" s="3"/>
      <c r="M2622" s="3"/>
      <c r="N2622" s="3" t="s">
        <v>75</v>
      </c>
      <c r="O2622" s="3">
        <v>1179</v>
      </c>
      <c r="P2622" s="3">
        <v>80157838</v>
      </c>
      <c r="Q2622" s="3">
        <v>80157838</v>
      </c>
      <c r="R2622" s="3"/>
      <c r="S2622" s="3"/>
      <c r="T2622" s="3">
        <f t="shared" si="40"/>
        <v>0</v>
      </c>
      <c r="U2622" s="3">
        <f>VLOOKUP(A2622,[1]BD_REVISAR!$A$2:$U$2778,21,0)</f>
        <v>1</v>
      </c>
    </row>
    <row r="2623" spans="1:21" x14ac:dyDescent="0.25">
      <c r="A2623" s="3" t="s">
        <v>694</v>
      </c>
      <c r="B2623" s="3"/>
      <c r="C2623" s="3"/>
      <c r="D2623" s="4">
        <v>40504</v>
      </c>
      <c r="E2623" s="3" t="s">
        <v>9328</v>
      </c>
      <c r="F2623" s="3" t="s">
        <v>0</v>
      </c>
      <c r="G2623" s="3" t="s">
        <v>311</v>
      </c>
      <c r="H2623" s="3" t="s">
        <v>693</v>
      </c>
      <c r="I2623" s="3" t="s">
        <v>692</v>
      </c>
      <c r="J2623" s="3" t="s">
        <v>612</v>
      </c>
      <c r="K2623" s="3" t="s">
        <v>0</v>
      </c>
      <c r="L2623" s="3">
        <v>4115055</v>
      </c>
      <c r="M2623" s="3"/>
      <c r="N2623" s="3" t="s">
        <v>75</v>
      </c>
      <c r="O2623" s="3">
        <v>1035</v>
      </c>
      <c r="P2623" s="3">
        <v>162673679</v>
      </c>
      <c r="Q2623" s="3">
        <v>162673679</v>
      </c>
      <c r="R2623" s="3"/>
      <c r="S2623" s="3"/>
      <c r="T2623" s="3">
        <f t="shared" si="40"/>
        <v>0</v>
      </c>
      <c r="U2623" s="3">
        <f>VLOOKUP(A2623,[1]BD_REVISAR!$A$2:$U$2778,21,0)</f>
        <v>1</v>
      </c>
    </row>
    <row r="2624" spans="1:21" x14ac:dyDescent="0.25">
      <c r="A2624" s="3" t="s">
        <v>691</v>
      </c>
      <c r="B2624" s="3"/>
      <c r="C2624" s="3"/>
      <c r="D2624" s="4">
        <v>40506</v>
      </c>
      <c r="E2624" s="3" t="s">
        <v>9328</v>
      </c>
      <c r="F2624" s="3" t="s">
        <v>0</v>
      </c>
      <c r="G2624" s="3" t="s">
        <v>690</v>
      </c>
      <c r="H2624" s="3" t="s">
        <v>689</v>
      </c>
      <c r="I2624" s="3" t="s">
        <v>688</v>
      </c>
      <c r="J2624" s="3" t="s">
        <v>612</v>
      </c>
      <c r="K2624" s="3" t="s">
        <v>0</v>
      </c>
      <c r="L2624" s="3"/>
      <c r="M2624" s="3"/>
      <c r="N2624" s="3" t="s">
        <v>687</v>
      </c>
      <c r="O2624" s="3"/>
      <c r="P2624" s="3">
        <v>376000000</v>
      </c>
      <c r="Q2624" s="3"/>
      <c r="R2624" s="3"/>
      <c r="S2624" s="3"/>
      <c r="T2624" s="3">
        <f t="shared" si="40"/>
        <v>0</v>
      </c>
      <c r="U2624" s="3">
        <f>VLOOKUP(A2624,[1]BD_REVISAR!$A$2:$U$2778,21,0)</f>
        <v>0</v>
      </c>
    </row>
    <row r="2625" spans="1:21" x14ac:dyDescent="0.25">
      <c r="A2625" s="3" t="s">
        <v>686</v>
      </c>
      <c r="B2625" s="3"/>
      <c r="C2625" s="3"/>
      <c r="D2625" s="4">
        <v>40511</v>
      </c>
      <c r="E2625" s="3" t="s">
        <v>9328</v>
      </c>
      <c r="F2625" s="3" t="s">
        <v>0</v>
      </c>
      <c r="G2625" s="3" t="s">
        <v>685</v>
      </c>
      <c r="H2625" s="3" t="s">
        <v>684</v>
      </c>
      <c r="I2625" s="3" t="s">
        <v>683</v>
      </c>
      <c r="J2625" s="3" t="s">
        <v>612</v>
      </c>
      <c r="K2625" s="3" t="s">
        <v>0</v>
      </c>
      <c r="L2625" s="3"/>
      <c r="M2625" s="3"/>
      <c r="N2625" s="3" t="s">
        <v>75</v>
      </c>
      <c r="O2625" s="3">
        <v>1215</v>
      </c>
      <c r="P2625" s="3">
        <v>43336505</v>
      </c>
      <c r="Q2625" s="3">
        <v>43336505</v>
      </c>
      <c r="R2625" s="3"/>
      <c r="S2625" s="3"/>
      <c r="T2625" s="3">
        <f t="shared" si="40"/>
        <v>0</v>
      </c>
      <c r="U2625" s="3">
        <f>VLOOKUP(A2625,[1]BD_REVISAR!$A$2:$U$2778,21,0)</f>
        <v>1</v>
      </c>
    </row>
    <row r="2626" spans="1:21" x14ac:dyDescent="0.25">
      <c r="A2626" s="3" t="s">
        <v>682</v>
      </c>
      <c r="B2626" s="3"/>
      <c r="C2626" s="3"/>
      <c r="D2626" s="4">
        <v>40508</v>
      </c>
      <c r="E2626" s="3" t="s">
        <v>9328</v>
      </c>
      <c r="F2626" s="3" t="s">
        <v>0</v>
      </c>
      <c r="G2626" s="3" t="s">
        <v>681</v>
      </c>
      <c r="H2626" s="3" t="s">
        <v>680</v>
      </c>
      <c r="I2626" s="3" t="s">
        <v>679</v>
      </c>
      <c r="J2626" s="3" t="s">
        <v>6</v>
      </c>
      <c r="K2626" s="3" t="s">
        <v>0</v>
      </c>
      <c r="L2626" s="3">
        <v>7426060</v>
      </c>
      <c r="M2626" s="3"/>
      <c r="N2626" s="3" t="s">
        <v>602</v>
      </c>
      <c r="O2626" s="3"/>
      <c r="P2626" s="3">
        <v>18000000</v>
      </c>
      <c r="Q2626" s="3"/>
      <c r="R2626" s="3"/>
      <c r="S2626" s="3"/>
      <c r="T2626" s="3">
        <f t="shared" si="40"/>
        <v>0</v>
      </c>
      <c r="U2626" s="3">
        <f>VLOOKUP(A2626,[1]BD_REVISAR!$A$2:$U$2778,21,0)</f>
        <v>0</v>
      </c>
    </row>
    <row r="2627" spans="1:21" x14ac:dyDescent="0.25">
      <c r="A2627" s="3" t="s">
        <v>678</v>
      </c>
      <c r="B2627" s="3"/>
      <c r="C2627" s="3"/>
      <c r="D2627" s="4">
        <v>40511</v>
      </c>
      <c r="E2627" s="3" t="s">
        <v>9328</v>
      </c>
      <c r="F2627" s="3" t="s">
        <v>0</v>
      </c>
      <c r="G2627" s="3" t="s">
        <v>677</v>
      </c>
      <c r="H2627" s="3" t="s">
        <v>676</v>
      </c>
      <c r="I2627" s="3" t="s">
        <v>675</v>
      </c>
      <c r="J2627" s="3" t="s">
        <v>6</v>
      </c>
      <c r="K2627" s="3" t="s">
        <v>0</v>
      </c>
      <c r="L2627" s="3">
        <v>6211674</v>
      </c>
      <c r="M2627" s="3"/>
      <c r="N2627" s="3" t="s">
        <v>602</v>
      </c>
      <c r="O2627" s="3"/>
      <c r="P2627" s="3">
        <v>10000000</v>
      </c>
      <c r="Q2627" s="3"/>
      <c r="R2627" s="3"/>
      <c r="S2627" s="3"/>
      <c r="T2627" s="3">
        <f t="shared" ref="T2627:T2690" si="41">IF(OR(D2627="",E2627="",F2627="",G2627="",H2627="",I2627="",J2627="",K2627="",P2627=""),1,0)</f>
        <v>0</v>
      </c>
      <c r="U2627" s="3">
        <f>VLOOKUP(A2627,[1]BD_REVISAR!$A$2:$U$2778,21,0)</f>
        <v>0</v>
      </c>
    </row>
    <row r="2628" spans="1:21" x14ac:dyDescent="0.25">
      <c r="A2628" s="3" t="s">
        <v>674</v>
      </c>
      <c r="B2628" s="3"/>
      <c r="C2628" s="3"/>
      <c r="D2628" s="4">
        <v>40511</v>
      </c>
      <c r="E2628" s="3" t="s">
        <v>9328</v>
      </c>
      <c r="F2628" s="3" t="s">
        <v>0</v>
      </c>
      <c r="G2628" s="3" t="s">
        <v>673</v>
      </c>
      <c r="H2628" s="3" t="s">
        <v>672</v>
      </c>
      <c r="I2628" s="3" t="s">
        <v>671</v>
      </c>
      <c r="J2628" s="3" t="s">
        <v>6</v>
      </c>
      <c r="K2628" s="3" t="s">
        <v>0</v>
      </c>
      <c r="L2628" s="3"/>
      <c r="M2628" s="3"/>
      <c r="N2628" s="3" t="s">
        <v>625</v>
      </c>
      <c r="O2628" s="3">
        <v>1252</v>
      </c>
      <c r="P2628" s="3">
        <v>7000000</v>
      </c>
      <c r="Q2628" s="3">
        <v>7000000</v>
      </c>
      <c r="R2628" s="3"/>
      <c r="S2628" s="3">
        <v>2965</v>
      </c>
      <c r="T2628" s="3">
        <f t="shared" si="41"/>
        <v>0</v>
      </c>
      <c r="U2628" s="3">
        <f>VLOOKUP(A2628,[1]BD_REVISAR!$A$2:$U$2778,21,0)</f>
        <v>1</v>
      </c>
    </row>
    <row r="2629" spans="1:21" x14ac:dyDescent="0.25">
      <c r="A2629" s="3" t="s">
        <v>670</v>
      </c>
      <c r="B2629" s="3"/>
      <c r="C2629" s="3"/>
      <c r="D2629" s="4">
        <v>40514</v>
      </c>
      <c r="E2629" s="3" t="s">
        <v>9328</v>
      </c>
      <c r="F2629" s="3" t="s">
        <v>0</v>
      </c>
      <c r="G2629" s="3" t="s">
        <v>669</v>
      </c>
      <c r="H2629" s="3" t="s">
        <v>668</v>
      </c>
      <c r="I2629" s="3" t="s">
        <v>667</v>
      </c>
      <c r="J2629" s="3" t="s">
        <v>612</v>
      </c>
      <c r="K2629" s="3" t="s">
        <v>0</v>
      </c>
      <c r="L2629" s="3"/>
      <c r="M2629" s="3"/>
      <c r="N2629" s="3"/>
      <c r="O2629" s="3"/>
      <c r="P2629" s="3">
        <v>1287948000</v>
      </c>
      <c r="Q2629" s="3"/>
      <c r="R2629" s="3"/>
      <c r="S2629" s="3"/>
      <c r="T2629" s="3">
        <f t="shared" si="41"/>
        <v>0</v>
      </c>
      <c r="U2629" s="3">
        <f>VLOOKUP(A2629,[1]BD_REVISAR!$A$2:$U$2778,21,0)</f>
        <v>0</v>
      </c>
    </row>
    <row r="2630" spans="1:21" x14ac:dyDescent="0.25">
      <c r="A2630" s="3" t="s">
        <v>666</v>
      </c>
      <c r="B2630" s="3"/>
      <c r="C2630" s="3"/>
      <c r="D2630" s="4">
        <v>40514</v>
      </c>
      <c r="E2630" s="3" t="s">
        <v>9328</v>
      </c>
      <c r="F2630" s="3" t="s">
        <v>0</v>
      </c>
      <c r="G2630" s="3" t="s">
        <v>665</v>
      </c>
      <c r="H2630" s="3" t="s">
        <v>664</v>
      </c>
      <c r="I2630" s="3" t="s">
        <v>663</v>
      </c>
      <c r="J2630" s="3" t="s">
        <v>612</v>
      </c>
      <c r="K2630" s="3" t="s">
        <v>0</v>
      </c>
      <c r="L2630" s="3">
        <v>2195000</v>
      </c>
      <c r="M2630" s="3"/>
      <c r="N2630" s="3" t="s">
        <v>625</v>
      </c>
      <c r="O2630" s="3">
        <v>1209</v>
      </c>
      <c r="P2630" s="3">
        <v>136274200</v>
      </c>
      <c r="Q2630" s="3">
        <v>136274200</v>
      </c>
      <c r="R2630" s="3"/>
      <c r="S2630" s="3"/>
      <c r="T2630" s="3">
        <f t="shared" si="41"/>
        <v>0</v>
      </c>
      <c r="U2630" s="3">
        <f>VLOOKUP(A2630,[1]BD_REVISAR!$A$2:$U$2778,21,0)</f>
        <v>1</v>
      </c>
    </row>
    <row r="2631" spans="1:21" x14ac:dyDescent="0.25">
      <c r="A2631" s="3" t="s">
        <v>662</v>
      </c>
      <c r="B2631" s="3"/>
      <c r="C2631" s="3"/>
      <c r="D2631" s="4">
        <v>40519</v>
      </c>
      <c r="E2631" s="3" t="s">
        <v>9328</v>
      </c>
      <c r="F2631" s="3" t="s">
        <v>0</v>
      </c>
      <c r="G2631" s="3" t="s">
        <v>661</v>
      </c>
      <c r="H2631" s="3" t="s">
        <v>660</v>
      </c>
      <c r="I2631" s="3" t="s">
        <v>659</v>
      </c>
      <c r="J2631" s="3" t="s">
        <v>612</v>
      </c>
      <c r="K2631" s="3" t="s">
        <v>0</v>
      </c>
      <c r="L2631" s="3"/>
      <c r="M2631" s="3"/>
      <c r="N2631" s="3" t="s">
        <v>625</v>
      </c>
      <c r="O2631" s="3">
        <v>1246</v>
      </c>
      <c r="P2631" s="3">
        <v>22000000</v>
      </c>
      <c r="Q2631" s="3">
        <v>22000000</v>
      </c>
      <c r="R2631" s="3"/>
      <c r="S2631" s="3">
        <v>25000</v>
      </c>
      <c r="T2631" s="3">
        <f t="shared" si="41"/>
        <v>0</v>
      </c>
      <c r="U2631" s="3">
        <f>VLOOKUP(A2631,[1]BD_REVISAR!$A$2:$U$2778,21,0)</f>
        <v>1</v>
      </c>
    </row>
    <row r="2632" spans="1:21" x14ac:dyDescent="0.25">
      <c r="A2632" s="3" t="s">
        <v>658</v>
      </c>
      <c r="B2632" s="3"/>
      <c r="C2632" s="3"/>
      <c r="D2632" s="4">
        <v>40519</v>
      </c>
      <c r="E2632" s="3" t="s">
        <v>9328</v>
      </c>
      <c r="F2632" s="3" t="s">
        <v>0</v>
      </c>
      <c r="G2632" s="3" t="s">
        <v>271</v>
      </c>
      <c r="H2632" s="3" t="s">
        <v>657</v>
      </c>
      <c r="I2632" s="3" t="s">
        <v>656</v>
      </c>
      <c r="J2632" s="3" t="s">
        <v>612</v>
      </c>
      <c r="K2632" s="3" t="s">
        <v>0</v>
      </c>
      <c r="L2632" s="3"/>
      <c r="M2632" s="3"/>
      <c r="N2632" s="3" t="s">
        <v>625</v>
      </c>
      <c r="O2632" s="3">
        <v>1248</v>
      </c>
      <c r="P2632" s="3">
        <v>2968321769</v>
      </c>
      <c r="Q2632" s="3">
        <v>2968321769</v>
      </c>
      <c r="R2632" s="3"/>
      <c r="S2632" s="3">
        <v>50000</v>
      </c>
      <c r="T2632" s="3">
        <f t="shared" si="41"/>
        <v>0</v>
      </c>
      <c r="U2632" s="3">
        <f>VLOOKUP(A2632,[1]BD_REVISAR!$A$2:$U$2778,21,0)</f>
        <v>1</v>
      </c>
    </row>
    <row r="2633" spans="1:21" x14ac:dyDescent="0.25">
      <c r="A2633" s="3" t="s">
        <v>655</v>
      </c>
      <c r="B2633" s="3"/>
      <c r="C2633" s="3"/>
      <c r="D2633" s="4">
        <v>40525</v>
      </c>
      <c r="E2633" s="3" t="s">
        <v>9328</v>
      </c>
      <c r="F2633" s="3" t="s">
        <v>0</v>
      </c>
      <c r="G2633" s="3" t="s">
        <v>437</v>
      </c>
      <c r="H2633" s="3" t="s">
        <v>654</v>
      </c>
      <c r="I2633" s="3" t="s">
        <v>653</v>
      </c>
      <c r="J2633" s="3" t="s">
        <v>612</v>
      </c>
      <c r="K2633" s="3" t="s">
        <v>0</v>
      </c>
      <c r="L2633" s="3"/>
      <c r="M2633" s="3"/>
      <c r="N2633" s="3" t="s">
        <v>652</v>
      </c>
      <c r="O2633" s="3" t="s">
        <v>651</v>
      </c>
      <c r="P2633" s="3">
        <v>38631920</v>
      </c>
      <c r="Q2633" s="3"/>
      <c r="R2633" s="3"/>
      <c r="S2633" s="3"/>
      <c r="T2633" s="3">
        <f t="shared" si="41"/>
        <v>0</v>
      </c>
      <c r="U2633" s="3">
        <f>VLOOKUP(A2633,[1]BD_REVISAR!$A$2:$U$2778,21,0)</f>
        <v>1</v>
      </c>
    </row>
    <row r="2634" spans="1:21" x14ac:dyDescent="0.25">
      <c r="A2634" s="3" t="s">
        <v>650</v>
      </c>
      <c r="B2634" s="3"/>
      <c r="C2634" s="3"/>
      <c r="D2634" s="4">
        <v>40525</v>
      </c>
      <c r="E2634" s="3" t="s">
        <v>9328</v>
      </c>
      <c r="F2634" s="3" t="s">
        <v>0</v>
      </c>
      <c r="G2634" s="3" t="s">
        <v>649</v>
      </c>
      <c r="H2634" s="3" t="s">
        <v>648</v>
      </c>
      <c r="I2634" s="3" t="s">
        <v>647</v>
      </c>
      <c r="J2634" s="3" t="s">
        <v>612</v>
      </c>
      <c r="K2634" s="3" t="s">
        <v>0</v>
      </c>
      <c r="L2634" s="3"/>
      <c r="M2634" s="3"/>
      <c r="N2634" s="3" t="s">
        <v>75</v>
      </c>
      <c r="O2634" s="3" t="s">
        <v>646</v>
      </c>
      <c r="P2634" s="3">
        <v>22500000</v>
      </c>
      <c r="Q2634" s="3">
        <v>22500000</v>
      </c>
      <c r="R2634" s="3"/>
      <c r="S2634" s="3"/>
      <c r="T2634" s="3">
        <f t="shared" si="41"/>
        <v>0</v>
      </c>
      <c r="U2634" s="3">
        <f>VLOOKUP(A2634,[1]BD_REVISAR!$A$2:$U$2778,21,0)</f>
        <v>1</v>
      </c>
    </row>
    <row r="2635" spans="1:21" x14ac:dyDescent="0.25">
      <c r="A2635" s="3" t="s">
        <v>645</v>
      </c>
      <c r="B2635" s="3"/>
      <c r="C2635" s="3"/>
      <c r="D2635" s="4">
        <v>40527</v>
      </c>
      <c r="E2635" s="3" t="s">
        <v>9328</v>
      </c>
      <c r="F2635" s="3" t="s">
        <v>0</v>
      </c>
      <c r="G2635" s="3" t="s">
        <v>644</v>
      </c>
      <c r="H2635" s="3" t="s">
        <v>643</v>
      </c>
      <c r="I2635" s="3" t="s">
        <v>642</v>
      </c>
      <c r="J2635" s="3" t="s">
        <v>612</v>
      </c>
      <c r="K2635" s="3" t="s">
        <v>0</v>
      </c>
      <c r="L2635" s="3"/>
      <c r="M2635" s="3"/>
      <c r="N2635" s="3" t="s">
        <v>75</v>
      </c>
      <c r="O2635" s="3">
        <v>1169</v>
      </c>
      <c r="P2635" s="3">
        <v>15066000</v>
      </c>
      <c r="Q2635" s="3">
        <v>15066000</v>
      </c>
      <c r="R2635" s="3"/>
      <c r="S2635" s="3"/>
      <c r="T2635" s="3">
        <f t="shared" si="41"/>
        <v>0</v>
      </c>
      <c r="U2635" s="3">
        <f>VLOOKUP(A2635,[1]BD_REVISAR!$A$2:$U$2778,21,0)</f>
        <v>1</v>
      </c>
    </row>
    <row r="2636" spans="1:21" x14ac:dyDescent="0.25">
      <c r="A2636" s="3" t="s">
        <v>641</v>
      </c>
      <c r="B2636" s="3"/>
      <c r="C2636" s="3"/>
      <c r="D2636" s="4">
        <v>40527</v>
      </c>
      <c r="E2636" s="3" t="s">
        <v>9328</v>
      </c>
      <c r="F2636" s="3" t="s">
        <v>0</v>
      </c>
      <c r="G2636" s="3" t="s">
        <v>640</v>
      </c>
      <c r="H2636" s="3" t="s">
        <v>639</v>
      </c>
      <c r="I2636" s="3" t="s">
        <v>638</v>
      </c>
      <c r="J2636" s="3" t="s">
        <v>612</v>
      </c>
      <c r="K2636" s="3" t="s">
        <v>0</v>
      </c>
      <c r="L2636" s="3"/>
      <c r="M2636" s="3"/>
      <c r="N2636" s="3" t="s">
        <v>602</v>
      </c>
      <c r="O2636" s="3">
        <v>987</v>
      </c>
      <c r="P2636" s="3">
        <v>310795200</v>
      </c>
      <c r="Q2636" s="3"/>
      <c r="R2636" s="3"/>
      <c r="S2636" s="3"/>
      <c r="T2636" s="3">
        <f t="shared" si="41"/>
        <v>0</v>
      </c>
      <c r="U2636" s="3">
        <f>VLOOKUP(A2636,[1]BD_REVISAR!$A$2:$U$2778,21,0)</f>
        <v>0</v>
      </c>
    </row>
    <row r="2637" spans="1:21" x14ac:dyDescent="0.25">
      <c r="A2637" s="3" t="s">
        <v>637</v>
      </c>
      <c r="B2637" s="3"/>
      <c r="C2637" s="3"/>
      <c r="D2637" s="4">
        <v>40528</v>
      </c>
      <c r="E2637" s="3" t="s">
        <v>9329</v>
      </c>
      <c r="F2637" s="3" t="s">
        <v>0</v>
      </c>
      <c r="G2637" s="3" t="s">
        <v>614</v>
      </c>
      <c r="H2637" s="3" t="s">
        <v>636</v>
      </c>
      <c r="I2637" s="3" t="s">
        <v>635</v>
      </c>
      <c r="J2637" s="3" t="s">
        <v>612</v>
      </c>
      <c r="K2637" s="3" t="s">
        <v>0</v>
      </c>
      <c r="L2637" s="3"/>
      <c r="M2637" s="3"/>
      <c r="N2637" s="3" t="s">
        <v>75</v>
      </c>
      <c r="O2637" s="3" t="s">
        <v>611</v>
      </c>
      <c r="P2637" s="3">
        <v>0</v>
      </c>
      <c r="Q2637" s="3">
        <v>0</v>
      </c>
      <c r="R2637" s="3"/>
      <c r="S2637" s="3"/>
      <c r="T2637" s="3">
        <f t="shared" si="41"/>
        <v>0</v>
      </c>
      <c r="U2637" s="3">
        <f>VLOOKUP(A2637,[1]BD_REVISAR!$A$2:$U$2778,21,0)</f>
        <v>1</v>
      </c>
    </row>
    <row r="2638" spans="1:21" x14ac:dyDescent="0.25">
      <c r="A2638" s="3" t="s">
        <v>634</v>
      </c>
      <c r="B2638" s="3"/>
      <c r="C2638" s="3"/>
      <c r="D2638" s="4">
        <v>40529</v>
      </c>
      <c r="E2638" s="3" t="s">
        <v>9328</v>
      </c>
      <c r="F2638" s="3" t="s">
        <v>0</v>
      </c>
      <c r="G2638" s="3" t="s">
        <v>633</v>
      </c>
      <c r="H2638" s="3" t="s">
        <v>632</v>
      </c>
      <c r="I2638" s="3" t="s">
        <v>631</v>
      </c>
      <c r="J2638" s="3" t="s">
        <v>612</v>
      </c>
      <c r="K2638" s="3" t="s">
        <v>0</v>
      </c>
      <c r="L2638" s="3"/>
      <c r="M2638" s="3"/>
      <c r="N2638" s="3" t="s">
        <v>625</v>
      </c>
      <c r="O2638" s="3" t="s">
        <v>630</v>
      </c>
      <c r="P2638" s="3">
        <v>132208000</v>
      </c>
      <c r="Q2638" s="3">
        <v>132208000</v>
      </c>
      <c r="R2638" s="3"/>
      <c r="S2638" s="3">
        <v>13411</v>
      </c>
      <c r="T2638" s="3">
        <f t="shared" si="41"/>
        <v>0</v>
      </c>
      <c r="U2638" s="3">
        <f>VLOOKUP(A2638,[1]BD_REVISAR!$A$2:$U$2778,21,0)</f>
        <v>1</v>
      </c>
    </row>
    <row r="2639" spans="1:21" x14ac:dyDescent="0.25">
      <c r="A2639" s="3" t="s">
        <v>629</v>
      </c>
      <c r="B2639" s="3"/>
      <c r="C2639" s="3"/>
      <c r="D2639" s="4">
        <v>40533</v>
      </c>
      <c r="E2639" s="3" t="s">
        <v>9328</v>
      </c>
      <c r="F2639" s="3" t="s">
        <v>0</v>
      </c>
      <c r="G2639" s="3" t="s">
        <v>628</v>
      </c>
      <c r="H2639" s="3" t="s">
        <v>627</v>
      </c>
      <c r="I2639" s="3" t="s">
        <v>626</v>
      </c>
      <c r="J2639" s="3" t="s">
        <v>612</v>
      </c>
      <c r="K2639" s="3" t="s">
        <v>0</v>
      </c>
      <c r="L2639" s="3">
        <v>5460000</v>
      </c>
      <c r="M2639" s="3"/>
      <c r="N2639" s="3" t="s">
        <v>625</v>
      </c>
      <c r="O2639" s="3" t="s">
        <v>624</v>
      </c>
      <c r="P2639" s="3">
        <v>273371744</v>
      </c>
      <c r="Q2639" s="3">
        <v>273371744</v>
      </c>
      <c r="R2639" s="3"/>
      <c r="S2639" s="3"/>
      <c r="T2639" s="3">
        <f t="shared" si="41"/>
        <v>0</v>
      </c>
      <c r="U2639" s="3">
        <f>VLOOKUP(A2639,[1]BD_REVISAR!$A$2:$U$2778,21,0)</f>
        <v>1</v>
      </c>
    </row>
    <row r="2640" spans="1:21" x14ac:dyDescent="0.25">
      <c r="A2640" s="3" t="s">
        <v>623</v>
      </c>
      <c r="B2640" s="3"/>
      <c r="C2640" s="3"/>
      <c r="D2640" s="4">
        <v>40519</v>
      </c>
      <c r="E2640" s="3" t="s">
        <v>9328</v>
      </c>
      <c r="F2640" s="3" t="s">
        <v>0</v>
      </c>
      <c r="G2640" s="3" t="s">
        <v>622</v>
      </c>
      <c r="H2640" s="3" t="s">
        <v>621</v>
      </c>
      <c r="I2640" s="3" t="s">
        <v>620</v>
      </c>
      <c r="J2640" s="3" t="s">
        <v>6</v>
      </c>
      <c r="K2640" s="3" t="s">
        <v>0</v>
      </c>
      <c r="L2640" s="3"/>
      <c r="M2640" s="3"/>
      <c r="N2640" s="3"/>
      <c r="O2640" s="3"/>
      <c r="P2640" s="3">
        <v>5000000</v>
      </c>
      <c r="Q2640" s="3"/>
      <c r="R2640" s="3"/>
      <c r="S2640" s="3"/>
      <c r="T2640" s="3">
        <f t="shared" si="41"/>
        <v>0</v>
      </c>
      <c r="U2640" s="3">
        <f>VLOOKUP(A2640,[1]BD_REVISAR!$A$2:$U$2778,21,0)</f>
        <v>0</v>
      </c>
    </row>
    <row r="2641" spans="1:21" x14ac:dyDescent="0.25">
      <c r="A2641" s="3" t="s">
        <v>619</v>
      </c>
      <c r="B2641" s="3"/>
      <c r="C2641" s="3"/>
      <c r="D2641" s="4">
        <v>40519</v>
      </c>
      <c r="E2641" s="3" t="s">
        <v>9328</v>
      </c>
      <c r="F2641" s="3" t="s">
        <v>0</v>
      </c>
      <c r="G2641" s="3" t="s">
        <v>618</v>
      </c>
      <c r="H2641" s="3" t="s">
        <v>617</v>
      </c>
      <c r="I2641" s="3" t="s">
        <v>616</v>
      </c>
      <c r="J2641" s="3" t="s">
        <v>612</v>
      </c>
      <c r="K2641" s="3" t="s">
        <v>0</v>
      </c>
      <c r="L2641" s="3"/>
      <c r="M2641" s="3"/>
      <c r="N2641" s="3"/>
      <c r="O2641" s="3"/>
      <c r="P2641" s="3"/>
      <c r="Q2641" s="3"/>
      <c r="R2641" s="3"/>
      <c r="S2641" s="3"/>
      <c r="T2641" s="3">
        <f t="shared" si="41"/>
        <v>1</v>
      </c>
      <c r="U2641" s="3">
        <f>VLOOKUP(A2641,[1]BD_REVISAR!$A$2:$U$2778,21,0)</f>
        <v>0</v>
      </c>
    </row>
    <row r="2642" spans="1:21" x14ac:dyDescent="0.25">
      <c r="A2642" s="3" t="s">
        <v>615</v>
      </c>
      <c r="B2642" s="3"/>
      <c r="C2642" s="3"/>
      <c r="D2642" s="4">
        <v>40534</v>
      </c>
      <c r="E2642" s="3" t="s">
        <v>9329</v>
      </c>
      <c r="F2642" s="3" t="s">
        <v>0</v>
      </c>
      <c r="G2642" s="3" t="s">
        <v>614</v>
      </c>
      <c r="H2642" s="3"/>
      <c r="I2642" s="3" t="s">
        <v>613</v>
      </c>
      <c r="J2642" s="3" t="s">
        <v>612</v>
      </c>
      <c r="K2642" s="3" t="s">
        <v>0</v>
      </c>
      <c r="L2642" s="3"/>
      <c r="M2642" s="3"/>
      <c r="N2642" s="3" t="s">
        <v>75</v>
      </c>
      <c r="O2642" s="3" t="s">
        <v>611</v>
      </c>
      <c r="P2642" s="3">
        <v>0</v>
      </c>
      <c r="Q2642" s="3">
        <v>0</v>
      </c>
      <c r="R2642" s="3"/>
      <c r="S2642" s="3"/>
      <c r="T2642" s="3">
        <f t="shared" si="41"/>
        <v>1</v>
      </c>
      <c r="U2642" s="3">
        <f>VLOOKUP(A2642,[1]BD_REVISAR!$A$2:$U$2778,21,0)</f>
        <v>1</v>
      </c>
    </row>
    <row r="2643" spans="1:21" x14ac:dyDescent="0.25">
      <c r="A2643" s="3" t="s">
        <v>610</v>
      </c>
      <c r="B2643" s="3"/>
      <c r="C2643" s="3" t="s">
        <v>609</v>
      </c>
      <c r="D2643" s="4">
        <v>43441</v>
      </c>
      <c r="E2643" s="3" t="s">
        <v>9329</v>
      </c>
      <c r="F2643" s="3" t="s">
        <v>0</v>
      </c>
      <c r="G2643" s="3" t="s">
        <v>608</v>
      </c>
      <c r="H2643" s="3"/>
      <c r="I2643" s="3" t="s">
        <v>607</v>
      </c>
      <c r="J2643" s="3" t="s">
        <v>20</v>
      </c>
      <c r="K2643" s="3" t="s">
        <v>606</v>
      </c>
      <c r="L2643" s="3"/>
      <c r="M2643" s="3"/>
      <c r="N2643" s="3" t="s">
        <v>75</v>
      </c>
      <c r="O2643" s="3"/>
      <c r="P2643" s="3">
        <v>3411000000</v>
      </c>
      <c r="Q2643" s="3"/>
      <c r="R2643" s="3">
        <v>1.41</v>
      </c>
      <c r="S2643" s="3"/>
      <c r="T2643" s="3">
        <f t="shared" si="41"/>
        <v>1</v>
      </c>
      <c r="U2643" s="3">
        <f>VLOOKUP(A2643,[1]BD_REVISAR!$A$2:$U$2778,21,0)</f>
        <v>1</v>
      </c>
    </row>
    <row r="2644" spans="1:21" x14ac:dyDescent="0.25">
      <c r="A2644" s="3" t="s">
        <v>605</v>
      </c>
      <c r="B2644" s="3"/>
      <c r="C2644" s="3" t="s">
        <v>604</v>
      </c>
      <c r="D2644" s="4">
        <v>43437</v>
      </c>
      <c r="E2644" s="3" t="s">
        <v>9328</v>
      </c>
      <c r="F2644" s="3" t="s">
        <v>0</v>
      </c>
      <c r="G2644" s="3" t="s">
        <v>578</v>
      </c>
      <c r="H2644" s="3"/>
      <c r="I2644" s="3" t="s">
        <v>603</v>
      </c>
      <c r="J2644" s="3" t="s">
        <v>20</v>
      </c>
      <c r="K2644" s="3" t="s">
        <v>150</v>
      </c>
      <c r="L2644" s="3"/>
      <c r="M2644" s="3"/>
      <c r="N2644" s="3" t="s">
        <v>602</v>
      </c>
      <c r="O2644" s="3"/>
      <c r="P2644" s="3">
        <v>1409324471</v>
      </c>
      <c r="Q2644" s="3"/>
      <c r="R2644" s="3">
        <v>1.51</v>
      </c>
      <c r="S2644" s="3"/>
      <c r="T2644" s="3">
        <f t="shared" si="41"/>
        <v>1</v>
      </c>
      <c r="U2644" s="3">
        <f>VLOOKUP(A2644,[1]BD_REVISAR!$A$2:$U$2778,21,0)</f>
        <v>0</v>
      </c>
    </row>
    <row r="2645" spans="1:21" x14ac:dyDescent="0.25">
      <c r="A2645" s="3" t="s">
        <v>601</v>
      </c>
      <c r="B2645" s="3"/>
      <c r="C2645" s="3" t="s">
        <v>600</v>
      </c>
      <c r="D2645" s="4" t="s">
        <v>0</v>
      </c>
      <c r="E2645" s="3" t="s">
        <v>9328</v>
      </c>
      <c r="F2645" s="3" t="s">
        <v>0</v>
      </c>
      <c r="G2645" s="3" t="s">
        <v>599</v>
      </c>
      <c r="H2645" s="3"/>
      <c r="I2645" s="3" t="s">
        <v>598</v>
      </c>
      <c r="J2645" s="3" t="s">
        <v>1</v>
      </c>
      <c r="K2645" s="3" t="s">
        <v>198</v>
      </c>
      <c r="L2645" s="3"/>
      <c r="M2645" s="3"/>
      <c r="N2645" s="3"/>
      <c r="O2645" s="3"/>
      <c r="P2645" s="3">
        <v>88000000</v>
      </c>
      <c r="Q2645" s="3"/>
      <c r="R2645" s="3">
        <v>1.72</v>
      </c>
      <c r="S2645" s="3"/>
      <c r="T2645" s="3">
        <f t="shared" si="41"/>
        <v>1</v>
      </c>
      <c r="U2645" s="3">
        <f>VLOOKUP(A2645,[1]BD_REVISAR!$A$2:$U$2778,21,0)</f>
        <v>0</v>
      </c>
    </row>
    <row r="2646" spans="1:21" x14ac:dyDescent="0.25">
      <c r="A2646" s="3" t="s">
        <v>597</v>
      </c>
      <c r="B2646" s="3"/>
      <c r="C2646" s="3" t="s">
        <v>596</v>
      </c>
      <c r="D2646" s="4">
        <v>43455</v>
      </c>
      <c r="E2646" s="3" t="s">
        <v>9328</v>
      </c>
      <c r="F2646" s="3" t="s">
        <v>0</v>
      </c>
      <c r="G2646" s="3" t="s">
        <v>595</v>
      </c>
      <c r="H2646" s="3" t="s">
        <v>594</v>
      </c>
      <c r="I2646" s="3" t="s">
        <v>593</v>
      </c>
      <c r="J2646" s="3" t="s">
        <v>15</v>
      </c>
      <c r="K2646" s="3" t="s">
        <v>150</v>
      </c>
      <c r="L2646" s="3" t="s">
        <v>592</v>
      </c>
      <c r="M2646" s="3"/>
      <c r="N2646" s="3" t="s">
        <v>133</v>
      </c>
      <c r="O2646" s="3"/>
      <c r="P2646" s="3">
        <v>5765469563</v>
      </c>
      <c r="Q2646" s="3"/>
      <c r="R2646" s="3">
        <v>4.8600000000000003</v>
      </c>
      <c r="S2646" s="3"/>
      <c r="T2646" s="3">
        <f t="shared" si="41"/>
        <v>0</v>
      </c>
      <c r="U2646" s="3">
        <f>VLOOKUP(A2646,[1]BD_REVISAR!$A$2:$U$2778,21,0)</f>
        <v>0</v>
      </c>
    </row>
    <row r="2647" spans="1:21" x14ac:dyDescent="0.25">
      <c r="A2647" s="3" t="s">
        <v>591</v>
      </c>
      <c r="B2647" s="3"/>
      <c r="C2647" s="3" t="s">
        <v>590</v>
      </c>
      <c r="D2647" s="4">
        <v>43438</v>
      </c>
      <c r="E2647" s="3" t="s">
        <v>9328</v>
      </c>
      <c r="F2647" s="3" t="s">
        <v>0</v>
      </c>
      <c r="G2647" s="3" t="s">
        <v>589</v>
      </c>
      <c r="H2647" s="3"/>
      <c r="I2647" s="3" t="s">
        <v>588</v>
      </c>
      <c r="J2647" s="3" t="s">
        <v>6</v>
      </c>
      <c r="K2647" s="3" t="s">
        <v>192</v>
      </c>
      <c r="L2647" s="3"/>
      <c r="M2647" s="3"/>
      <c r="N2647" s="3" t="s">
        <v>133</v>
      </c>
      <c r="O2647" s="3"/>
      <c r="P2647" s="3">
        <v>5400000</v>
      </c>
      <c r="Q2647" s="3"/>
      <c r="R2647" s="3">
        <v>2.0979020979020979</v>
      </c>
      <c r="S2647" s="3"/>
      <c r="T2647" s="3">
        <f t="shared" si="41"/>
        <v>1</v>
      </c>
      <c r="U2647" s="3">
        <f>VLOOKUP(A2647,[1]BD_REVISAR!$A$2:$U$2778,21,0)</f>
        <v>0</v>
      </c>
    </row>
    <row r="2648" spans="1:21" x14ac:dyDescent="0.25">
      <c r="A2648" s="3" t="s">
        <v>587</v>
      </c>
      <c r="B2648" s="3"/>
      <c r="C2648" s="3" t="s">
        <v>586</v>
      </c>
      <c r="D2648" s="4">
        <v>43453</v>
      </c>
      <c r="E2648" s="3" t="s">
        <v>9328</v>
      </c>
      <c r="F2648" s="3" t="s">
        <v>0</v>
      </c>
      <c r="G2648" s="3" t="s">
        <v>585</v>
      </c>
      <c r="H2648" s="3"/>
      <c r="I2648" s="3" t="s">
        <v>584</v>
      </c>
      <c r="J2648" s="3" t="s">
        <v>20</v>
      </c>
      <c r="K2648" s="3" t="s">
        <v>198</v>
      </c>
      <c r="L2648" s="3"/>
      <c r="M2648" s="3"/>
      <c r="N2648" s="3"/>
      <c r="O2648" s="3"/>
      <c r="P2648" s="3"/>
      <c r="Q2648" s="3"/>
      <c r="R2648" s="3">
        <v>1.54</v>
      </c>
      <c r="S2648" s="3"/>
      <c r="T2648" s="3">
        <f t="shared" si="41"/>
        <v>1</v>
      </c>
      <c r="U2648" s="3">
        <f>VLOOKUP(A2648,[1]BD_REVISAR!$A$2:$U$2778,21,0)</f>
        <v>0</v>
      </c>
    </row>
    <row r="2649" spans="1:21" x14ac:dyDescent="0.25">
      <c r="A2649" s="3" t="s">
        <v>583</v>
      </c>
      <c r="B2649" s="3"/>
      <c r="C2649" s="3" t="s">
        <v>582</v>
      </c>
      <c r="D2649" s="4">
        <v>43452</v>
      </c>
      <c r="E2649" s="3" t="s">
        <v>9328</v>
      </c>
      <c r="F2649" s="3" t="s">
        <v>0</v>
      </c>
      <c r="G2649" s="3" t="s">
        <v>409</v>
      </c>
      <c r="H2649" s="3"/>
      <c r="I2649" s="3" t="s">
        <v>581</v>
      </c>
      <c r="J2649" s="3" t="s">
        <v>6</v>
      </c>
      <c r="K2649" s="3" t="s">
        <v>150</v>
      </c>
      <c r="L2649" s="3"/>
      <c r="M2649" s="3"/>
      <c r="N2649" s="3" t="s">
        <v>75</v>
      </c>
      <c r="O2649" s="3"/>
      <c r="P2649" s="3">
        <v>20410000</v>
      </c>
      <c r="Q2649" s="3"/>
      <c r="R2649" s="3">
        <v>2.0979020979020979</v>
      </c>
      <c r="S2649" s="3"/>
      <c r="T2649" s="3">
        <f t="shared" si="41"/>
        <v>1</v>
      </c>
      <c r="U2649" s="3">
        <f>VLOOKUP(A2649,[1]BD_REVISAR!$A$2:$U$2778,21,0)</f>
        <v>1</v>
      </c>
    </row>
    <row r="2650" spans="1:21" x14ac:dyDescent="0.25">
      <c r="A2650" s="3" t="s">
        <v>580</v>
      </c>
      <c r="B2650" s="3"/>
      <c r="C2650" s="3" t="s">
        <v>579</v>
      </c>
      <c r="D2650" s="4">
        <v>43437</v>
      </c>
      <c r="E2650" s="3" t="s">
        <v>9328</v>
      </c>
      <c r="F2650" s="3" t="s">
        <v>0</v>
      </c>
      <c r="G2650" s="3" t="s">
        <v>578</v>
      </c>
      <c r="H2650" s="3"/>
      <c r="I2650" s="3" t="s">
        <v>577</v>
      </c>
      <c r="J2650" s="3" t="s">
        <v>20</v>
      </c>
      <c r="K2650" s="3" t="s">
        <v>150</v>
      </c>
      <c r="L2650" s="3"/>
      <c r="M2650" s="3"/>
      <c r="N2650" s="3"/>
      <c r="O2650" s="3"/>
      <c r="P2650" s="3">
        <v>-146128230</v>
      </c>
      <c r="Q2650" s="3"/>
      <c r="R2650" s="3">
        <v>1.51</v>
      </c>
      <c r="S2650" s="3"/>
      <c r="T2650" s="3">
        <f t="shared" si="41"/>
        <v>1</v>
      </c>
      <c r="U2650" s="3">
        <f>VLOOKUP(A2650,[1]BD_REVISAR!$A$2:$U$2778,21,0)</f>
        <v>0</v>
      </c>
    </row>
    <row r="2651" spans="1:21" x14ac:dyDescent="0.25">
      <c r="A2651" s="3" t="s">
        <v>576</v>
      </c>
      <c r="B2651" s="3"/>
      <c r="C2651" s="3" t="s">
        <v>575</v>
      </c>
      <c r="D2651" s="4">
        <v>43448</v>
      </c>
      <c r="E2651" s="3" t="s">
        <v>9328</v>
      </c>
      <c r="F2651" s="3" t="s">
        <v>0</v>
      </c>
      <c r="G2651" s="3" t="s">
        <v>481</v>
      </c>
      <c r="H2651" s="3"/>
      <c r="I2651" s="3" t="s">
        <v>574</v>
      </c>
      <c r="J2651" s="3" t="s">
        <v>20</v>
      </c>
      <c r="K2651" s="3" t="s">
        <v>192</v>
      </c>
      <c r="L2651" s="3"/>
      <c r="M2651" s="3"/>
      <c r="N2651" s="3" t="s">
        <v>75</v>
      </c>
      <c r="O2651" s="3"/>
      <c r="P2651" s="3">
        <v>53974244</v>
      </c>
      <c r="Q2651" s="3"/>
      <c r="R2651" s="3">
        <v>1.61</v>
      </c>
      <c r="S2651" s="3"/>
      <c r="T2651" s="3">
        <f t="shared" si="41"/>
        <v>1</v>
      </c>
      <c r="U2651" s="3">
        <f>VLOOKUP(A2651,[1]BD_REVISAR!$A$2:$U$2778,21,0)</f>
        <v>1</v>
      </c>
    </row>
    <row r="2652" spans="1:21" x14ac:dyDescent="0.25">
      <c r="A2652" s="3" t="s">
        <v>573</v>
      </c>
      <c r="B2652" s="3"/>
      <c r="C2652" s="3" t="s">
        <v>572</v>
      </c>
      <c r="D2652" s="4">
        <v>43440</v>
      </c>
      <c r="E2652" s="3" t="s">
        <v>9328</v>
      </c>
      <c r="F2652" s="3" t="s">
        <v>0</v>
      </c>
      <c r="G2652" s="3" t="s">
        <v>571</v>
      </c>
      <c r="H2652" s="3"/>
      <c r="I2652" s="3" t="s">
        <v>570</v>
      </c>
      <c r="J2652" s="3">
        <v>0</v>
      </c>
      <c r="K2652" s="3" t="s">
        <v>124</v>
      </c>
      <c r="L2652" s="3"/>
      <c r="M2652" s="3"/>
      <c r="N2652" s="3" t="s">
        <v>75</v>
      </c>
      <c r="O2652" s="3"/>
      <c r="P2652" s="3">
        <v>408090604</v>
      </c>
      <c r="Q2652" s="3"/>
      <c r="R2652" s="3"/>
      <c r="S2652" s="3"/>
      <c r="T2652" s="3">
        <f t="shared" si="41"/>
        <v>1</v>
      </c>
      <c r="U2652" s="3">
        <f>VLOOKUP(A2652,[1]BD_REVISAR!$A$2:$U$2778,21,0)</f>
        <v>1</v>
      </c>
    </row>
    <row r="2653" spans="1:21" x14ac:dyDescent="0.25">
      <c r="A2653" s="3" t="s">
        <v>569</v>
      </c>
      <c r="B2653" s="3"/>
      <c r="C2653" s="3" t="s">
        <v>568</v>
      </c>
      <c r="D2653" s="4">
        <v>43447</v>
      </c>
      <c r="E2653" s="3" t="s">
        <v>9328</v>
      </c>
      <c r="F2653" s="3" t="s">
        <v>0</v>
      </c>
      <c r="G2653" s="3" t="s">
        <v>567</v>
      </c>
      <c r="H2653" s="3"/>
      <c r="I2653" s="3" t="s">
        <v>566</v>
      </c>
      <c r="J2653" s="3">
        <v>0</v>
      </c>
      <c r="K2653" s="3" t="s">
        <v>198</v>
      </c>
      <c r="L2653" s="3"/>
      <c r="M2653" s="3"/>
      <c r="N2653" s="3" t="s">
        <v>75</v>
      </c>
      <c r="O2653" s="3"/>
      <c r="P2653" s="3">
        <v>1791503778</v>
      </c>
      <c r="Q2653" s="3"/>
      <c r="R2653" s="3"/>
      <c r="S2653" s="3"/>
      <c r="T2653" s="3">
        <f t="shared" si="41"/>
        <v>1</v>
      </c>
      <c r="U2653" s="3">
        <f>VLOOKUP(A2653,[1]BD_REVISAR!$A$2:$U$2778,21,0)</f>
        <v>1</v>
      </c>
    </row>
    <row r="2654" spans="1:21" x14ac:dyDescent="0.25">
      <c r="A2654" s="3" t="s">
        <v>565</v>
      </c>
      <c r="B2654" s="3"/>
      <c r="C2654" s="3" t="s">
        <v>564</v>
      </c>
      <c r="D2654" s="4">
        <v>43447</v>
      </c>
      <c r="E2654" s="3" t="s">
        <v>9328</v>
      </c>
      <c r="F2654" s="3" t="s">
        <v>0</v>
      </c>
      <c r="G2654" s="3" t="s">
        <v>136</v>
      </c>
      <c r="H2654" s="3"/>
      <c r="I2654" s="3" t="s">
        <v>134</v>
      </c>
      <c r="J2654" s="3">
        <v>0</v>
      </c>
      <c r="K2654" s="3" t="s">
        <v>563</v>
      </c>
      <c r="L2654" s="3"/>
      <c r="M2654" s="3"/>
      <c r="N2654" s="3"/>
      <c r="O2654" s="3"/>
      <c r="P2654" s="3">
        <v>226261154</v>
      </c>
      <c r="Q2654" s="3"/>
      <c r="R2654" s="3"/>
      <c r="S2654" s="3"/>
      <c r="T2654" s="3">
        <f t="shared" si="41"/>
        <v>1</v>
      </c>
      <c r="U2654" s="3">
        <f>VLOOKUP(A2654,[1]BD_REVISAR!$A$2:$U$2778,21,0)</f>
        <v>0</v>
      </c>
    </row>
    <row r="2655" spans="1:21" x14ac:dyDescent="0.25">
      <c r="A2655" s="3" t="s">
        <v>562</v>
      </c>
      <c r="B2655" s="3"/>
      <c r="C2655" s="3" t="s">
        <v>561</v>
      </c>
      <c r="D2655" s="4">
        <v>43454</v>
      </c>
      <c r="E2655" s="3" t="s">
        <v>9328</v>
      </c>
      <c r="F2655" s="3" t="s">
        <v>0</v>
      </c>
      <c r="G2655" s="3" t="s">
        <v>316</v>
      </c>
      <c r="H2655" s="3"/>
      <c r="I2655" s="3" t="s">
        <v>560</v>
      </c>
      <c r="J2655" s="3">
        <v>0</v>
      </c>
      <c r="K2655" s="3" t="s">
        <v>124</v>
      </c>
      <c r="L2655" s="3"/>
      <c r="M2655" s="3"/>
      <c r="N2655" s="3"/>
      <c r="O2655" s="3"/>
      <c r="P2655" s="3">
        <v>249272136</v>
      </c>
      <c r="Q2655" s="3"/>
      <c r="R2655" s="3"/>
      <c r="S2655" s="3"/>
      <c r="T2655" s="3">
        <f t="shared" si="41"/>
        <v>1</v>
      </c>
      <c r="U2655" s="3">
        <f>VLOOKUP(A2655,[1]BD_REVISAR!$A$2:$U$2778,21,0)</f>
        <v>0</v>
      </c>
    </row>
    <row r="2656" spans="1:21" x14ac:dyDescent="0.25">
      <c r="A2656" s="3" t="s">
        <v>559</v>
      </c>
      <c r="B2656" s="3"/>
      <c r="C2656" s="3" t="s">
        <v>558</v>
      </c>
      <c r="D2656" s="4">
        <v>43417</v>
      </c>
      <c r="E2656" s="3" t="s">
        <v>9328</v>
      </c>
      <c r="F2656" s="3" t="s">
        <v>0</v>
      </c>
      <c r="G2656" s="3" t="s">
        <v>557</v>
      </c>
      <c r="H2656" s="3"/>
      <c r="I2656" s="3" t="s">
        <v>556</v>
      </c>
      <c r="J2656" s="3">
        <v>0</v>
      </c>
      <c r="K2656" s="3" t="s">
        <v>198</v>
      </c>
      <c r="L2656" s="3"/>
      <c r="M2656" s="3"/>
      <c r="N2656" s="3"/>
      <c r="O2656" s="3"/>
      <c r="P2656" s="3">
        <v>238026993</v>
      </c>
      <c r="Q2656" s="3"/>
      <c r="R2656" s="3"/>
      <c r="S2656" s="3"/>
      <c r="T2656" s="3">
        <f t="shared" si="41"/>
        <v>1</v>
      </c>
      <c r="U2656" s="3">
        <f>VLOOKUP(A2656,[1]BD_REVISAR!$A$2:$U$2778,21,0)</f>
        <v>0</v>
      </c>
    </row>
    <row r="2657" spans="1:21" x14ac:dyDescent="0.25">
      <c r="A2657" s="3" t="s">
        <v>555</v>
      </c>
      <c r="B2657" s="3"/>
      <c r="C2657" s="3" t="s">
        <v>554</v>
      </c>
      <c r="D2657" s="4">
        <v>44551</v>
      </c>
      <c r="E2657" s="3" t="s">
        <v>9328</v>
      </c>
      <c r="F2657" s="3" t="s">
        <v>0</v>
      </c>
      <c r="G2657" s="3" t="s">
        <v>172</v>
      </c>
      <c r="H2657" s="3"/>
      <c r="I2657" s="3" t="s">
        <v>171</v>
      </c>
      <c r="J2657" s="3">
        <v>0</v>
      </c>
      <c r="K2657" s="3" t="s">
        <v>150</v>
      </c>
      <c r="L2657" s="3"/>
      <c r="M2657" s="3"/>
      <c r="N2657" s="3"/>
      <c r="O2657" s="3"/>
      <c r="P2657" s="3">
        <v>2143117379</v>
      </c>
      <c r="Q2657" s="3"/>
      <c r="R2657" s="3"/>
      <c r="S2657" s="3"/>
      <c r="T2657" s="3">
        <f t="shared" si="41"/>
        <v>1</v>
      </c>
      <c r="U2657" s="3">
        <f>VLOOKUP(A2657,[1]BD_REVISAR!$A$2:$U$2778,21,0)</f>
        <v>0</v>
      </c>
    </row>
    <row r="2658" spans="1:21" x14ac:dyDescent="0.25">
      <c r="A2658" s="3" t="s">
        <v>553</v>
      </c>
      <c r="B2658" s="3"/>
      <c r="C2658" s="3" t="s">
        <v>552</v>
      </c>
      <c r="D2658" s="4">
        <v>43503</v>
      </c>
      <c r="E2658" s="3" t="s">
        <v>9328</v>
      </c>
      <c r="F2658" s="3" t="s">
        <v>0</v>
      </c>
      <c r="G2658" s="3" t="s">
        <v>299</v>
      </c>
      <c r="H2658" s="3" t="s">
        <v>298</v>
      </c>
      <c r="I2658" s="3" t="s">
        <v>551</v>
      </c>
      <c r="J2658" s="3" t="s">
        <v>20</v>
      </c>
      <c r="K2658" s="3" t="s">
        <v>150</v>
      </c>
      <c r="L2658" s="3" t="s">
        <v>550</v>
      </c>
      <c r="M2658" s="3"/>
      <c r="N2658" s="3"/>
      <c r="O2658" s="3"/>
      <c r="P2658" s="3">
        <v>195495442</v>
      </c>
      <c r="Q2658" s="3"/>
      <c r="R2658" s="3" t="s">
        <v>549</v>
      </c>
      <c r="S2658" s="3"/>
      <c r="T2658" s="3">
        <f t="shared" si="41"/>
        <v>0</v>
      </c>
      <c r="U2658" s="3">
        <f>VLOOKUP(A2658,[1]BD_REVISAR!$A$2:$U$2778,21,0)</f>
        <v>0</v>
      </c>
    </row>
    <row r="2659" spans="1:21" x14ac:dyDescent="0.25">
      <c r="A2659" s="3" t="s">
        <v>548</v>
      </c>
      <c r="B2659" s="3"/>
      <c r="C2659" s="3" t="s">
        <v>547</v>
      </c>
      <c r="D2659" s="4" t="s">
        <v>0</v>
      </c>
      <c r="E2659" s="3" t="s">
        <v>9329</v>
      </c>
      <c r="F2659" s="3" t="s">
        <v>0</v>
      </c>
      <c r="G2659" s="3" t="s">
        <v>546</v>
      </c>
      <c r="H2659" s="3"/>
      <c r="I2659" s="3" t="s">
        <v>545</v>
      </c>
      <c r="J2659" s="3" t="s">
        <v>20</v>
      </c>
      <c r="K2659" s="3" t="s">
        <v>0</v>
      </c>
      <c r="L2659" s="3"/>
      <c r="M2659" s="3"/>
      <c r="N2659" s="3"/>
      <c r="O2659" s="3"/>
      <c r="P2659" s="3"/>
      <c r="Q2659" s="3"/>
      <c r="R2659" s="3" t="s">
        <v>14</v>
      </c>
      <c r="S2659" s="3"/>
      <c r="T2659" s="3">
        <f t="shared" si="41"/>
        <v>1</v>
      </c>
      <c r="U2659" s="3">
        <f>VLOOKUP(A2659,[1]BD_REVISAR!$A$2:$U$2778,21,0)</f>
        <v>0</v>
      </c>
    </row>
    <row r="2660" spans="1:21" x14ac:dyDescent="0.25">
      <c r="A2660" s="3" t="s">
        <v>544</v>
      </c>
      <c r="B2660" s="3"/>
      <c r="C2660" s="3" t="s">
        <v>543</v>
      </c>
      <c r="D2660" s="4" t="s">
        <v>0</v>
      </c>
      <c r="E2660" s="3" t="s">
        <v>9329</v>
      </c>
      <c r="F2660" s="3" t="s">
        <v>0</v>
      </c>
      <c r="G2660" s="3" t="s">
        <v>542</v>
      </c>
      <c r="H2660" s="3"/>
      <c r="I2660" s="3" t="s">
        <v>541</v>
      </c>
      <c r="J2660" s="3" t="s">
        <v>20</v>
      </c>
      <c r="K2660" s="3" t="s">
        <v>0</v>
      </c>
      <c r="L2660" s="3"/>
      <c r="M2660" s="3"/>
      <c r="N2660" s="3"/>
      <c r="O2660" s="3"/>
      <c r="P2660" s="3"/>
      <c r="Q2660" s="3"/>
      <c r="R2660" s="3" t="s">
        <v>14</v>
      </c>
      <c r="S2660" s="3"/>
      <c r="T2660" s="3">
        <f t="shared" si="41"/>
        <v>1</v>
      </c>
      <c r="U2660" s="3">
        <f>VLOOKUP(A2660,[1]BD_REVISAR!$A$2:$U$2778,21,0)</f>
        <v>0</v>
      </c>
    </row>
    <row r="2661" spans="1:21" x14ac:dyDescent="0.25">
      <c r="A2661" s="3" t="s">
        <v>540</v>
      </c>
      <c r="B2661" s="3"/>
      <c r="C2661" s="3" t="s">
        <v>539</v>
      </c>
      <c r="D2661" s="4" t="s">
        <v>0</v>
      </c>
      <c r="E2661" s="3" t="s">
        <v>9329</v>
      </c>
      <c r="F2661" s="3" t="s">
        <v>0</v>
      </c>
      <c r="G2661" s="3" t="s">
        <v>124</v>
      </c>
      <c r="H2661" s="3"/>
      <c r="I2661" s="3" t="s">
        <v>538</v>
      </c>
      <c r="J2661" s="3" t="s">
        <v>20</v>
      </c>
      <c r="K2661" s="3" t="s">
        <v>0</v>
      </c>
      <c r="L2661" s="3"/>
      <c r="M2661" s="3"/>
      <c r="N2661" s="3"/>
      <c r="O2661" s="3"/>
      <c r="P2661" s="3"/>
      <c r="Q2661" s="3"/>
      <c r="R2661" s="3" t="s">
        <v>14</v>
      </c>
      <c r="S2661" s="3"/>
      <c r="T2661" s="3">
        <f t="shared" si="41"/>
        <v>1</v>
      </c>
      <c r="U2661" s="3">
        <f>VLOOKUP(A2661,[1]BD_REVISAR!$A$2:$U$2778,21,0)</f>
        <v>0</v>
      </c>
    </row>
    <row r="2662" spans="1:21" x14ac:dyDescent="0.25">
      <c r="A2662" s="3" t="s">
        <v>537</v>
      </c>
      <c r="B2662" s="3"/>
      <c r="C2662" s="3" t="s">
        <v>536</v>
      </c>
      <c r="D2662" s="4">
        <v>43483</v>
      </c>
      <c r="E2662" s="3" t="s">
        <v>9328</v>
      </c>
      <c r="F2662" s="3" t="s">
        <v>0</v>
      </c>
      <c r="G2662" s="3" t="s">
        <v>535</v>
      </c>
      <c r="H2662" s="3" t="s">
        <v>534</v>
      </c>
      <c r="I2662" s="3" t="s">
        <v>533</v>
      </c>
      <c r="J2662" s="3" t="s">
        <v>20</v>
      </c>
      <c r="K2662" s="3" t="s">
        <v>150</v>
      </c>
      <c r="L2662" s="3">
        <v>7427135</v>
      </c>
      <c r="M2662" s="3"/>
      <c r="N2662" s="3"/>
      <c r="O2662" s="3"/>
      <c r="P2662" s="3">
        <v>110892290</v>
      </c>
      <c r="Q2662" s="3"/>
      <c r="R2662" s="3" t="s">
        <v>532</v>
      </c>
      <c r="S2662" s="3" t="s">
        <v>531</v>
      </c>
      <c r="T2662" s="3">
        <f t="shared" si="41"/>
        <v>0</v>
      </c>
      <c r="U2662" s="3">
        <f>VLOOKUP(A2662,[1]BD_REVISAR!$A$2:$U$2778,21,0)</f>
        <v>0</v>
      </c>
    </row>
    <row r="2663" spans="1:21" x14ac:dyDescent="0.25">
      <c r="A2663" s="3" t="s">
        <v>530</v>
      </c>
      <c r="B2663" s="3"/>
      <c r="C2663" s="3" t="s">
        <v>148</v>
      </c>
      <c r="D2663" s="4">
        <v>43474</v>
      </c>
      <c r="E2663" s="3" t="s">
        <v>9328</v>
      </c>
      <c r="F2663" s="3" t="s">
        <v>0</v>
      </c>
      <c r="G2663" s="3" t="s">
        <v>11</v>
      </c>
      <c r="H2663" s="3" t="s">
        <v>529</v>
      </c>
      <c r="I2663" s="3" t="s">
        <v>147</v>
      </c>
      <c r="J2663" s="3" t="s">
        <v>20</v>
      </c>
      <c r="K2663" s="3" t="s">
        <v>124</v>
      </c>
      <c r="L2663" s="3">
        <v>7440404</v>
      </c>
      <c r="M2663" s="3"/>
      <c r="N2663" s="3"/>
      <c r="O2663" s="3"/>
      <c r="P2663" s="3">
        <v>215343879</v>
      </c>
      <c r="Q2663" s="3"/>
      <c r="R2663" s="3" t="s">
        <v>528</v>
      </c>
      <c r="S2663" s="3">
        <v>35000</v>
      </c>
      <c r="T2663" s="3">
        <f t="shared" si="41"/>
        <v>0</v>
      </c>
      <c r="U2663" s="3">
        <f>VLOOKUP(A2663,[1]BD_REVISAR!$A$2:$U$2778,21,0)</f>
        <v>0</v>
      </c>
    </row>
    <row r="2664" spans="1:21" x14ac:dyDescent="0.25">
      <c r="A2664" s="3" t="s">
        <v>527</v>
      </c>
      <c r="B2664" s="3"/>
      <c r="C2664" s="3" t="s">
        <v>526</v>
      </c>
      <c r="D2664" s="4">
        <v>43474</v>
      </c>
      <c r="E2664" s="3" t="s">
        <v>9328</v>
      </c>
      <c r="F2664" s="3" t="s">
        <v>0</v>
      </c>
      <c r="G2664" s="3" t="s">
        <v>311</v>
      </c>
      <c r="H2664" s="3" t="s">
        <v>464</v>
      </c>
      <c r="I2664" s="3" t="s">
        <v>525</v>
      </c>
      <c r="J2664" s="3" t="s">
        <v>1</v>
      </c>
      <c r="K2664" s="3" t="s">
        <v>462</v>
      </c>
      <c r="L2664" s="3" t="s">
        <v>308</v>
      </c>
      <c r="M2664" s="3"/>
      <c r="N2664" s="3"/>
      <c r="O2664" s="3"/>
      <c r="P2664" s="3">
        <v>44000000</v>
      </c>
      <c r="Q2664" s="3"/>
      <c r="R2664" s="3" t="s">
        <v>524</v>
      </c>
      <c r="S2664" s="3">
        <v>1856</v>
      </c>
      <c r="T2664" s="3">
        <f t="shared" si="41"/>
        <v>0</v>
      </c>
      <c r="U2664" s="3">
        <f>VLOOKUP(A2664,[1]BD_REVISAR!$A$2:$U$2778,21,0)</f>
        <v>0</v>
      </c>
    </row>
    <row r="2665" spans="1:21" x14ac:dyDescent="0.25">
      <c r="A2665" s="3" t="s">
        <v>523</v>
      </c>
      <c r="B2665" s="3"/>
      <c r="C2665" s="3" t="s">
        <v>353</v>
      </c>
      <c r="D2665" s="4">
        <v>43480</v>
      </c>
      <c r="E2665" s="3" t="s">
        <v>9328</v>
      </c>
      <c r="F2665" s="3" t="s">
        <v>0</v>
      </c>
      <c r="G2665" s="3" t="s">
        <v>352</v>
      </c>
      <c r="H2665" s="3" t="s">
        <v>351</v>
      </c>
      <c r="I2665" s="3" t="s">
        <v>522</v>
      </c>
      <c r="J2665" s="3" t="s">
        <v>20</v>
      </c>
      <c r="K2665" s="3" t="s">
        <v>184</v>
      </c>
      <c r="L2665" s="3" t="s">
        <v>521</v>
      </c>
      <c r="M2665" s="3"/>
      <c r="N2665" s="3" t="s">
        <v>75</v>
      </c>
      <c r="O2665" s="3"/>
      <c r="P2665" s="3">
        <v>188333319</v>
      </c>
      <c r="Q2665" s="3"/>
      <c r="R2665" s="3" t="s">
        <v>348</v>
      </c>
      <c r="S2665" s="3">
        <v>11400</v>
      </c>
      <c r="T2665" s="3">
        <f t="shared" si="41"/>
        <v>0</v>
      </c>
      <c r="U2665" s="3">
        <f>VLOOKUP(A2665,[1]BD_REVISAR!$A$2:$U$2778,21,0)</f>
        <v>1</v>
      </c>
    </row>
    <row r="2666" spans="1:21" x14ac:dyDescent="0.25">
      <c r="A2666" s="3" t="s">
        <v>520</v>
      </c>
      <c r="B2666" s="3"/>
      <c r="C2666" s="3" t="s">
        <v>519</v>
      </c>
      <c r="D2666" s="4">
        <v>43482</v>
      </c>
      <c r="E2666" s="3" t="s">
        <v>9328</v>
      </c>
      <c r="F2666" s="3" t="s">
        <v>0</v>
      </c>
      <c r="G2666" s="3" t="s">
        <v>518</v>
      </c>
      <c r="H2666" s="3" t="s">
        <v>517</v>
      </c>
      <c r="I2666" s="3" t="s">
        <v>516</v>
      </c>
      <c r="J2666" s="3" t="s">
        <v>6</v>
      </c>
      <c r="K2666" s="3" t="s">
        <v>184</v>
      </c>
      <c r="L2666" s="3">
        <v>3143344759</v>
      </c>
      <c r="M2666" s="3"/>
      <c r="N2666" s="3"/>
      <c r="O2666" s="3"/>
      <c r="P2666" s="3">
        <v>12800000</v>
      </c>
      <c r="Q2666" s="3"/>
      <c r="R2666" s="3">
        <v>2.0979020979020979</v>
      </c>
      <c r="S2666" s="3" t="s">
        <v>515</v>
      </c>
      <c r="T2666" s="3">
        <f t="shared" si="41"/>
        <v>0</v>
      </c>
      <c r="U2666" s="3">
        <f>VLOOKUP(A2666,[1]BD_REVISAR!$A$2:$U$2778,21,0)</f>
        <v>0</v>
      </c>
    </row>
    <row r="2667" spans="1:21" x14ac:dyDescent="0.25">
      <c r="A2667" s="3" t="s">
        <v>514</v>
      </c>
      <c r="B2667" s="3"/>
      <c r="C2667" s="3" t="s">
        <v>513</v>
      </c>
      <c r="D2667" s="4">
        <v>43487</v>
      </c>
      <c r="E2667" s="3" t="s">
        <v>9329</v>
      </c>
      <c r="F2667" s="3" t="s">
        <v>0</v>
      </c>
      <c r="G2667" s="3" t="s">
        <v>512</v>
      </c>
      <c r="H2667" s="3" t="s">
        <v>511</v>
      </c>
      <c r="I2667" s="3" t="s">
        <v>510</v>
      </c>
      <c r="J2667" s="3" t="s">
        <v>20</v>
      </c>
      <c r="K2667" s="3" t="s">
        <v>15</v>
      </c>
      <c r="L2667" s="3" t="s">
        <v>509</v>
      </c>
      <c r="M2667" s="3"/>
      <c r="N2667" s="3"/>
      <c r="O2667" s="3"/>
      <c r="P2667" s="3">
        <v>714573648</v>
      </c>
      <c r="Q2667" s="3"/>
      <c r="R2667" s="3">
        <v>1.8</v>
      </c>
      <c r="S2667" s="3" t="s">
        <v>263</v>
      </c>
      <c r="T2667" s="3">
        <f t="shared" si="41"/>
        <v>0</v>
      </c>
      <c r="U2667" s="3">
        <f>VLOOKUP(A2667,[1]BD_REVISAR!$A$2:$U$2778,21,0)</f>
        <v>0</v>
      </c>
    </row>
    <row r="2668" spans="1:21" x14ac:dyDescent="0.25">
      <c r="A2668" s="3" t="s">
        <v>508</v>
      </c>
      <c r="B2668" s="3"/>
      <c r="C2668" s="3" t="s">
        <v>346</v>
      </c>
      <c r="D2668" s="4">
        <v>43482</v>
      </c>
      <c r="E2668" s="3" t="s">
        <v>9328</v>
      </c>
      <c r="F2668" s="3" t="s">
        <v>0</v>
      </c>
      <c r="G2668" s="3" t="s">
        <v>345</v>
      </c>
      <c r="H2668" s="3" t="s">
        <v>344</v>
      </c>
      <c r="I2668" s="3" t="s">
        <v>507</v>
      </c>
      <c r="J2668" s="3" t="s">
        <v>20</v>
      </c>
      <c r="K2668" s="3" t="s">
        <v>150</v>
      </c>
      <c r="L2668" s="3" t="s">
        <v>506</v>
      </c>
      <c r="M2668" s="3"/>
      <c r="N2668" s="3" t="s">
        <v>75</v>
      </c>
      <c r="O2668" s="3"/>
      <c r="P2668" s="3">
        <v>99770757</v>
      </c>
      <c r="Q2668" s="3"/>
      <c r="R2668" s="3" t="s">
        <v>505</v>
      </c>
      <c r="S2668" s="3">
        <v>60795</v>
      </c>
      <c r="T2668" s="3">
        <f t="shared" si="41"/>
        <v>0</v>
      </c>
      <c r="U2668" s="3">
        <f>VLOOKUP(A2668,[1]BD_REVISAR!$A$2:$U$2778,21,0)</f>
        <v>1</v>
      </c>
    </row>
    <row r="2669" spans="1:21" x14ac:dyDescent="0.25">
      <c r="A2669" s="3" t="s">
        <v>504</v>
      </c>
      <c r="B2669" s="3"/>
      <c r="C2669" s="3" t="s">
        <v>503</v>
      </c>
      <c r="D2669" s="4">
        <v>43476</v>
      </c>
      <c r="E2669" s="3" t="s">
        <v>9328</v>
      </c>
      <c r="F2669" s="3" t="s">
        <v>0</v>
      </c>
      <c r="G2669" s="3" t="s">
        <v>253</v>
      </c>
      <c r="H2669" s="3" t="s">
        <v>253</v>
      </c>
      <c r="I2669" s="3" t="s">
        <v>502</v>
      </c>
      <c r="J2669" s="3" t="s">
        <v>20</v>
      </c>
      <c r="K2669" s="3" t="s">
        <v>15</v>
      </c>
      <c r="L2669" s="3" t="s">
        <v>268</v>
      </c>
      <c r="M2669" s="3"/>
      <c r="N2669" s="3"/>
      <c r="O2669" s="3"/>
      <c r="P2669" s="3">
        <v>475509033</v>
      </c>
      <c r="Q2669" s="3"/>
      <c r="R2669" s="3" t="s">
        <v>501</v>
      </c>
      <c r="S2669" s="3">
        <v>16079</v>
      </c>
      <c r="T2669" s="3">
        <f t="shared" si="41"/>
        <v>0</v>
      </c>
      <c r="U2669" s="3">
        <f>VLOOKUP(A2669,[1]BD_REVISAR!$A$2:$U$2778,21,0)</f>
        <v>0</v>
      </c>
    </row>
    <row r="2670" spans="1:21" x14ac:dyDescent="0.25">
      <c r="A2670" s="3" t="s">
        <v>500</v>
      </c>
      <c r="B2670" s="3"/>
      <c r="C2670" s="3" t="s">
        <v>499</v>
      </c>
      <c r="D2670" s="4">
        <v>43483</v>
      </c>
      <c r="E2670" s="3" t="s">
        <v>9328</v>
      </c>
      <c r="F2670" s="3" t="s">
        <v>0</v>
      </c>
      <c r="G2670" s="3" t="s">
        <v>421</v>
      </c>
      <c r="H2670" s="3" t="s">
        <v>420</v>
      </c>
      <c r="I2670" s="3" t="s">
        <v>498</v>
      </c>
      <c r="J2670" s="3" t="s">
        <v>15</v>
      </c>
      <c r="K2670" s="3" t="s">
        <v>150</v>
      </c>
      <c r="L2670" s="3" t="s">
        <v>497</v>
      </c>
      <c r="M2670" s="3"/>
      <c r="N2670" s="3"/>
      <c r="O2670" s="3"/>
      <c r="P2670" s="3">
        <v>40996845</v>
      </c>
      <c r="Q2670" s="3"/>
      <c r="R2670" s="3" t="s">
        <v>496</v>
      </c>
      <c r="S2670" s="3" t="s">
        <v>263</v>
      </c>
      <c r="T2670" s="3">
        <f t="shared" si="41"/>
        <v>0</v>
      </c>
      <c r="U2670" s="3">
        <f>VLOOKUP(A2670,[1]BD_REVISAR!$A$2:$U$2778,21,0)</f>
        <v>0</v>
      </c>
    </row>
    <row r="2671" spans="1:21" x14ac:dyDescent="0.25">
      <c r="A2671" s="3" t="s">
        <v>495</v>
      </c>
      <c r="B2671" s="3"/>
      <c r="C2671" s="3" t="s">
        <v>494</v>
      </c>
      <c r="D2671" s="4" t="s">
        <v>0</v>
      </c>
      <c r="E2671" s="3" t="s">
        <v>9329</v>
      </c>
      <c r="F2671" s="3" t="s">
        <v>0</v>
      </c>
      <c r="G2671" s="3" t="s">
        <v>493</v>
      </c>
      <c r="H2671" s="3"/>
      <c r="I2671" s="3" t="s">
        <v>492</v>
      </c>
      <c r="J2671" s="3" t="s">
        <v>20</v>
      </c>
      <c r="K2671" s="3" t="s">
        <v>0</v>
      </c>
      <c r="L2671" s="3"/>
      <c r="M2671" s="3"/>
      <c r="N2671" s="3" t="s">
        <v>75</v>
      </c>
      <c r="O2671" s="3"/>
      <c r="P2671" s="3"/>
      <c r="Q2671" s="3"/>
      <c r="R2671" s="3" t="s">
        <v>491</v>
      </c>
      <c r="S2671" s="3"/>
      <c r="T2671" s="3">
        <f t="shared" si="41"/>
        <v>1</v>
      </c>
      <c r="U2671" s="3">
        <f>VLOOKUP(A2671,[1]BD_REVISAR!$A$2:$U$2778,21,0)</f>
        <v>1</v>
      </c>
    </row>
    <row r="2672" spans="1:21" x14ac:dyDescent="0.25">
      <c r="A2672" s="3" t="s">
        <v>490</v>
      </c>
      <c r="B2672" s="3"/>
      <c r="C2672" s="3" t="s">
        <v>489</v>
      </c>
      <c r="D2672" s="4" t="s">
        <v>0</v>
      </c>
      <c r="E2672" s="3" t="s">
        <v>9328</v>
      </c>
      <c r="F2672" s="3" t="s">
        <v>0</v>
      </c>
      <c r="G2672" s="3" t="s">
        <v>488</v>
      </c>
      <c r="H2672" s="3"/>
      <c r="I2672" s="3" t="s">
        <v>487</v>
      </c>
      <c r="J2672" s="3" t="s">
        <v>20</v>
      </c>
      <c r="K2672" s="3" t="s">
        <v>0</v>
      </c>
      <c r="L2672" s="3"/>
      <c r="M2672" s="3"/>
      <c r="N2672" s="3"/>
      <c r="O2672" s="3"/>
      <c r="P2672" s="3"/>
      <c r="Q2672" s="3"/>
      <c r="R2672" s="3"/>
      <c r="S2672" s="3"/>
      <c r="T2672" s="3">
        <f t="shared" si="41"/>
        <v>1</v>
      </c>
      <c r="U2672" s="3">
        <f>VLOOKUP(A2672,[1]BD_REVISAR!$A$2:$U$2778,21,0)</f>
        <v>0</v>
      </c>
    </row>
    <row r="2673" spans="1:21" x14ac:dyDescent="0.25">
      <c r="A2673" s="3" t="s">
        <v>486</v>
      </c>
      <c r="B2673" s="3"/>
      <c r="C2673" s="3" t="s">
        <v>177</v>
      </c>
      <c r="D2673" s="4">
        <v>43487</v>
      </c>
      <c r="E2673" s="3" t="s">
        <v>9328</v>
      </c>
      <c r="F2673" s="3" t="s">
        <v>0</v>
      </c>
      <c r="G2673" s="3" t="s">
        <v>176</v>
      </c>
      <c r="H2673" s="3" t="s">
        <v>89</v>
      </c>
      <c r="I2673" s="3" t="s">
        <v>485</v>
      </c>
      <c r="J2673" s="3" t="s">
        <v>1</v>
      </c>
      <c r="K2673" s="3" t="s">
        <v>87</v>
      </c>
      <c r="L2673" s="3">
        <v>6002463</v>
      </c>
      <c r="M2673" s="3"/>
      <c r="N2673" s="3"/>
      <c r="O2673" s="3"/>
      <c r="P2673" s="3">
        <v>3351397108</v>
      </c>
      <c r="Q2673" s="3"/>
      <c r="R2673" s="3" t="s">
        <v>484</v>
      </c>
      <c r="S2673" s="3">
        <v>38443.29</v>
      </c>
      <c r="T2673" s="3">
        <f t="shared" si="41"/>
        <v>0</v>
      </c>
      <c r="U2673" s="3">
        <f>VLOOKUP(A2673,[1]BD_REVISAR!$A$2:$U$2778,21,0)</f>
        <v>0</v>
      </c>
    </row>
    <row r="2674" spans="1:21" x14ac:dyDescent="0.25">
      <c r="A2674" s="3" t="s">
        <v>483</v>
      </c>
      <c r="B2674" s="3"/>
      <c r="C2674" s="3" t="s">
        <v>482</v>
      </c>
      <c r="D2674" s="4">
        <v>43495</v>
      </c>
      <c r="E2674" s="3" t="s">
        <v>9328</v>
      </c>
      <c r="F2674" s="3" t="s">
        <v>0</v>
      </c>
      <c r="G2674" s="3" t="s">
        <v>481</v>
      </c>
      <c r="H2674" s="3" t="s">
        <v>480</v>
      </c>
      <c r="I2674" s="3" t="s">
        <v>479</v>
      </c>
      <c r="J2674" s="3" t="s">
        <v>20</v>
      </c>
      <c r="K2674" s="3" t="s">
        <v>192</v>
      </c>
      <c r="L2674" s="3" t="s">
        <v>478</v>
      </c>
      <c r="M2674" s="3"/>
      <c r="N2674" s="3" t="s">
        <v>133</v>
      </c>
      <c r="O2674" s="3"/>
      <c r="P2674" s="3">
        <v>16203825</v>
      </c>
      <c r="Q2674" s="3"/>
      <c r="R2674" s="3">
        <v>1.59</v>
      </c>
      <c r="S2674" s="3"/>
      <c r="T2674" s="3">
        <f t="shared" si="41"/>
        <v>0</v>
      </c>
      <c r="U2674" s="3">
        <f>VLOOKUP(A2674,[1]BD_REVISAR!$A$2:$U$2778,21,0)</f>
        <v>0</v>
      </c>
    </row>
    <row r="2675" spans="1:21" x14ac:dyDescent="0.25">
      <c r="A2675" s="3" t="s">
        <v>477</v>
      </c>
      <c r="B2675" s="3"/>
      <c r="C2675" s="3" t="s">
        <v>476</v>
      </c>
      <c r="D2675" s="4" t="s">
        <v>0</v>
      </c>
      <c r="E2675" s="3" t="s">
        <v>9329</v>
      </c>
      <c r="F2675" s="3" t="s">
        <v>0</v>
      </c>
      <c r="G2675" s="3" t="s">
        <v>475</v>
      </c>
      <c r="H2675" s="3"/>
      <c r="I2675" s="3" t="s">
        <v>474</v>
      </c>
      <c r="J2675" s="3" t="s">
        <v>20</v>
      </c>
      <c r="K2675" s="3" t="s">
        <v>0</v>
      </c>
      <c r="L2675" s="3"/>
      <c r="M2675" s="3"/>
      <c r="N2675" s="3"/>
      <c r="O2675" s="3"/>
      <c r="P2675" s="3"/>
      <c r="Q2675" s="3"/>
      <c r="R2675" s="3" t="s">
        <v>473</v>
      </c>
      <c r="S2675" s="3"/>
      <c r="T2675" s="3">
        <f t="shared" si="41"/>
        <v>1</v>
      </c>
      <c r="U2675" s="3">
        <f>VLOOKUP(A2675,[1]BD_REVISAR!$A$2:$U$2778,21,0)</f>
        <v>0</v>
      </c>
    </row>
    <row r="2676" spans="1:21" x14ac:dyDescent="0.25">
      <c r="A2676" s="3" t="s">
        <v>472</v>
      </c>
      <c r="B2676" s="3"/>
      <c r="C2676" s="3" t="s">
        <v>471</v>
      </c>
      <c r="D2676" s="4">
        <v>43497</v>
      </c>
      <c r="E2676" s="3" t="s">
        <v>9328</v>
      </c>
      <c r="F2676" s="3" t="s">
        <v>0</v>
      </c>
      <c r="G2676" s="3" t="s">
        <v>470</v>
      </c>
      <c r="H2676" s="3" t="s">
        <v>469</v>
      </c>
      <c r="I2676" s="3" t="s">
        <v>468</v>
      </c>
      <c r="J2676" s="3" t="s">
        <v>6</v>
      </c>
      <c r="K2676" s="3" t="s">
        <v>198</v>
      </c>
      <c r="L2676" s="3" t="s">
        <v>467</v>
      </c>
      <c r="M2676" s="3"/>
      <c r="N2676" s="3"/>
      <c r="O2676" s="3"/>
      <c r="P2676" s="3">
        <v>25800000</v>
      </c>
      <c r="Q2676" s="3"/>
      <c r="R2676" s="3">
        <v>2.0979020979020979</v>
      </c>
      <c r="S2676" s="3">
        <v>4489.18</v>
      </c>
      <c r="T2676" s="3">
        <f t="shared" si="41"/>
        <v>0</v>
      </c>
      <c r="U2676" s="3">
        <f>VLOOKUP(A2676,[1]BD_REVISAR!$A$2:$U$2778,21,0)</f>
        <v>0</v>
      </c>
    </row>
    <row r="2677" spans="1:21" x14ac:dyDescent="0.25">
      <c r="A2677" s="3" t="s">
        <v>466</v>
      </c>
      <c r="B2677" s="3"/>
      <c r="C2677" s="3" t="s">
        <v>465</v>
      </c>
      <c r="D2677" s="4">
        <v>43482</v>
      </c>
      <c r="E2677" s="3" t="s">
        <v>9328</v>
      </c>
      <c r="F2677" s="3" t="s">
        <v>0</v>
      </c>
      <c r="G2677" s="3" t="s">
        <v>311</v>
      </c>
      <c r="H2677" s="3" t="s">
        <v>464</v>
      </c>
      <c r="I2677" s="3" t="s">
        <v>463</v>
      </c>
      <c r="J2677" s="3" t="s">
        <v>15</v>
      </c>
      <c r="K2677" s="3" t="s">
        <v>462</v>
      </c>
      <c r="L2677" s="3" t="s">
        <v>308</v>
      </c>
      <c r="M2677" s="3"/>
      <c r="N2677" s="3"/>
      <c r="O2677" s="3"/>
      <c r="P2677" s="3">
        <v>36000000</v>
      </c>
      <c r="Q2677" s="3"/>
      <c r="R2677" s="3" t="s">
        <v>461</v>
      </c>
      <c r="S2677" s="3">
        <v>1856</v>
      </c>
      <c r="T2677" s="3">
        <f t="shared" si="41"/>
        <v>0</v>
      </c>
      <c r="U2677" s="3">
        <f>VLOOKUP(A2677,[1]BD_REVISAR!$A$2:$U$2778,21,0)</f>
        <v>0</v>
      </c>
    </row>
    <row r="2678" spans="1:21" x14ac:dyDescent="0.25">
      <c r="A2678" s="3" t="s">
        <v>460</v>
      </c>
      <c r="B2678" s="3"/>
      <c r="C2678" s="3" t="s">
        <v>459</v>
      </c>
      <c r="D2678" s="4" t="s">
        <v>0</v>
      </c>
      <c r="E2678" s="3" t="s">
        <v>9329</v>
      </c>
      <c r="F2678" s="3" t="s">
        <v>0</v>
      </c>
      <c r="G2678" s="3" t="s">
        <v>458</v>
      </c>
      <c r="H2678" s="3"/>
      <c r="I2678" s="3" t="s">
        <v>457</v>
      </c>
      <c r="J2678" s="3" t="s">
        <v>20</v>
      </c>
      <c r="K2678" s="3" t="s">
        <v>0</v>
      </c>
      <c r="L2678" s="3"/>
      <c r="M2678" s="3"/>
      <c r="N2678" s="3"/>
      <c r="O2678" s="3"/>
      <c r="P2678" s="3"/>
      <c r="Q2678" s="3"/>
      <c r="R2678" s="3" t="s">
        <v>456</v>
      </c>
      <c r="S2678" s="3"/>
      <c r="T2678" s="3">
        <f t="shared" si="41"/>
        <v>1</v>
      </c>
      <c r="U2678" s="3">
        <f>VLOOKUP(A2678,[1]BD_REVISAR!$A$2:$U$2778,21,0)</f>
        <v>0</v>
      </c>
    </row>
    <row r="2679" spans="1:21" x14ac:dyDescent="0.25">
      <c r="A2679" s="3" t="s">
        <v>455</v>
      </c>
      <c r="B2679" s="3"/>
      <c r="C2679" s="3" t="s">
        <v>454</v>
      </c>
      <c r="D2679" s="4">
        <v>43487</v>
      </c>
      <c r="E2679" s="3" t="s">
        <v>9328</v>
      </c>
      <c r="F2679" s="3" t="s">
        <v>0</v>
      </c>
      <c r="G2679" s="3" t="s">
        <v>453</v>
      </c>
      <c r="H2679" s="3" t="s">
        <v>452</v>
      </c>
      <c r="I2679" s="3" t="s">
        <v>451</v>
      </c>
      <c r="J2679" s="3" t="s">
        <v>20</v>
      </c>
      <c r="K2679" s="3" t="s">
        <v>150</v>
      </c>
      <c r="L2679" s="3">
        <v>8333501</v>
      </c>
      <c r="M2679" s="3"/>
      <c r="N2679" s="3"/>
      <c r="O2679" s="3"/>
      <c r="P2679" s="3">
        <v>82587748</v>
      </c>
      <c r="Q2679" s="3"/>
      <c r="R2679" s="3">
        <v>1.48</v>
      </c>
      <c r="S2679" s="3"/>
      <c r="T2679" s="3">
        <f t="shared" si="41"/>
        <v>0</v>
      </c>
      <c r="U2679" s="3">
        <f>VLOOKUP(A2679,[1]BD_REVISAR!$A$2:$U$2778,21,0)</f>
        <v>0</v>
      </c>
    </row>
    <row r="2680" spans="1:21" x14ac:dyDescent="0.25">
      <c r="A2680" s="3" t="s">
        <v>450</v>
      </c>
      <c r="B2680" s="3"/>
      <c r="C2680" s="3" t="s">
        <v>449</v>
      </c>
      <c r="D2680" s="4">
        <v>43501</v>
      </c>
      <c r="E2680" s="3" t="s">
        <v>9328</v>
      </c>
      <c r="F2680" s="3" t="s">
        <v>0</v>
      </c>
      <c r="G2680" s="3" t="s">
        <v>448</v>
      </c>
      <c r="H2680" s="3" t="s">
        <v>447</v>
      </c>
      <c r="I2680" s="3" t="s">
        <v>446</v>
      </c>
      <c r="J2680" s="3" t="s">
        <v>1</v>
      </c>
      <c r="K2680" s="3" t="s">
        <v>124</v>
      </c>
      <c r="L2680" s="3" t="s">
        <v>445</v>
      </c>
      <c r="M2680" s="3"/>
      <c r="N2680" s="3"/>
      <c r="O2680" s="3"/>
      <c r="P2680" s="3">
        <v>668123133</v>
      </c>
      <c r="Q2680" s="3"/>
      <c r="R2680" s="3">
        <v>2.2000000000000002</v>
      </c>
      <c r="S2680" s="3">
        <v>3374</v>
      </c>
      <c r="T2680" s="3">
        <f t="shared" si="41"/>
        <v>0</v>
      </c>
      <c r="U2680" s="3">
        <f>VLOOKUP(A2680,[1]BD_REVISAR!$A$2:$U$2778,21,0)</f>
        <v>0</v>
      </c>
    </row>
    <row r="2681" spans="1:21" x14ac:dyDescent="0.25">
      <c r="A2681" s="3" t="s">
        <v>444</v>
      </c>
      <c r="B2681" s="3"/>
      <c r="C2681" s="3" t="s">
        <v>443</v>
      </c>
      <c r="D2681" s="4">
        <v>43493</v>
      </c>
      <c r="E2681" s="3" t="s">
        <v>9328</v>
      </c>
      <c r="F2681" s="3" t="s">
        <v>0</v>
      </c>
      <c r="G2681" s="3" t="s">
        <v>442</v>
      </c>
      <c r="H2681" s="3" t="s">
        <v>442</v>
      </c>
      <c r="I2681" s="3" t="s">
        <v>441</v>
      </c>
      <c r="J2681" s="3" t="s">
        <v>20</v>
      </c>
      <c r="K2681" s="3" t="s">
        <v>440</v>
      </c>
      <c r="L2681" s="3">
        <v>7441818</v>
      </c>
      <c r="M2681" s="3"/>
      <c r="N2681" s="3"/>
      <c r="O2681" s="3"/>
      <c r="P2681" s="3">
        <v>200862700</v>
      </c>
      <c r="Q2681" s="3"/>
      <c r="R2681" s="3">
        <v>1.55</v>
      </c>
      <c r="S2681" s="3">
        <v>500</v>
      </c>
      <c r="T2681" s="3">
        <f t="shared" si="41"/>
        <v>0</v>
      </c>
      <c r="U2681" s="3">
        <f>VLOOKUP(A2681,[1]BD_REVISAR!$A$2:$U$2778,21,0)</f>
        <v>0</v>
      </c>
    </row>
    <row r="2682" spans="1:21" x14ac:dyDescent="0.25">
      <c r="A2682" s="3" t="s">
        <v>439</v>
      </c>
      <c r="B2682" s="3"/>
      <c r="C2682" s="3" t="s">
        <v>438</v>
      </c>
      <c r="D2682" s="4">
        <v>43494</v>
      </c>
      <c r="E2682" s="3" t="s">
        <v>9328</v>
      </c>
      <c r="F2682" s="3" t="s">
        <v>0</v>
      </c>
      <c r="G2682" s="3" t="s">
        <v>437</v>
      </c>
      <c r="H2682" s="3" t="s">
        <v>436</v>
      </c>
      <c r="I2682" s="3" t="s">
        <v>435</v>
      </c>
      <c r="J2682" s="3" t="s">
        <v>20</v>
      </c>
      <c r="K2682" s="3" t="s">
        <v>150</v>
      </c>
      <c r="L2682" s="3" t="s">
        <v>434</v>
      </c>
      <c r="M2682" s="3"/>
      <c r="N2682" s="3"/>
      <c r="O2682" s="3"/>
      <c r="P2682" s="3">
        <v>39276462</v>
      </c>
      <c r="Q2682" s="3"/>
      <c r="R2682" s="3">
        <v>1.6</v>
      </c>
      <c r="S2682" s="3">
        <v>3000</v>
      </c>
      <c r="T2682" s="3">
        <f t="shared" si="41"/>
        <v>0</v>
      </c>
      <c r="U2682" s="3">
        <f>VLOOKUP(A2682,[1]BD_REVISAR!$A$2:$U$2778,21,0)</f>
        <v>0</v>
      </c>
    </row>
    <row r="2683" spans="1:21" x14ac:dyDescent="0.25">
      <c r="A2683" s="3" t="s">
        <v>433</v>
      </c>
      <c r="B2683" s="3"/>
      <c r="C2683" s="3" t="s">
        <v>432</v>
      </c>
      <c r="D2683" s="4" t="s">
        <v>0</v>
      </c>
      <c r="E2683" s="3" t="s">
        <v>9329</v>
      </c>
      <c r="F2683" s="3" t="s">
        <v>0</v>
      </c>
      <c r="G2683" s="3" t="s">
        <v>431</v>
      </c>
      <c r="H2683" s="3"/>
      <c r="I2683" s="3" t="s">
        <v>430</v>
      </c>
      <c r="J2683" s="3" t="s">
        <v>20</v>
      </c>
      <c r="K2683" s="3" t="s">
        <v>0</v>
      </c>
      <c r="L2683" s="3"/>
      <c r="M2683" s="3"/>
      <c r="N2683" s="3" t="s">
        <v>75</v>
      </c>
      <c r="O2683" s="3"/>
      <c r="P2683" s="3"/>
      <c r="Q2683" s="3"/>
      <c r="R2683" s="3" t="s">
        <v>429</v>
      </c>
      <c r="S2683" s="3"/>
      <c r="T2683" s="3">
        <f t="shared" si="41"/>
        <v>1</v>
      </c>
      <c r="U2683" s="3">
        <f>VLOOKUP(A2683,[1]BD_REVISAR!$A$2:$U$2778,21,0)</f>
        <v>1</v>
      </c>
    </row>
    <row r="2684" spans="1:21" x14ac:dyDescent="0.25">
      <c r="A2684" s="3" t="s">
        <v>428</v>
      </c>
      <c r="B2684" s="3"/>
      <c r="C2684" s="3" t="s">
        <v>427</v>
      </c>
      <c r="D2684" s="4" t="s">
        <v>0</v>
      </c>
      <c r="E2684" s="3" t="s">
        <v>9329</v>
      </c>
      <c r="F2684" s="3" t="s">
        <v>0</v>
      </c>
      <c r="G2684" s="3" t="s">
        <v>426</v>
      </c>
      <c r="H2684" s="3"/>
      <c r="I2684" s="3" t="s">
        <v>425</v>
      </c>
      <c r="J2684" s="3" t="s">
        <v>20</v>
      </c>
      <c r="K2684" s="3" t="s">
        <v>0</v>
      </c>
      <c r="L2684" s="3"/>
      <c r="M2684" s="3"/>
      <c r="N2684" s="3"/>
      <c r="O2684" s="3"/>
      <c r="P2684" s="3"/>
      <c r="Q2684" s="3"/>
      <c r="R2684" s="3" t="s">
        <v>424</v>
      </c>
      <c r="S2684" s="3"/>
      <c r="T2684" s="3">
        <f t="shared" si="41"/>
        <v>1</v>
      </c>
      <c r="U2684" s="3">
        <f>VLOOKUP(A2684,[1]BD_REVISAR!$A$2:$U$2778,21,0)</f>
        <v>0</v>
      </c>
    </row>
    <row r="2685" spans="1:21" x14ac:dyDescent="0.25">
      <c r="A2685" s="3" t="s">
        <v>423</v>
      </c>
      <c r="B2685" s="3"/>
      <c r="C2685" s="3" t="s">
        <v>422</v>
      </c>
      <c r="D2685" s="4">
        <v>43483</v>
      </c>
      <c r="E2685" s="3" t="s">
        <v>9328</v>
      </c>
      <c r="F2685" s="3" t="s">
        <v>0</v>
      </c>
      <c r="G2685" s="3" t="s">
        <v>421</v>
      </c>
      <c r="H2685" s="3" t="s">
        <v>420</v>
      </c>
      <c r="I2685" s="3" t="s">
        <v>419</v>
      </c>
      <c r="J2685" s="3" t="s">
        <v>1</v>
      </c>
      <c r="K2685" s="3" t="s">
        <v>0</v>
      </c>
      <c r="L2685" s="3" t="s">
        <v>418</v>
      </c>
      <c r="M2685" s="3"/>
      <c r="N2685" s="3"/>
      <c r="O2685" s="3"/>
      <c r="P2685" s="3">
        <v>376593020</v>
      </c>
      <c r="Q2685" s="3"/>
      <c r="R2685" s="3">
        <v>2</v>
      </c>
      <c r="S2685" s="3"/>
      <c r="T2685" s="3">
        <f t="shared" si="41"/>
        <v>0</v>
      </c>
      <c r="U2685" s="3">
        <f>VLOOKUP(A2685,[1]BD_REVISAR!$A$2:$U$2778,21,0)</f>
        <v>0</v>
      </c>
    </row>
    <row r="2686" spans="1:21" x14ac:dyDescent="0.25">
      <c r="A2686" s="3" t="s">
        <v>417</v>
      </c>
      <c r="B2686" s="3"/>
      <c r="C2686" s="3" t="s">
        <v>416</v>
      </c>
      <c r="D2686" s="4">
        <v>43495</v>
      </c>
      <c r="E2686" s="3" t="s">
        <v>9328</v>
      </c>
      <c r="F2686" s="3" t="s">
        <v>0</v>
      </c>
      <c r="G2686" s="3" t="s">
        <v>94</v>
      </c>
      <c r="H2686" s="3" t="s">
        <v>415</v>
      </c>
      <c r="I2686" s="3" t="s">
        <v>414</v>
      </c>
      <c r="J2686" s="3" t="s">
        <v>20</v>
      </c>
      <c r="K2686" s="3" t="s">
        <v>184</v>
      </c>
      <c r="L2686" s="3" t="s">
        <v>413</v>
      </c>
      <c r="M2686" s="3"/>
      <c r="N2686" s="3"/>
      <c r="O2686" s="3"/>
      <c r="P2686" s="3">
        <v>2532568851</v>
      </c>
      <c r="Q2686" s="3"/>
      <c r="R2686" s="3" t="s">
        <v>412</v>
      </c>
      <c r="S2686" s="3">
        <v>100000</v>
      </c>
      <c r="T2686" s="3">
        <f t="shared" si="41"/>
        <v>0</v>
      </c>
      <c r="U2686" s="3">
        <f>VLOOKUP(A2686,[1]BD_REVISAR!$A$2:$U$2778,21,0)</f>
        <v>0</v>
      </c>
    </row>
    <row r="2687" spans="1:21" x14ac:dyDescent="0.25">
      <c r="A2687" s="3" t="s">
        <v>411</v>
      </c>
      <c r="B2687" s="3"/>
      <c r="C2687" s="3" t="s">
        <v>410</v>
      </c>
      <c r="D2687" s="4" t="s">
        <v>0</v>
      </c>
      <c r="E2687" s="3" t="s">
        <v>9328</v>
      </c>
      <c r="F2687" s="3" t="s">
        <v>0</v>
      </c>
      <c r="G2687" s="3" t="s">
        <v>409</v>
      </c>
      <c r="H2687" s="3"/>
      <c r="I2687" s="3" t="s">
        <v>408</v>
      </c>
      <c r="J2687" s="3" t="s">
        <v>20</v>
      </c>
      <c r="K2687" s="3" t="s">
        <v>0</v>
      </c>
      <c r="L2687" s="3"/>
      <c r="M2687" s="3"/>
      <c r="N2687" s="3"/>
      <c r="O2687" s="3"/>
      <c r="P2687" s="3"/>
      <c r="Q2687" s="3"/>
      <c r="R2687" s="3"/>
      <c r="S2687" s="3"/>
      <c r="T2687" s="3">
        <f t="shared" si="41"/>
        <v>1</v>
      </c>
      <c r="U2687" s="3">
        <f>VLOOKUP(A2687,[1]BD_REVISAR!$A$2:$U$2778,21,0)</f>
        <v>0</v>
      </c>
    </row>
    <row r="2688" spans="1:21" x14ac:dyDescent="0.25">
      <c r="A2688" s="3" t="s">
        <v>407</v>
      </c>
      <c r="B2688" s="3"/>
      <c r="C2688" s="3" t="s">
        <v>406</v>
      </c>
      <c r="D2688" s="4">
        <v>43496</v>
      </c>
      <c r="E2688" s="3" t="s">
        <v>9328</v>
      </c>
      <c r="F2688" s="3" t="s">
        <v>0</v>
      </c>
      <c r="G2688" s="3" t="s">
        <v>49</v>
      </c>
      <c r="H2688" s="3" t="s">
        <v>405</v>
      </c>
      <c r="I2688" s="3" t="s">
        <v>274</v>
      </c>
      <c r="J2688" s="3" t="s">
        <v>1</v>
      </c>
      <c r="K2688" s="3" t="s">
        <v>124</v>
      </c>
      <c r="L2688" s="3">
        <v>6247374</v>
      </c>
      <c r="M2688" s="3"/>
      <c r="N2688" s="3"/>
      <c r="O2688" s="3"/>
      <c r="P2688" s="3">
        <v>69072694</v>
      </c>
      <c r="Q2688" s="3"/>
      <c r="R2688" s="3">
        <v>1.8</v>
      </c>
      <c r="S2688" s="3"/>
      <c r="T2688" s="3">
        <f t="shared" si="41"/>
        <v>0</v>
      </c>
      <c r="U2688" s="3">
        <f>VLOOKUP(A2688,[1]BD_REVISAR!$A$2:$U$2778,21,0)</f>
        <v>0</v>
      </c>
    </row>
    <row r="2689" spans="1:21" x14ac:dyDescent="0.25">
      <c r="A2689" s="3" t="s">
        <v>404</v>
      </c>
      <c r="B2689" s="3"/>
      <c r="C2689" s="3" t="s">
        <v>403</v>
      </c>
      <c r="D2689" s="4">
        <v>43497</v>
      </c>
      <c r="E2689" s="3" t="s">
        <v>9328</v>
      </c>
      <c r="F2689" s="3" t="s">
        <v>0</v>
      </c>
      <c r="G2689" s="3" t="s">
        <v>402</v>
      </c>
      <c r="H2689" s="3" t="s">
        <v>401</v>
      </c>
      <c r="I2689" s="3" t="s">
        <v>400</v>
      </c>
      <c r="J2689" s="3" t="s">
        <v>6</v>
      </c>
      <c r="K2689" s="3" t="s">
        <v>184</v>
      </c>
      <c r="L2689" s="3" t="s">
        <v>399</v>
      </c>
      <c r="M2689" s="3"/>
      <c r="N2689" s="3" t="s">
        <v>133</v>
      </c>
      <c r="O2689" s="3"/>
      <c r="P2689" s="3">
        <v>27600000</v>
      </c>
      <c r="Q2689" s="3"/>
      <c r="R2689" s="3">
        <v>2.0979020979020979</v>
      </c>
      <c r="S2689" s="3">
        <v>11686.27</v>
      </c>
      <c r="T2689" s="3">
        <f t="shared" si="41"/>
        <v>0</v>
      </c>
      <c r="U2689" s="3">
        <f>VLOOKUP(A2689,[1]BD_REVISAR!$A$2:$U$2778,21,0)</f>
        <v>0</v>
      </c>
    </row>
    <row r="2690" spans="1:21" x14ac:dyDescent="0.25">
      <c r="A2690" s="3" t="s">
        <v>398</v>
      </c>
      <c r="B2690" s="3"/>
      <c r="C2690" s="3" t="s">
        <v>397</v>
      </c>
      <c r="D2690" s="4" t="s">
        <v>0</v>
      </c>
      <c r="E2690" s="3" t="s">
        <v>9329</v>
      </c>
      <c r="F2690" s="3" t="s">
        <v>0</v>
      </c>
      <c r="G2690" s="3" t="s">
        <v>396</v>
      </c>
      <c r="H2690" s="3"/>
      <c r="I2690" s="3" t="s">
        <v>395</v>
      </c>
      <c r="J2690" s="3" t="s">
        <v>20</v>
      </c>
      <c r="K2690" s="3" t="s">
        <v>0</v>
      </c>
      <c r="L2690" s="3"/>
      <c r="M2690" s="3"/>
      <c r="N2690" s="3"/>
      <c r="O2690" s="3"/>
      <c r="P2690" s="3"/>
      <c r="Q2690" s="3"/>
      <c r="R2690" s="3" t="s">
        <v>394</v>
      </c>
      <c r="S2690" s="3"/>
      <c r="T2690" s="3">
        <f t="shared" si="41"/>
        <v>1</v>
      </c>
      <c r="U2690" s="3">
        <f>VLOOKUP(A2690,[1]BD_REVISAR!$A$2:$U$2778,21,0)</f>
        <v>0</v>
      </c>
    </row>
    <row r="2691" spans="1:21" x14ac:dyDescent="0.25">
      <c r="A2691" s="3" t="s">
        <v>393</v>
      </c>
      <c r="B2691" s="3"/>
      <c r="C2691" s="3" t="s">
        <v>392</v>
      </c>
      <c r="D2691" s="4" t="s">
        <v>0</v>
      </c>
      <c r="E2691" s="3" t="s">
        <v>9329</v>
      </c>
      <c r="F2691" s="3" t="s">
        <v>0</v>
      </c>
      <c r="G2691" s="3" t="s">
        <v>391</v>
      </c>
      <c r="H2691" s="3"/>
      <c r="I2691" s="3" t="s">
        <v>390</v>
      </c>
      <c r="J2691" s="3" t="s">
        <v>20</v>
      </c>
      <c r="K2691" s="3" t="s">
        <v>0</v>
      </c>
      <c r="L2691" s="3"/>
      <c r="M2691" s="3"/>
      <c r="N2691" s="3"/>
      <c r="O2691" s="3"/>
      <c r="P2691" s="3"/>
      <c r="Q2691" s="3"/>
      <c r="R2691" s="3" t="s">
        <v>389</v>
      </c>
      <c r="S2691" s="3"/>
      <c r="T2691" s="3">
        <f t="shared" ref="T2691:T2754" si="42">IF(OR(D2691="",E2691="",F2691="",G2691="",H2691="",I2691="",J2691="",K2691="",P2691=""),1,0)</f>
        <v>1</v>
      </c>
      <c r="U2691" s="3">
        <f>VLOOKUP(A2691,[1]BD_REVISAR!$A$2:$U$2778,21,0)</f>
        <v>0</v>
      </c>
    </row>
    <row r="2692" spans="1:21" x14ac:dyDescent="0.25">
      <c r="A2692" s="3" t="s">
        <v>388</v>
      </c>
      <c r="B2692" s="3"/>
      <c r="C2692" s="3" t="s">
        <v>387</v>
      </c>
      <c r="D2692" s="4">
        <v>43496</v>
      </c>
      <c r="E2692" s="3" t="s">
        <v>9328</v>
      </c>
      <c r="F2692" s="3" t="s">
        <v>0</v>
      </c>
      <c r="G2692" s="3" t="s">
        <v>77</v>
      </c>
      <c r="H2692" s="3" t="s">
        <v>66</v>
      </c>
      <c r="I2692" s="3" t="s">
        <v>386</v>
      </c>
      <c r="J2692" s="3" t="s">
        <v>1</v>
      </c>
      <c r="K2692" s="3" t="s">
        <v>124</v>
      </c>
      <c r="L2692" s="3">
        <v>2970200</v>
      </c>
      <c r="M2692" s="3"/>
      <c r="N2692" s="3" t="s">
        <v>75</v>
      </c>
      <c r="O2692" s="3"/>
      <c r="P2692" s="3">
        <v>199814867</v>
      </c>
      <c r="Q2692" s="3"/>
      <c r="R2692" s="3">
        <v>1.52</v>
      </c>
      <c r="S2692" s="3">
        <v>25000</v>
      </c>
      <c r="T2692" s="3">
        <f t="shared" si="42"/>
        <v>0</v>
      </c>
      <c r="U2692" s="3">
        <f>VLOOKUP(A2692,[1]BD_REVISAR!$A$2:$U$2778,21,0)</f>
        <v>1</v>
      </c>
    </row>
    <row r="2693" spans="1:21" x14ac:dyDescent="0.25">
      <c r="A2693" s="3" t="s">
        <v>385</v>
      </c>
      <c r="B2693" s="3"/>
      <c r="C2693" s="3" t="s">
        <v>373</v>
      </c>
      <c r="D2693" s="4">
        <v>43496</v>
      </c>
      <c r="E2693" s="3" t="s">
        <v>9328</v>
      </c>
      <c r="F2693" s="3" t="s">
        <v>0</v>
      </c>
      <c r="G2693" s="3" t="s">
        <v>372</v>
      </c>
      <c r="H2693" s="3" t="s">
        <v>372</v>
      </c>
      <c r="I2693" s="3" t="s">
        <v>371</v>
      </c>
      <c r="J2693" s="3" t="s">
        <v>20</v>
      </c>
      <c r="K2693" s="3" t="s">
        <v>198</v>
      </c>
      <c r="L2693" s="3" t="s">
        <v>384</v>
      </c>
      <c r="M2693" s="3"/>
      <c r="N2693" s="3"/>
      <c r="O2693" s="3"/>
      <c r="P2693" s="3" t="s">
        <v>383</v>
      </c>
      <c r="Q2693" s="3"/>
      <c r="R2693" s="3">
        <v>1.64</v>
      </c>
      <c r="S2693" s="3" t="s">
        <v>306</v>
      </c>
      <c r="T2693" s="3">
        <f t="shared" si="42"/>
        <v>0</v>
      </c>
      <c r="U2693" s="3">
        <f>VLOOKUP(A2693,[1]BD_REVISAR!$A$2:$U$2778,21,0)</f>
        <v>0</v>
      </c>
    </row>
    <row r="2694" spans="1:21" x14ac:dyDescent="0.25">
      <c r="A2694" s="3" t="s">
        <v>382</v>
      </c>
      <c r="B2694" s="3"/>
      <c r="C2694" s="3" t="s">
        <v>381</v>
      </c>
      <c r="D2694" s="4">
        <v>43490</v>
      </c>
      <c r="E2694" s="3" t="s">
        <v>9328</v>
      </c>
      <c r="F2694" s="3" t="s">
        <v>0</v>
      </c>
      <c r="G2694" s="3" t="s">
        <v>380</v>
      </c>
      <c r="H2694" s="3" t="s">
        <v>379</v>
      </c>
      <c r="I2694" s="3" t="s">
        <v>378</v>
      </c>
      <c r="J2694" s="3" t="s">
        <v>20</v>
      </c>
      <c r="K2694" s="3" t="s">
        <v>150</v>
      </c>
      <c r="L2694" s="3" t="s">
        <v>377</v>
      </c>
      <c r="M2694" s="3"/>
      <c r="N2694" s="3"/>
      <c r="O2694" s="3"/>
      <c r="P2694" s="3">
        <v>24173106</v>
      </c>
      <c r="Q2694" s="3"/>
      <c r="R2694" s="3">
        <v>1.51</v>
      </c>
      <c r="S2694" s="3"/>
      <c r="T2694" s="3">
        <f t="shared" si="42"/>
        <v>0</v>
      </c>
      <c r="U2694" s="3">
        <f>VLOOKUP(A2694,[1]BD_REVISAR!$A$2:$U$2778,21,0)</f>
        <v>0</v>
      </c>
    </row>
    <row r="2695" spans="1:21" x14ac:dyDescent="0.25">
      <c r="A2695" s="3" t="s">
        <v>376</v>
      </c>
      <c r="B2695" s="3"/>
      <c r="C2695" s="3" t="s">
        <v>177</v>
      </c>
      <c r="D2695" s="4">
        <v>43496</v>
      </c>
      <c r="E2695" s="3" t="s">
        <v>9328</v>
      </c>
      <c r="F2695" s="3" t="s">
        <v>0</v>
      </c>
      <c r="G2695" s="3" t="s">
        <v>176</v>
      </c>
      <c r="H2695" s="3" t="s">
        <v>89</v>
      </c>
      <c r="I2695" s="3" t="s">
        <v>375</v>
      </c>
      <c r="J2695" s="3" t="s">
        <v>1</v>
      </c>
      <c r="K2695" s="3" t="s">
        <v>87</v>
      </c>
      <c r="L2695" s="3">
        <v>6002463</v>
      </c>
      <c r="M2695" s="3"/>
      <c r="N2695" s="3"/>
      <c r="O2695" s="3"/>
      <c r="P2695" s="3">
        <v>1417660199</v>
      </c>
      <c r="Q2695" s="3">
        <v>1417660199</v>
      </c>
      <c r="R2695" s="3">
        <v>1.8</v>
      </c>
      <c r="S2695" s="3">
        <v>14551</v>
      </c>
      <c r="T2695" s="3">
        <f t="shared" si="42"/>
        <v>0</v>
      </c>
      <c r="U2695" s="3">
        <f>VLOOKUP(A2695,[1]BD_REVISAR!$A$2:$U$2778,21,0)</f>
        <v>0</v>
      </c>
    </row>
    <row r="2696" spans="1:21" x14ac:dyDescent="0.25">
      <c r="A2696" s="3" t="s">
        <v>374</v>
      </c>
      <c r="B2696" s="3"/>
      <c r="C2696" s="3" t="s">
        <v>373</v>
      </c>
      <c r="D2696" s="4">
        <v>43496</v>
      </c>
      <c r="E2696" s="3" t="s">
        <v>9328</v>
      </c>
      <c r="F2696" s="3" t="s">
        <v>0</v>
      </c>
      <c r="G2696" s="3" t="s">
        <v>372</v>
      </c>
      <c r="H2696" s="3"/>
      <c r="I2696" s="3" t="s">
        <v>371</v>
      </c>
      <c r="J2696" s="3" t="s">
        <v>20</v>
      </c>
      <c r="K2696" s="3" t="s">
        <v>150</v>
      </c>
      <c r="L2696" s="3" t="s">
        <v>370</v>
      </c>
      <c r="M2696" s="3"/>
      <c r="N2696" s="3"/>
      <c r="O2696" s="3"/>
      <c r="P2696" s="3" t="s">
        <v>369</v>
      </c>
      <c r="Q2696" s="3"/>
      <c r="R2696" s="3">
        <v>1.62</v>
      </c>
      <c r="S2696" s="3"/>
      <c r="T2696" s="3">
        <f t="shared" si="42"/>
        <v>1</v>
      </c>
      <c r="U2696" s="3">
        <f>VLOOKUP(A2696,[1]BD_REVISAR!$A$2:$U$2778,21,0)</f>
        <v>0</v>
      </c>
    </row>
    <row r="2697" spans="1:21" x14ac:dyDescent="0.25">
      <c r="A2697" s="3" t="s">
        <v>368</v>
      </c>
      <c r="B2697" s="3"/>
      <c r="C2697" s="3" t="s">
        <v>367</v>
      </c>
      <c r="D2697" s="4">
        <v>43497</v>
      </c>
      <c r="E2697" s="3" t="s">
        <v>9328</v>
      </c>
      <c r="F2697" s="3" t="s">
        <v>0</v>
      </c>
      <c r="G2697" s="3" t="s">
        <v>195</v>
      </c>
      <c r="H2697" s="3" t="s">
        <v>366</v>
      </c>
      <c r="I2697" s="3" t="s">
        <v>365</v>
      </c>
      <c r="J2697" s="3" t="s">
        <v>20</v>
      </c>
      <c r="K2697" s="3" t="s">
        <v>192</v>
      </c>
      <c r="L2697" s="3" t="s">
        <v>364</v>
      </c>
      <c r="M2697" s="3"/>
      <c r="N2697" s="3" t="s">
        <v>75</v>
      </c>
      <c r="O2697" s="3"/>
      <c r="P2697" s="3">
        <v>805189890</v>
      </c>
      <c r="Q2697" s="3"/>
      <c r="R2697" s="3">
        <v>1.45</v>
      </c>
      <c r="S2697" s="3"/>
      <c r="T2697" s="3">
        <f t="shared" si="42"/>
        <v>0</v>
      </c>
      <c r="U2697" s="3">
        <f>VLOOKUP(A2697,[1]BD_REVISAR!$A$2:$U$2778,21,0)</f>
        <v>1</v>
      </c>
    </row>
    <row r="2698" spans="1:21" x14ac:dyDescent="0.25">
      <c r="A2698" s="3" t="s">
        <v>363</v>
      </c>
      <c r="B2698" s="3"/>
      <c r="C2698" s="3" t="s">
        <v>353</v>
      </c>
      <c r="D2698" s="4">
        <v>43481</v>
      </c>
      <c r="E2698" s="3" t="s">
        <v>9328</v>
      </c>
      <c r="F2698" s="3" t="s">
        <v>0</v>
      </c>
      <c r="G2698" s="3" t="s">
        <v>352</v>
      </c>
      <c r="H2698" s="3" t="s">
        <v>351</v>
      </c>
      <c r="I2698" s="3" t="s">
        <v>362</v>
      </c>
      <c r="J2698" s="3" t="s">
        <v>20</v>
      </c>
      <c r="K2698" s="3" t="s">
        <v>184</v>
      </c>
      <c r="L2698" s="3" t="s">
        <v>349</v>
      </c>
      <c r="M2698" s="3"/>
      <c r="N2698" s="3"/>
      <c r="O2698" s="3"/>
      <c r="P2698" s="3">
        <v>167407395</v>
      </c>
      <c r="Q2698" s="3"/>
      <c r="R2698" s="3" t="s">
        <v>348</v>
      </c>
      <c r="S2698" s="3">
        <v>11400</v>
      </c>
      <c r="T2698" s="3">
        <f t="shared" si="42"/>
        <v>0</v>
      </c>
      <c r="U2698" s="3">
        <f>VLOOKUP(A2698,[1]BD_REVISAR!$A$2:$U$2778,21,0)</f>
        <v>0</v>
      </c>
    </row>
    <row r="2699" spans="1:21" x14ac:dyDescent="0.25">
      <c r="A2699" s="3" t="s">
        <v>361</v>
      </c>
      <c r="B2699" s="3"/>
      <c r="C2699" s="3" t="s">
        <v>360</v>
      </c>
      <c r="D2699" s="4">
        <v>43497</v>
      </c>
      <c r="E2699" s="3" t="s">
        <v>9328</v>
      </c>
      <c r="F2699" s="3" t="s">
        <v>0</v>
      </c>
      <c r="G2699" s="3" t="s">
        <v>153</v>
      </c>
      <c r="H2699" s="3" t="s">
        <v>359</v>
      </c>
      <c r="I2699" s="3" t="s">
        <v>358</v>
      </c>
      <c r="J2699" s="3" t="s">
        <v>1</v>
      </c>
      <c r="K2699" s="3" t="s">
        <v>150</v>
      </c>
      <c r="L2699" s="3" t="s">
        <v>357</v>
      </c>
      <c r="M2699" s="3"/>
      <c r="N2699" s="3"/>
      <c r="O2699" s="3"/>
      <c r="P2699" s="3">
        <v>7700000</v>
      </c>
      <c r="Q2699" s="3"/>
      <c r="R2699" s="3">
        <v>2</v>
      </c>
      <c r="S2699" s="3"/>
      <c r="T2699" s="3">
        <f t="shared" si="42"/>
        <v>0</v>
      </c>
      <c r="U2699" s="3">
        <f>VLOOKUP(A2699,[1]BD_REVISAR!$A$2:$U$2778,21,0)</f>
        <v>0</v>
      </c>
    </row>
    <row r="2700" spans="1:21" x14ac:dyDescent="0.25">
      <c r="A2700" s="3" t="s">
        <v>356</v>
      </c>
      <c r="B2700" s="3"/>
      <c r="C2700" s="3" t="s">
        <v>353</v>
      </c>
      <c r="D2700" s="4">
        <v>43487</v>
      </c>
      <c r="E2700" s="3" t="s">
        <v>9328</v>
      </c>
      <c r="F2700" s="3" t="s">
        <v>0</v>
      </c>
      <c r="G2700" s="3" t="s">
        <v>352</v>
      </c>
      <c r="H2700" s="3" t="s">
        <v>351</v>
      </c>
      <c r="I2700" s="3" t="s">
        <v>355</v>
      </c>
      <c r="J2700" s="3" t="s">
        <v>20</v>
      </c>
      <c r="K2700" s="3" t="s">
        <v>184</v>
      </c>
      <c r="L2700" s="3" t="s">
        <v>349</v>
      </c>
      <c r="M2700" s="3"/>
      <c r="N2700" s="3" t="s">
        <v>133</v>
      </c>
      <c r="O2700" s="3"/>
      <c r="P2700" s="3">
        <v>169641212</v>
      </c>
      <c r="Q2700" s="3"/>
      <c r="R2700" s="3" t="s">
        <v>348</v>
      </c>
      <c r="S2700" s="3">
        <v>11400</v>
      </c>
      <c r="T2700" s="3">
        <f t="shared" si="42"/>
        <v>0</v>
      </c>
      <c r="U2700" s="3">
        <f>VLOOKUP(A2700,[1]BD_REVISAR!$A$2:$U$2778,21,0)</f>
        <v>0</v>
      </c>
    </row>
    <row r="2701" spans="1:21" x14ac:dyDescent="0.25">
      <c r="A2701" s="3" t="s">
        <v>354</v>
      </c>
      <c r="B2701" s="3"/>
      <c r="C2701" s="3" t="s">
        <v>353</v>
      </c>
      <c r="D2701" s="4">
        <v>43497</v>
      </c>
      <c r="E2701" s="3" t="s">
        <v>9328</v>
      </c>
      <c r="F2701" s="3" t="s">
        <v>0</v>
      </c>
      <c r="G2701" s="3" t="s">
        <v>352</v>
      </c>
      <c r="H2701" s="3" t="s">
        <v>351</v>
      </c>
      <c r="I2701" s="3" t="s">
        <v>350</v>
      </c>
      <c r="J2701" s="3" t="s">
        <v>20</v>
      </c>
      <c r="K2701" s="3" t="s">
        <v>184</v>
      </c>
      <c r="L2701" s="3" t="s">
        <v>349</v>
      </c>
      <c r="M2701" s="3"/>
      <c r="N2701" s="3"/>
      <c r="O2701" s="3"/>
      <c r="P2701" s="3">
        <v>187391824</v>
      </c>
      <c r="Q2701" s="3"/>
      <c r="R2701" s="3" t="s">
        <v>348</v>
      </c>
      <c r="S2701" s="3">
        <v>11400</v>
      </c>
      <c r="T2701" s="3">
        <f t="shared" si="42"/>
        <v>0</v>
      </c>
      <c r="U2701" s="3">
        <f>VLOOKUP(A2701,[1]BD_REVISAR!$A$2:$U$2778,21,0)</f>
        <v>0</v>
      </c>
    </row>
    <row r="2702" spans="1:21" x14ac:dyDescent="0.25">
      <c r="A2702" s="3" t="s">
        <v>347</v>
      </c>
      <c r="B2702" s="3"/>
      <c r="C2702" s="3" t="s">
        <v>346</v>
      </c>
      <c r="D2702" s="4">
        <v>43502</v>
      </c>
      <c r="E2702" s="3" t="s">
        <v>9328</v>
      </c>
      <c r="F2702" s="3" t="s">
        <v>0</v>
      </c>
      <c r="G2702" s="3" t="s">
        <v>345</v>
      </c>
      <c r="H2702" s="3" t="s">
        <v>344</v>
      </c>
      <c r="I2702" s="3" t="s">
        <v>343</v>
      </c>
      <c r="J2702" s="3" t="s">
        <v>1</v>
      </c>
      <c r="K2702" s="3" t="s">
        <v>150</v>
      </c>
      <c r="L2702" s="3">
        <v>6066200</v>
      </c>
      <c r="M2702" s="3"/>
      <c r="N2702" s="3" t="s">
        <v>75</v>
      </c>
      <c r="O2702" s="3"/>
      <c r="P2702" s="3">
        <v>97376230</v>
      </c>
      <c r="Q2702" s="3"/>
      <c r="R2702" s="3">
        <v>1.56</v>
      </c>
      <c r="S2702" s="3"/>
      <c r="T2702" s="3">
        <f t="shared" si="42"/>
        <v>0</v>
      </c>
      <c r="U2702" s="3">
        <f>VLOOKUP(A2702,[1]BD_REVISAR!$A$2:$U$2778,21,0)</f>
        <v>1</v>
      </c>
    </row>
    <row r="2703" spans="1:21" x14ac:dyDescent="0.25">
      <c r="A2703" s="3" t="s">
        <v>342</v>
      </c>
      <c r="B2703" s="3"/>
      <c r="C2703" s="3" t="s">
        <v>341</v>
      </c>
      <c r="D2703" s="4" t="s">
        <v>0</v>
      </c>
      <c r="E2703" s="3" t="s">
        <v>9328</v>
      </c>
      <c r="F2703" s="3" t="s">
        <v>0</v>
      </c>
      <c r="G2703" s="3" t="s">
        <v>340</v>
      </c>
      <c r="H2703" s="3" t="s">
        <v>14</v>
      </c>
      <c r="I2703" s="3" t="s">
        <v>339</v>
      </c>
      <c r="J2703" s="3" t="s">
        <v>20</v>
      </c>
      <c r="K2703" s="3" t="s">
        <v>124</v>
      </c>
      <c r="L2703" s="3" t="s">
        <v>14</v>
      </c>
      <c r="M2703" s="3"/>
      <c r="N2703" s="3"/>
      <c r="O2703" s="3"/>
      <c r="P2703" s="3">
        <v>2338387260</v>
      </c>
      <c r="Q2703" s="3" t="s">
        <v>14</v>
      </c>
      <c r="R2703" s="3">
        <v>1.6</v>
      </c>
      <c r="S2703" s="3">
        <v>16500</v>
      </c>
      <c r="T2703" s="3">
        <f t="shared" si="42"/>
        <v>0</v>
      </c>
      <c r="U2703" s="3">
        <f>VLOOKUP(A2703,[1]BD_REVISAR!$A$2:$U$2778,21,0)</f>
        <v>0</v>
      </c>
    </row>
    <row r="2704" spans="1:21" x14ac:dyDescent="0.25">
      <c r="A2704" s="3" t="s">
        <v>338</v>
      </c>
      <c r="B2704" s="3"/>
      <c r="C2704" s="3" t="s">
        <v>337</v>
      </c>
      <c r="D2704" s="4">
        <v>43501</v>
      </c>
      <c r="E2704" s="3" t="s">
        <v>9328</v>
      </c>
      <c r="F2704" s="3" t="s">
        <v>0</v>
      </c>
      <c r="G2704" s="3" t="s">
        <v>336</v>
      </c>
      <c r="H2704" s="3" t="s">
        <v>335</v>
      </c>
      <c r="I2704" s="3" t="s">
        <v>334</v>
      </c>
      <c r="J2704" s="3" t="s">
        <v>6</v>
      </c>
      <c r="K2704" s="3" t="s">
        <v>184</v>
      </c>
      <c r="L2704" s="3" t="s">
        <v>333</v>
      </c>
      <c r="M2704" s="3"/>
      <c r="N2704" s="3"/>
      <c r="O2704" s="3"/>
      <c r="P2704" s="3">
        <v>28005000</v>
      </c>
      <c r="Q2704" s="3"/>
      <c r="R2704" s="3">
        <v>2.0979020979020979</v>
      </c>
      <c r="S2704" s="3">
        <v>10385</v>
      </c>
      <c r="T2704" s="3">
        <f t="shared" si="42"/>
        <v>0</v>
      </c>
      <c r="U2704" s="3">
        <f>VLOOKUP(A2704,[1]BD_REVISAR!$A$2:$U$2778,21,0)</f>
        <v>0</v>
      </c>
    </row>
    <row r="2705" spans="1:21" x14ac:dyDescent="0.25">
      <c r="A2705" s="3" t="s">
        <v>332</v>
      </c>
      <c r="B2705" s="3"/>
      <c r="C2705" s="3" t="s">
        <v>331</v>
      </c>
      <c r="D2705" s="4" t="s">
        <v>0</v>
      </c>
      <c r="E2705" s="3" t="s">
        <v>9329</v>
      </c>
      <c r="F2705" s="3" t="s">
        <v>0</v>
      </c>
      <c r="G2705" s="3" t="s">
        <v>213</v>
      </c>
      <c r="H2705" s="3"/>
      <c r="I2705" s="3" t="s">
        <v>330</v>
      </c>
      <c r="J2705" s="3" t="s">
        <v>20</v>
      </c>
      <c r="K2705" s="3" t="s">
        <v>0</v>
      </c>
      <c r="L2705" s="3"/>
      <c r="M2705" s="3"/>
      <c r="N2705" s="3"/>
      <c r="O2705" s="3"/>
      <c r="P2705" s="3"/>
      <c r="Q2705" s="3"/>
      <c r="R2705" s="3" t="s">
        <v>329</v>
      </c>
      <c r="S2705" s="3"/>
      <c r="T2705" s="3">
        <f t="shared" si="42"/>
        <v>1</v>
      </c>
      <c r="U2705" s="3">
        <f>VLOOKUP(A2705,[1]BD_REVISAR!$A$2:$U$2778,21,0)</f>
        <v>0</v>
      </c>
    </row>
    <row r="2706" spans="1:21" x14ac:dyDescent="0.25">
      <c r="A2706" s="3" t="s">
        <v>328</v>
      </c>
      <c r="B2706" s="3"/>
      <c r="C2706" s="3" t="s">
        <v>327</v>
      </c>
      <c r="D2706" s="4">
        <v>43502</v>
      </c>
      <c r="E2706" s="3" t="s">
        <v>9328</v>
      </c>
      <c r="F2706" s="3" t="s">
        <v>0</v>
      </c>
      <c r="G2706" s="3" t="s">
        <v>326</v>
      </c>
      <c r="H2706" s="3" t="s">
        <v>325</v>
      </c>
      <c r="I2706" s="3" t="s">
        <v>324</v>
      </c>
      <c r="J2706" s="3" t="s">
        <v>20</v>
      </c>
      <c r="K2706" s="3" t="s">
        <v>150</v>
      </c>
      <c r="L2706" s="3" t="s">
        <v>323</v>
      </c>
      <c r="M2706" s="3"/>
      <c r="N2706" s="3"/>
      <c r="O2706" s="3"/>
      <c r="P2706" s="3">
        <v>284721746</v>
      </c>
      <c r="Q2706" s="3"/>
      <c r="R2706" s="3">
        <v>1.78</v>
      </c>
      <c r="S2706" s="3">
        <v>19780</v>
      </c>
      <c r="T2706" s="3">
        <f t="shared" si="42"/>
        <v>0</v>
      </c>
      <c r="U2706" s="3">
        <f>VLOOKUP(A2706,[1]BD_REVISAR!$A$2:$U$2778,21,0)</f>
        <v>0</v>
      </c>
    </row>
    <row r="2707" spans="1:21" x14ac:dyDescent="0.25">
      <c r="A2707" s="3" t="s">
        <v>322</v>
      </c>
      <c r="B2707" s="3"/>
      <c r="C2707" s="3" t="s">
        <v>321</v>
      </c>
      <c r="D2707" s="4" t="s">
        <v>0</v>
      </c>
      <c r="E2707" s="3" t="s">
        <v>9329</v>
      </c>
      <c r="F2707" s="3" t="s">
        <v>0</v>
      </c>
      <c r="G2707" s="3" t="s">
        <v>320</v>
      </c>
      <c r="H2707" s="3"/>
      <c r="I2707" s="3" t="s">
        <v>319</v>
      </c>
      <c r="J2707" s="3" t="s">
        <v>20</v>
      </c>
      <c r="K2707" s="3" t="s">
        <v>0</v>
      </c>
      <c r="L2707" s="3"/>
      <c r="M2707" s="3"/>
      <c r="N2707" s="3" t="s">
        <v>75</v>
      </c>
      <c r="O2707" s="3"/>
      <c r="P2707" s="3"/>
      <c r="Q2707" s="3"/>
      <c r="R2707" s="3" t="s">
        <v>14</v>
      </c>
      <c r="S2707" s="3"/>
      <c r="T2707" s="3">
        <f t="shared" si="42"/>
        <v>1</v>
      </c>
      <c r="U2707" s="3">
        <f>VLOOKUP(A2707,[1]BD_REVISAR!$A$2:$U$2778,21,0)</f>
        <v>1</v>
      </c>
    </row>
    <row r="2708" spans="1:21" x14ac:dyDescent="0.25">
      <c r="A2708" s="3" t="s">
        <v>318</v>
      </c>
      <c r="B2708" s="3"/>
      <c r="C2708" s="3" t="s">
        <v>317</v>
      </c>
      <c r="D2708" s="4">
        <v>43495</v>
      </c>
      <c r="E2708" s="3" t="s">
        <v>9328</v>
      </c>
      <c r="F2708" s="3" t="s">
        <v>0</v>
      </c>
      <c r="G2708" s="3" t="s">
        <v>316</v>
      </c>
      <c r="H2708" s="3" t="s">
        <v>315</v>
      </c>
      <c r="I2708" s="3" t="s">
        <v>314</v>
      </c>
      <c r="J2708" s="3" t="s">
        <v>1</v>
      </c>
      <c r="K2708" s="3" t="s">
        <v>124</v>
      </c>
      <c r="L2708" s="3" t="s">
        <v>279</v>
      </c>
      <c r="M2708" s="3"/>
      <c r="N2708" s="3"/>
      <c r="O2708" s="3"/>
      <c r="P2708" s="3">
        <v>292894760</v>
      </c>
      <c r="Q2708" s="3"/>
      <c r="R2708" s="3">
        <v>1.66</v>
      </c>
      <c r="S2708" s="3"/>
      <c r="T2708" s="3">
        <f t="shared" si="42"/>
        <v>0</v>
      </c>
      <c r="U2708" s="3">
        <f>VLOOKUP(A2708,[1]BD_REVISAR!$A$2:$U$2778,21,0)</f>
        <v>0</v>
      </c>
    </row>
    <row r="2709" spans="1:21" x14ac:dyDescent="0.25">
      <c r="A2709" s="3" t="s">
        <v>313</v>
      </c>
      <c r="B2709" s="3"/>
      <c r="C2709" s="3" t="s">
        <v>312</v>
      </c>
      <c r="D2709" s="4">
        <v>43504</v>
      </c>
      <c r="E2709" s="3" t="s">
        <v>9328</v>
      </c>
      <c r="F2709" s="3" t="s">
        <v>0</v>
      </c>
      <c r="G2709" s="3" t="s">
        <v>311</v>
      </c>
      <c r="H2709" s="3" t="s">
        <v>310</v>
      </c>
      <c r="I2709" s="3" t="s">
        <v>309</v>
      </c>
      <c r="J2709" s="3" t="s">
        <v>1</v>
      </c>
      <c r="K2709" s="3" t="s">
        <v>150</v>
      </c>
      <c r="L2709" s="3" t="s">
        <v>308</v>
      </c>
      <c r="M2709" s="3"/>
      <c r="N2709" s="3"/>
      <c r="O2709" s="3"/>
      <c r="P2709" s="3">
        <v>76071748.117540002</v>
      </c>
      <c r="Q2709" s="3"/>
      <c r="R2709" s="3" t="s">
        <v>307</v>
      </c>
      <c r="S2709" s="3" t="s">
        <v>306</v>
      </c>
      <c r="T2709" s="3">
        <f t="shared" si="42"/>
        <v>0</v>
      </c>
      <c r="U2709" s="3">
        <f>VLOOKUP(A2709,[1]BD_REVISAR!$A$2:$U$2778,21,0)</f>
        <v>0</v>
      </c>
    </row>
    <row r="2710" spans="1:21" x14ac:dyDescent="0.25">
      <c r="A2710" s="3" t="s">
        <v>305</v>
      </c>
      <c r="B2710" s="3"/>
      <c r="C2710" s="3" t="s">
        <v>304</v>
      </c>
      <c r="D2710" s="4">
        <v>43500</v>
      </c>
      <c r="E2710" s="3" t="s">
        <v>9328</v>
      </c>
      <c r="F2710" s="3" t="s">
        <v>0</v>
      </c>
      <c r="G2710" s="3" t="s">
        <v>303</v>
      </c>
      <c r="H2710" s="3" t="s">
        <v>302</v>
      </c>
      <c r="I2710" s="3" t="s">
        <v>301</v>
      </c>
      <c r="J2710" s="3" t="s">
        <v>1</v>
      </c>
      <c r="K2710" s="3" t="s">
        <v>150</v>
      </c>
      <c r="L2710" s="3">
        <v>3214524306</v>
      </c>
      <c r="M2710" s="3"/>
      <c r="N2710" s="3"/>
      <c r="O2710" s="3"/>
      <c r="P2710" s="3">
        <v>69458258</v>
      </c>
      <c r="Q2710" s="3"/>
      <c r="R2710" s="3">
        <v>1.8</v>
      </c>
      <c r="S2710" s="3"/>
      <c r="T2710" s="3">
        <f t="shared" si="42"/>
        <v>0</v>
      </c>
      <c r="U2710" s="3">
        <f>VLOOKUP(A2710,[1]BD_REVISAR!$A$2:$U$2778,21,0)</f>
        <v>0</v>
      </c>
    </row>
    <row r="2711" spans="1:21" x14ac:dyDescent="0.25">
      <c r="A2711" s="3" t="s">
        <v>300</v>
      </c>
      <c r="B2711" s="3"/>
      <c r="C2711" s="3" t="s">
        <v>232</v>
      </c>
      <c r="D2711" s="4">
        <v>43503</v>
      </c>
      <c r="E2711" s="3" t="s">
        <v>9328</v>
      </c>
      <c r="F2711" s="3" t="s">
        <v>0</v>
      </c>
      <c r="G2711" s="3" t="s">
        <v>299</v>
      </c>
      <c r="H2711" s="3" t="s">
        <v>298</v>
      </c>
      <c r="I2711" s="3" t="s">
        <v>297</v>
      </c>
      <c r="J2711" s="3" t="s">
        <v>1</v>
      </c>
      <c r="K2711" s="3" t="s">
        <v>0</v>
      </c>
      <c r="L2711" s="3">
        <v>6213111</v>
      </c>
      <c r="M2711" s="3"/>
      <c r="N2711" s="3"/>
      <c r="O2711" s="3"/>
      <c r="P2711" s="3">
        <v>525619602</v>
      </c>
      <c r="Q2711" s="3"/>
      <c r="R2711" s="3" t="s">
        <v>296</v>
      </c>
      <c r="S2711" s="3"/>
      <c r="T2711" s="3">
        <f t="shared" si="42"/>
        <v>0</v>
      </c>
      <c r="U2711" s="3">
        <f>VLOOKUP(A2711,[1]BD_REVISAR!$A$2:$U$2778,21,0)</f>
        <v>0</v>
      </c>
    </row>
    <row r="2712" spans="1:21" x14ac:dyDescent="0.25">
      <c r="A2712" s="3" t="s">
        <v>295</v>
      </c>
      <c r="B2712" s="3"/>
      <c r="C2712" s="3" t="s">
        <v>294</v>
      </c>
      <c r="D2712" s="4">
        <v>43508</v>
      </c>
      <c r="E2712" s="3" t="s">
        <v>9328</v>
      </c>
      <c r="F2712" s="3" t="s">
        <v>0</v>
      </c>
      <c r="G2712" s="3" t="s">
        <v>293</v>
      </c>
      <c r="H2712" s="3" t="s">
        <v>292</v>
      </c>
      <c r="I2712" s="3" t="s">
        <v>291</v>
      </c>
      <c r="J2712" s="3" t="s">
        <v>20</v>
      </c>
      <c r="K2712" s="3" t="s">
        <v>184</v>
      </c>
      <c r="L2712" s="3" t="s">
        <v>290</v>
      </c>
      <c r="M2712" s="3"/>
      <c r="N2712" s="3"/>
      <c r="O2712" s="3"/>
      <c r="P2712" s="3">
        <v>315525719</v>
      </c>
      <c r="Q2712" s="3"/>
      <c r="R2712" s="3">
        <v>1.5</v>
      </c>
      <c r="S2712" s="3">
        <v>81303</v>
      </c>
      <c r="T2712" s="3">
        <f t="shared" si="42"/>
        <v>0</v>
      </c>
      <c r="U2712" s="3">
        <f>VLOOKUP(A2712,[1]BD_REVISAR!$A$2:$U$2778,21,0)</f>
        <v>0</v>
      </c>
    </row>
    <row r="2713" spans="1:21" x14ac:dyDescent="0.25">
      <c r="A2713" s="3" t="s">
        <v>289</v>
      </c>
      <c r="B2713" s="3"/>
      <c r="C2713" s="3" t="s">
        <v>188</v>
      </c>
      <c r="D2713" s="4">
        <v>43504</v>
      </c>
      <c r="E2713" s="3" t="s">
        <v>9328</v>
      </c>
      <c r="F2713" s="3" t="s">
        <v>0</v>
      </c>
      <c r="G2713" s="3" t="s">
        <v>187</v>
      </c>
      <c r="H2713" s="3" t="s">
        <v>288</v>
      </c>
      <c r="I2713" s="3" t="s">
        <v>185</v>
      </c>
      <c r="J2713" s="3" t="s">
        <v>20</v>
      </c>
      <c r="K2713" s="3" t="s">
        <v>184</v>
      </c>
      <c r="L2713" s="3" t="s">
        <v>287</v>
      </c>
      <c r="M2713" s="3"/>
      <c r="N2713" s="3"/>
      <c r="O2713" s="3"/>
      <c r="P2713" s="3">
        <v>547848906</v>
      </c>
      <c r="Q2713" s="3"/>
      <c r="R2713" s="3">
        <v>1.5</v>
      </c>
      <c r="S2713" s="3">
        <v>76316</v>
      </c>
      <c r="T2713" s="3">
        <f t="shared" si="42"/>
        <v>0</v>
      </c>
      <c r="U2713" s="3">
        <f>VLOOKUP(A2713,[1]BD_REVISAR!$A$2:$U$2778,21,0)</f>
        <v>0</v>
      </c>
    </row>
    <row r="2714" spans="1:21" x14ac:dyDescent="0.25">
      <c r="A2714" s="3" t="s">
        <v>286</v>
      </c>
      <c r="B2714" s="3"/>
      <c r="C2714" s="3" t="s">
        <v>285</v>
      </c>
      <c r="D2714" s="4" t="s">
        <v>0</v>
      </c>
      <c r="E2714" s="3" t="s">
        <v>9328</v>
      </c>
      <c r="F2714" s="3" t="s">
        <v>0</v>
      </c>
      <c r="G2714" s="3" t="s">
        <v>284</v>
      </c>
      <c r="H2714" s="3"/>
      <c r="I2714" s="3" t="s">
        <v>283</v>
      </c>
      <c r="J2714" s="3" t="s">
        <v>15</v>
      </c>
      <c r="K2714" s="3" t="s">
        <v>0</v>
      </c>
      <c r="L2714" s="3"/>
      <c r="M2714" s="3"/>
      <c r="N2714" s="3" t="s">
        <v>133</v>
      </c>
      <c r="O2714" s="3"/>
      <c r="P2714" s="3"/>
      <c r="Q2714" s="3"/>
      <c r="R2714" s="3" t="s">
        <v>14</v>
      </c>
      <c r="S2714" s="3"/>
      <c r="T2714" s="3">
        <f t="shared" si="42"/>
        <v>1</v>
      </c>
      <c r="U2714" s="3">
        <f>VLOOKUP(A2714,[1]BD_REVISAR!$A$2:$U$2778,21,0)</f>
        <v>0</v>
      </c>
    </row>
    <row r="2715" spans="1:21" x14ac:dyDescent="0.25">
      <c r="A2715" s="3" t="s">
        <v>282</v>
      </c>
      <c r="B2715" s="3"/>
      <c r="C2715" s="3" t="s">
        <v>281</v>
      </c>
      <c r="D2715" s="4">
        <v>43507</v>
      </c>
      <c r="E2715" s="3" t="s">
        <v>9328</v>
      </c>
      <c r="F2715" s="3" t="s">
        <v>0</v>
      </c>
      <c r="G2715" s="3" t="s">
        <v>271</v>
      </c>
      <c r="H2715" s="3"/>
      <c r="I2715" s="3" t="s">
        <v>280</v>
      </c>
      <c r="J2715" s="3" t="s">
        <v>1</v>
      </c>
      <c r="K2715" s="3" t="s">
        <v>124</v>
      </c>
      <c r="L2715" s="3" t="s">
        <v>279</v>
      </c>
      <c r="M2715" s="3"/>
      <c r="N2715" s="3"/>
      <c r="O2715" s="3"/>
      <c r="P2715" s="3">
        <v>3412601271</v>
      </c>
      <c r="Q2715" s="3"/>
      <c r="R2715" s="3" t="s">
        <v>278</v>
      </c>
      <c r="S2715" s="3"/>
      <c r="T2715" s="3">
        <f t="shared" si="42"/>
        <v>1</v>
      </c>
      <c r="U2715" s="3">
        <f>VLOOKUP(A2715,[1]BD_REVISAR!$A$2:$U$2778,21,0)</f>
        <v>0</v>
      </c>
    </row>
    <row r="2716" spans="1:21" x14ac:dyDescent="0.25">
      <c r="A2716" s="3" t="s">
        <v>277</v>
      </c>
      <c r="B2716" s="3"/>
      <c r="C2716" s="3" t="s">
        <v>276</v>
      </c>
      <c r="D2716" s="4">
        <v>43508</v>
      </c>
      <c r="E2716" s="3" t="s">
        <v>9328</v>
      </c>
      <c r="F2716" s="3" t="s">
        <v>0</v>
      </c>
      <c r="G2716" s="3" t="s">
        <v>49</v>
      </c>
      <c r="H2716" s="3" t="s">
        <v>275</v>
      </c>
      <c r="I2716" s="3" t="s">
        <v>274</v>
      </c>
      <c r="J2716" s="3" t="s">
        <v>1</v>
      </c>
      <c r="K2716" s="3" t="s">
        <v>124</v>
      </c>
      <c r="L2716" s="3">
        <v>2970200</v>
      </c>
      <c r="M2716" s="3"/>
      <c r="N2716" s="3"/>
      <c r="O2716" s="3"/>
      <c r="P2716" s="3">
        <v>20311400</v>
      </c>
      <c r="Q2716" s="3"/>
      <c r="R2716" s="3">
        <v>1.8</v>
      </c>
      <c r="S2716" s="3"/>
      <c r="T2716" s="3">
        <f t="shared" si="42"/>
        <v>0</v>
      </c>
      <c r="U2716" s="3">
        <f>VLOOKUP(A2716,[1]BD_REVISAR!$A$2:$U$2778,21,0)</f>
        <v>0</v>
      </c>
    </row>
    <row r="2717" spans="1:21" x14ac:dyDescent="0.25">
      <c r="A2717" s="3" t="s">
        <v>273</v>
      </c>
      <c r="B2717" s="3"/>
      <c r="C2717" s="3" t="s">
        <v>272</v>
      </c>
      <c r="D2717" s="4">
        <v>43508</v>
      </c>
      <c r="E2717" s="3" t="s">
        <v>9328</v>
      </c>
      <c r="F2717" s="3" t="s">
        <v>0</v>
      </c>
      <c r="G2717" s="3" t="s">
        <v>271</v>
      </c>
      <c r="H2717" s="3" t="s">
        <v>270</v>
      </c>
      <c r="I2717" s="3" t="s">
        <v>269</v>
      </c>
      <c r="J2717" s="3" t="s">
        <v>1</v>
      </c>
      <c r="K2717" s="3" t="s">
        <v>124</v>
      </c>
      <c r="L2717" s="3" t="s">
        <v>268</v>
      </c>
      <c r="M2717" s="3"/>
      <c r="N2717" s="3" t="s">
        <v>75</v>
      </c>
      <c r="O2717" s="3"/>
      <c r="P2717" s="3">
        <v>0</v>
      </c>
      <c r="Q2717" s="3"/>
      <c r="R2717" s="3">
        <v>1.85</v>
      </c>
      <c r="S2717" s="3"/>
      <c r="T2717" s="3">
        <f t="shared" si="42"/>
        <v>0</v>
      </c>
      <c r="U2717" s="3">
        <f>VLOOKUP(A2717,[1]BD_REVISAR!$A$2:$U$2778,21,0)</f>
        <v>1</v>
      </c>
    </row>
    <row r="2718" spans="1:21" x14ac:dyDescent="0.25">
      <c r="A2718" s="3" t="s">
        <v>267</v>
      </c>
      <c r="B2718" s="3"/>
      <c r="C2718" s="3" t="s">
        <v>266</v>
      </c>
      <c r="D2718" s="4" t="s">
        <v>0</v>
      </c>
      <c r="E2718" s="3" t="s">
        <v>9329</v>
      </c>
      <c r="F2718" s="3" t="s">
        <v>0</v>
      </c>
      <c r="G2718" s="3" t="s">
        <v>265</v>
      </c>
      <c r="H2718" s="3"/>
      <c r="I2718" s="3" t="s">
        <v>264</v>
      </c>
      <c r="J2718" s="3" t="s">
        <v>20</v>
      </c>
      <c r="K2718" s="3" t="s">
        <v>0</v>
      </c>
      <c r="L2718" s="3"/>
      <c r="M2718" s="3"/>
      <c r="N2718" s="3"/>
      <c r="O2718" s="3"/>
      <c r="P2718" s="3"/>
      <c r="Q2718" s="3"/>
      <c r="R2718" s="3" t="s">
        <v>263</v>
      </c>
      <c r="S2718" s="3"/>
      <c r="T2718" s="3">
        <f t="shared" si="42"/>
        <v>1</v>
      </c>
      <c r="U2718" s="3">
        <f>VLOOKUP(A2718,[1]BD_REVISAR!$A$2:$U$2778,21,0)</f>
        <v>0</v>
      </c>
    </row>
    <row r="2719" spans="1:21" x14ac:dyDescent="0.25">
      <c r="A2719" s="3" t="s">
        <v>262</v>
      </c>
      <c r="B2719" s="3"/>
      <c r="C2719" s="3" t="s">
        <v>261</v>
      </c>
      <c r="D2719" s="4">
        <v>43508</v>
      </c>
      <c r="E2719" s="3" t="s">
        <v>9329</v>
      </c>
      <c r="F2719" s="3" t="s">
        <v>0</v>
      </c>
      <c r="G2719" s="3" t="s">
        <v>260</v>
      </c>
      <c r="H2719" s="3" t="s">
        <v>259</v>
      </c>
      <c r="I2719" s="3" t="s">
        <v>258</v>
      </c>
      <c r="J2719" s="3" t="s">
        <v>20</v>
      </c>
      <c r="K2719" s="3" t="s">
        <v>184</v>
      </c>
      <c r="L2719" s="3" t="s">
        <v>257</v>
      </c>
      <c r="M2719" s="3"/>
      <c r="N2719" s="3"/>
      <c r="O2719" s="3"/>
      <c r="P2719" s="3">
        <v>35341920</v>
      </c>
      <c r="Q2719" s="3"/>
      <c r="R2719" s="3">
        <v>1.6</v>
      </c>
      <c r="S2719" s="3" t="s">
        <v>256</v>
      </c>
      <c r="T2719" s="3">
        <f t="shared" si="42"/>
        <v>0</v>
      </c>
      <c r="U2719" s="3">
        <f>VLOOKUP(A2719,[1]BD_REVISAR!$A$2:$U$2778,21,0)</f>
        <v>0</v>
      </c>
    </row>
    <row r="2720" spans="1:21" x14ac:dyDescent="0.25">
      <c r="A2720" s="3" t="s">
        <v>255</v>
      </c>
      <c r="B2720" s="3"/>
      <c r="C2720" s="3" t="s">
        <v>254</v>
      </c>
      <c r="D2720" s="4">
        <v>43495</v>
      </c>
      <c r="E2720" s="3" t="s">
        <v>9329</v>
      </c>
      <c r="F2720" s="3" t="s">
        <v>0</v>
      </c>
      <c r="G2720" s="3" t="s">
        <v>253</v>
      </c>
      <c r="H2720" s="3"/>
      <c r="I2720" s="3" t="s">
        <v>252</v>
      </c>
      <c r="J2720" s="3" t="s">
        <v>20</v>
      </c>
      <c r="K2720" s="3" t="s">
        <v>124</v>
      </c>
      <c r="L2720" s="3" t="s">
        <v>251</v>
      </c>
      <c r="M2720" s="3"/>
      <c r="N2720" s="3"/>
      <c r="O2720" s="3"/>
      <c r="P2720" s="3">
        <v>783330336</v>
      </c>
      <c r="Q2720" s="3"/>
      <c r="R2720" s="3">
        <v>1.8</v>
      </c>
      <c r="S2720" s="3"/>
      <c r="T2720" s="3">
        <f t="shared" si="42"/>
        <v>1</v>
      </c>
      <c r="U2720" s="3">
        <f>VLOOKUP(A2720,[1]BD_REVISAR!$A$2:$U$2778,21,0)</f>
        <v>0</v>
      </c>
    </row>
    <row r="2721" spans="1:21" x14ac:dyDescent="0.25">
      <c r="A2721" s="3" t="s">
        <v>250</v>
      </c>
      <c r="B2721" s="3"/>
      <c r="C2721" s="3" t="s">
        <v>249</v>
      </c>
      <c r="D2721" s="4">
        <v>43508</v>
      </c>
      <c r="E2721" s="3" t="s">
        <v>9328</v>
      </c>
      <c r="F2721" s="3" t="s">
        <v>0</v>
      </c>
      <c r="G2721" s="3" t="s">
        <v>245</v>
      </c>
      <c r="H2721" s="3" t="s">
        <v>244</v>
      </c>
      <c r="I2721" s="3" t="s">
        <v>248</v>
      </c>
      <c r="J2721" s="3" t="s">
        <v>20</v>
      </c>
      <c r="K2721" s="3" t="s">
        <v>192</v>
      </c>
      <c r="L2721" s="3" t="s">
        <v>242</v>
      </c>
      <c r="M2721" s="3"/>
      <c r="N2721" s="3"/>
      <c r="O2721" s="3"/>
      <c r="P2721" s="3">
        <v>2768008442</v>
      </c>
      <c r="Q2721" s="3"/>
      <c r="R2721" s="3">
        <v>1.66</v>
      </c>
      <c r="S2721" s="3">
        <v>43520</v>
      </c>
      <c r="T2721" s="3">
        <f t="shared" si="42"/>
        <v>0</v>
      </c>
      <c r="U2721" s="3">
        <f>VLOOKUP(A2721,[1]BD_REVISAR!$A$2:$U$2778,21,0)</f>
        <v>0</v>
      </c>
    </row>
    <row r="2722" spans="1:21" x14ac:dyDescent="0.25">
      <c r="A2722" s="3" t="s">
        <v>247</v>
      </c>
      <c r="B2722" s="3"/>
      <c r="C2722" s="3" t="s">
        <v>246</v>
      </c>
      <c r="D2722" s="4">
        <v>43503</v>
      </c>
      <c r="E2722" s="3" t="s">
        <v>9328</v>
      </c>
      <c r="F2722" s="3" t="s">
        <v>0</v>
      </c>
      <c r="G2722" s="3" t="s">
        <v>245</v>
      </c>
      <c r="H2722" s="3" t="s">
        <v>244</v>
      </c>
      <c r="I2722" s="3" t="s">
        <v>243</v>
      </c>
      <c r="J2722" s="3" t="s">
        <v>20</v>
      </c>
      <c r="K2722" s="3" t="s">
        <v>192</v>
      </c>
      <c r="L2722" s="3" t="s">
        <v>242</v>
      </c>
      <c r="M2722" s="3"/>
      <c r="N2722" s="3" t="s">
        <v>75</v>
      </c>
      <c r="O2722" s="3"/>
      <c r="P2722" s="3">
        <v>1591184220</v>
      </c>
      <c r="Q2722" s="3"/>
      <c r="R2722" s="3">
        <v>2</v>
      </c>
      <c r="S2722" s="3">
        <v>113000</v>
      </c>
      <c r="T2722" s="3">
        <f t="shared" si="42"/>
        <v>0</v>
      </c>
      <c r="U2722" s="3">
        <f>VLOOKUP(A2722,[1]BD_REVISAR!$A$2:$U$2778,21,0)</f>
        <v>1</v>
      </c>
    </row>
    <row r="2723" spans="1:21" x14ac:dyDescent="0.25">
      <c r="A2723" s="3" t="s">
        <v>241</v>
      </c>
      <c r="B2723" s="3"/>
      <c r="C2723" s="3" t="s">
        <v>240</v>
      </c>
      <c r="D2723" s="4" t="s">
        <v>0</v>
      </c>
      <c r="E2723" s="3" t="s">
        <v>9328</v>
      </c>
      <c r="F2723" s="3" t="s">
        <v>0</v>
      </c>
      <c r="G2723" s="3" t="s">
        <v>239</v>
      </c>
      <c r="H2723" s="3"/>
      <c r="I2723" s="3" t="s">
        <v>238</v>
      </c>
      <c r="J2723" s="3" t="s">
        <v>15</v>
      </c>
      <c r="K2723" s="3" t="s">
        <v>0</v>
      </c>
      <c r="L2723" s="3"/>
      <c r="M2723" s="3"/>
      <c r="N2723" s="3" t="s">
        <v>75</v>
      </c>
      <c r="O2723" s="3"/>
      <c r="P2723" s="3"/>
      <c r="Q2723" s="3"/>
      <c r="R2723" s="3"/>
      <c r="S2723" s="3"/>
      <c r="T2723" s="3">
        <f t="shared" si="42"/>
        <v>1</v>
      </c>
      <c r="U2723" s="3">
        <f>VLOOKUP(A2723,[1]BD_REVISAR!$A$2:$U$2778,21,0)</f>
        <v>1</v>
      </c>
    </row>
    <row r="2724" spans="1:21" x14ac:dyDescent="0.25">
      <c r="A2724" s="3" t="s">
        <v>237</v>
      </c>
      <c r="B2724" s="3"/>
      <c r="C2724" s="3" t="s">
        <v>236</v>
      </c>
      <c r="D2724" s="4">
        <v>43516</v>
      </c>
      <c r="E2724" s="3" t="s">
        <v>9328</v>
      </c>
      <c r="F2724" s="3" t="s">
        <v>0</v>
      </c>
      <c r="G2724" s="3" t="s">
        <v>17</v>
      </c>
      <c r="H2724" s="3" t="s">
        <v>235</v>
      </c>
      <c r="I2724" s="3" t="s">
        <v>234</v>
      </c>
      <c r="J2724" s="3" t="s">
        <v>1</v>
      </c>
      <c r="K2724" s="3" t="s">
        <v>124</v>
      </c>
      <c r="L2724" s="3">
        <v>3394949</v>
      </c>
      <c r="M2724" s="3"/>
      <c r="N2724" s="3"/>
      <c r="O2724" s="3"/>
      <c r="P2724" s="3">
        <v>439441607</v>
      </c>
      <c r="Q2724" s="3"/>
      <c r="R2724" s="3">
        <v>1.8</v>
      </c>
      <c r="S2724" s="3">
        <v>44426</v>
      </c>
      <c r="T2724" s="3">
        <f t="shared" si="42"/>
        <v>0</v>
      </c>
      <c r="U2724" s="3">
        <f>VLOOKUP(A2724,[1]BD_REVISAR!$A$2:$U$2778,21,0)</f>
        <v>0</v>
      </c>
    </row>
    <row r="2725" spans="1:21" x14ac:dyDescent="0.25">
      <c r="A2725" s="3" t="s">
        <v>233</v>
      </c>
      <c r="B2725" s="3"/>
      <c r="C2725" s="3" t="s">
        <v>232</v>
      </c>
      <c r="D2725" s="4">
        <v>43504</v>
      </c>
      <c r="E2725" s="3" t="s">
        <v>9328</v>
      </c>
      <c r="F2725" s="3" t="s">
        <v>0</v>
      </c>
      <c r="G2725" s="3" t="s">
        <v>231</v>
      </c>
      <c r="H2725" s="3" t="s">
        <v>230</v>
      </c>
      <c r="I2725" s="3" t="s">
        <v>229</v>
      </c>
      <c r="J2725" s="3" t="s">
        <v>20</v>
      </c>
      <c r="K2725" s="3" t="s">
        <v>198</v>
      </c>
      <c r="L2725" s="3">
        <v>4121532</v>
      </c>
      <c r="M2725" s="3"/>
      <c r="N2725" s="3"/>
      <c r="O2725" s="3"/>
      <c r="P2725" s="3">
        <v>286328943</v>
      </c>
      <c r="Q2725" s="3"/>
      <c r="R2725" s="3">
        <v>1.57</v>
      </c>
      <c r="S2725" s="3"/>
      <c r="T2725" s="3">
        <f t="shared" si="42"/>
        <v>0</v>
      </c>
      <c r="U2725" s="3">
        <f>VLOOKUP(A2725,[1]BD_REVISAR!$A$2:$U$2778,21,0)</f>
        <v>0</v>
      </c>
    </row>
    <row r="2726" spans="1:21" x14ac:dyDescent="0.25">
      <c r="A2726" s="3" t="s">
        <v>228</v>
      </c>
      <c r="B2726" s="3"/>
      <c r="C2726" s="3" t="s">
        <v>227</v>
      </c>
      <c r="D2726" s="4" t="s">
        <v>0</v>
      </c>
      <c r="E2726" s="3" t="s">
        <v>9328</v>
      </c>
      <c r="F2726" s="3" t="s">
        <v>0</v>
      </c>
      <c r="G2726" s="3" t="s">
        <v>226</v>
      </c>
      <c r="H2726" s="3"/>
      <c r="I2726" s="3" t="s">
        <v>225</v>
      </c>
      <c r="J2726" s="3" t="s">
        <v>1</v>
      </c>
      <c r="K2726" s="3" t="s">
        <v>0</v>
      </c>
      <c r="L2726" s="3"/>
      <c r="M2726" s="3"/>
      <c r="N2726" s="3"/>
      <c r="O2726" s="3"/>
      <c r="P2726" s="3"/>
      <c r="Q2726" s="3"/>
      <c r="R2726" s="3"/>
      <c r="S2726" s="3"/>
      <c r="T2726" s="3">
        <f t="shared" si="42"/>
        <v>1</v>
      </c>
      <c r="U2726" s="3">
        <f>VLOOKUP(A2726,[1]BD_REVISAR!$A$2:$U$2778,21,0)</f>
        <v>0</v>
      </c>
    </row>
    <row r="2727" spans="1:21" x14ac:dyDescent="0.25">
      <c r="A2727" s="3" t="s">
        <v>224</v>
      </c>
      <c r="B2727" s="3"/>
      <c r="C2727" s="3" t="s">
        <v>223</v>
      </c>
      <c r="D2727" s="4">
        <v>43510</v>
      </c>
      <c r="E2727" s="3" t="s">
        <v>9328</v>
      </c>
      <c r="F2727" s="3" t="s">
        <v>0</v>
      </c>
      <c r="G2727" s="3" t="s">
        <v>222</v>
      </c>
      <c r="H2727" s="3" t="s">
        <v>221</v>
      </c>
      <c r="I2727" s="3" t="s">
        <v>220</v>
      </c>
      <c r="J2727" s="3" t="s">
        <v>20</v>
      </c>
      <c r="K2727" s="3" t="s">
        <v>198</v>
      </c>
      <c r="L2727" s="3" t="s">
        <v>219</v>
      </c>
      <c r="M2727" s="3"/>
      <c r="N2727" s="3"/>
      <c r="O2727" s="3"/>
      <c r="P2727" s="3">
        <v>321390575</v>
      </c>
      <c r="Q2727" s="3"/>
      <c r="R2727" s="3">
        <v>1.65</v>
      </c>
      <c r="S2727" s="3">
        <v>4030</v>
      </c>
      <c r="T2727" s="3">
        <f t="shared" si="42"/>
        <v>0</v>
      </c>
      <c r="U2727" s="3">
        <f>VLOOKUP(A2727,[1]BD_REVISAR!$A$2:$U$2778,21,0)</f>
        <v>0</v>
      </c>
    </row>
    <row r="2728" spans="1:21" x14ac:dyDescent="0.25">
      <c r="A2728" s="3" t="s">
        <v>218</v>
      </c>
      <c r="B2728" s="3"/>
      <c r="C2728" s="3" t="s">
        <v>39</v>
      </c>
      <c r="D2728" s="4">
        <v>43510</v>
      </c>
      <c r="E2728" s="3" t="s">
        <v>9328</v>
      </c>
      <c r="F2728" s="3" t="s">
        <v>0</v>
      </c>
      <c r="G2728" s="3" t="s">
        <v>195</v>
      </c>
      <c r="H2728" s="3" t="s">
        <v>217</v>
      </c>
      <c r="I2728" s="3" t="s">
        <v>216</v>
      </c>
      <c r="J2728" s="3" t="s">
        <v>20</v>
      </c>
      <c r="K2728" s="3" t="s">
        <v>192</v>
      </c>
      <c r="L2728" s="3">
        <v>315709358</v>
      </c>
      <c r="M2728" s="3"/>
      <c r="N2728" s="3"/>
      <c r="O2728" s="3"/>
      <c r="P2728" s="3">
        <v>118591157.81586695</v>
      </c>
      <c r="Q2728" s="3"/>
      <c r="R2728" s="3">
        <v>1.52</v>
      </c>
      <c r="S2728" s="3">
        <v>17600</v>
      </c>
      <c r="T2728" s="3">
        <f t="shared" si="42"/>
        <v>0</v>
      </c>
      <c r="U2728" s="3">
        <f>VLOOKUP(A2728,[1]BD_REVISAR!$A$2:$U$2778,21,0)</f>
        <v>0</v>
      </c>
    </row>
    <row r="2729" spans="1:21" x14ac:dyDescent="0.25">
      <c r="A2729" s="3" t="s">
        <v>215</v>
      </c>
      <c r="B2729" s="3"/>
      <c r="C2729" s="3" t="s">
        <v>214</v>
      </c>
      <c r="D2729" s="4" t="s">
        <v>0</v>
      </c>
      <c r="E2729" s="3" t="s">
        <v>9329</v>
      </c>
      <c r="F2729" s="3" t="s">
        <v>0</v>
      </c>
      <c r="G2729" s="3" t="s">
        <v>213</v>
      </c>
      <c r="H2729" s="3"/>
      <c r="I2729" s="3" t="s">
        <v>212</v>
      </c>
      <c r="J2729" s="3" t="s">
        <v>20</v>
      </c>
      <c r="K2729" s="3" t="s">
        <v>0</v>
      </c>
      <c r="L2729" s="3"/>
      <c r="M2729" s="3"/>
      <c r="N2729" s="3"/>
      <c r="O2729" s="3"/>
      <c r="P2729" s="3"/>
      <c r="Q2729" s="3"/>
      <c r="R2729" s="3" t="s">
        <v>211</v>
      </c>
      <c r="S2729" s="3"/>
      <c r="T2729" s="3">
        <f t="shared" si="42"/>
        <v>1</v>
      </c>
      <c r="U2729" s="3">
        <f>VLOOKUP(A2729,[1]BD_REVISAR!$A$2:$U$2778,21,0)</f>
        <v>0</v>
      </c>
    </row>
    <row r="2730" spans="1:21" x14ac:dyDescent="0.25">
      <c r="A2730" s="3" t="s">
        <v>210</v>
      </c>
      <c r="B2730" s="3"/>
      <c r="C2730" s="3" t="s">
        <v>209</v>
      </c>
      <c r="D2730" s="4" t="s">
        <v>0</v>
      </c>
      <c r="E2730" s="3" t="s">
        <v>9329</v>
      </c>
      <c r="F2730" s="3" t="s">
        <v>0</v>
      </c>
      <c r="G2730" s="3" t="s">
        <v>200</v>
      </c>
      <c r="H2730" s="3"/>
      <c r="I2730" s="3" t="s">
        <v>208</v>
      </c>
      <c r="J2730" s="3" t="s">
        <v>20</v>
      </c>
      <c r="K2730" s="3" t="s">
        <v>0</v>
      </c>
      <c r="L2730" s="3"/>
      <c r="M2730" s="3"/>
      <c r="N2730" s="3" t="s">
        <v>133</v>
      </c>
      <c r="O2730" s="3"/>
      <c r="P2730" s="3"/>
      <c r="Q2730" s="3"/>
      <c r="R2730" s="3" t="s">
        <v>207</v>
      </c>
      <c r="S2730" s="3"/>
      <c r="T2730" s="3">
        <f t="shared" si="42"/>
        <v>1</v>
      </c>
      <c r="U2730" s="3">
        <f>VLOOKUP(A2730,[1]BD_REVISAR!$A$2:$U$2778,21,0)</f>
        <v>0</v>
      </c>
    </row>
    <row r="2731" spans="1:21" x14ac:dyDescent="0.25">
      <c r="A2731" s="3" t="s">
        <v>206</v>
      </c>
      <c r="B2731" s="3"/>
      <c r="C2731" s="3" t="s">
        <v>205</v>
      </c>
      <c r="D2731" s="4">
        <v>43511</v>
      </c>
      <c r="E2731" s="3" t="s">
        <v>9328</v>
      </c>
      <c r="F2731" s="3" t="s">
        <v>0</v>
      </c>
      <c r="G2731" s="3" t="s">
        <v>204</v>
      </c>
      <c r="H2731" s="3" t="s">
        <v>194</v>
      </c>
      <c r="I2731" s="3" t="s">
        <v>203</v>
      </c>
      <c r="J2731" s="3" t="s">
        <v>20</v>
      </c>
      <c r="K2731" s="3" t="s">
        <v>192</v>
      </c>
      <c r="L2731" s="3">
        <v>3157049358</v>
      </c>
      <c r="M2731" s="3"/>
      <c r="N2731" s="3"/>
      <c r="O2731" s="3"/>
      <c r="P2731" s="3">
        <v>767088166</v>
      </c>
      <c r="Q2731" s="3"/>
      <c r="R2731" s="3">
        <v>1.31</v>
      </c>
      <c r="S2731" s="3">
        <v>26928</v>
      </c>
      <c r="T2731" s="3">
        <f t="shared" si="42"/>
        <v>0</v>
      </c>
      <c r="U2731" s="3">
        <f>VLOOKUP(A2731,[1]BD_REVISAR!$A$2:$U$2778,21,0)</f>
        <v>0</v>
      </c>
    </row>
    <row r="2732" spans="1:21" x14ac:dyDescent="0.25">
      <c r="A2732" s="3" t="s">
        <v>202</v>
      </c>
      <c r="B2732" s="3"/>
      <c r="C2732" s="3" t="s">
        <v>201</v>
      </c>
      <c r="D2732" s="4">
        <v>43514</v>
      </c>
      <c r="E2732" s="3" t="s">
        <v>9329</v>
      </c>
      <c r="F2732" s="3" t="s">
        <v>0</v>
      </c>
      <c r="G2732" s="3" t="s">
        <v>200</v>
      </c>
      <c r="H2732" s="3" t="s">
        <v>200</v>
      </c>
      <c r="I2732" s="3" t="s">
        <v>199</v>
      </c>
      <c r="J2732" s="3" t="s">
        <v>20</v>
      </c>
      <c r="K2732" s="3" t="s">
        <v>198</v>
      </c>
      <c r="L2732" s="3" t="s">
        <v>197</v>
      </c>
      <c r="M2732" s="3"/>
      <c r="N2732" s="3"/>
      <c r="O2732" s="3"/>
      <c r="P2732" s="3">
        <v>108930922</v>
      </c>
      <c r="Q2732" s="3"/>
      <c r="R2732" s="3">
        <v>1.8</v>
      </c>
      <c r="S2732" s="3">
        <v>1162</v>
      </c>
      <c r="T2732" s="3">
        <f t="shared" si="42"/>
        <v>0</v>
      </c>
      <c r="U2732" s="3">
        <f>VLOOKUP(A2732,[1]BD_REVISAR!$A$2:$U$2778,21,0)</f>
        <v>0</v>
      </c>
    </row>
    <row r="2733" spans="1:21" x14ac:dyDescent="0.25">
      <c r="A2733" s="3" t="s">
        <v>196</v>
      </c>
      <c r="B2733" s="3"/>
      <c r="C2733" s="3" t="s">
        <v>39</v>
      </c>
      <c r="D2733" s="4">
        <v>43517</v>
      </c>
      <c r="E2733" s="3" t="s">
        <v>9328</v>
      </c>
      <c r="F2733" s="3" t="s">
        <v>0</v>
      </c>
      <c r="G2733" s="3" t="s">
        <v>195</v>
      </c>
      <c r="H2733" s="3" t="s">
        <v>194</v>
      </c>
      <c r="I2733" s="3" t="s">
        <v>193</v>
      </c>
      <c r="J2733" s="3" t="s">
        <v>20</v>
      </c>
      <c r="K2733" s="3" t="s">
        <v>192</v>
      </c>
      <c r="L2733" s="3"/>
      <c r="M2733" s="3"/>
      <c r="N2733" s="3"/>
      <c r="O2733" s="3"/>
      <c r="P2733" s="3">
        <v>11250000</v>
      </c>
      <c r="Q2733" s="3"/>
      <c r="R2733" s="3">
        <v>1.52</v>
      </c>
      <c r="S2733" s="3">
        <v>17600</v>
      </c>
      <c r="T2733" s="3">
        <f t="shared" si="42"/>
        <v>0</v>
      </c>
      <c r="U2733" s="3">
        <f>VLOOKUP(A2733,[1]BD_REVISAR!$A$2:$U$2778,21,0)</f>
        <v>0</v>
      </c>
    </row>
    <row r="2734" spans="1:21" x14ac:dyDescent="0.25">
      <c r="A2734" s="3" t="s">
        <v>191</v>
      </c>
      <c r="B2734" s="3"/>
      <c r="C2734" s="3" t="s">
        <v>177</v>
      </c>
      <c r="D2734" s="4">
        <v>43511</v>
      </c>
      <c r="E2734" s="3" t="s">
        <v>9328</v>
      </c>
      <c r="F2734" s="3" t="s">
        <v>0</v>
      </c>
      <c r="G2734" s="3" t="s">
        <v>176</v>
      </c>
      <c r="H2734" s="3" t="s">
        <v>89</v>
      </c>
      <c r="I2734" s="3" t="s">
        <v>190</v>
      </c>
      <c r="J2734" s="3" t="s">
        <v>20</v>
      </c>
      <c r="K2734" s="3" t="s">
        <v>87</v>
      </c>
      <c r="L2734" s="3">
        <v>6002463</v>
      </c>
      <c r="M2734" s="3"/>
      <c r="N2734" s="3"/>
      <c r="O2734" s="3"/>
      <c r="P2734" s="3">
        <v>52850915</v>
      </c>
      <c r="Q2734" s="3"/>
      <c r="R2734" s="3">
        <v>1.61</v>
      </c>
      <c r="S2734" s="3">
        <v>14551</v>
      </c>
      <c r="T2734" s="3">
        <f t="shared" si="42"/>
        <v>0</v>
      </c>
      <c r="U2734" s="3">
        <f>VLOOKUP(A2734,[1]BD_REVISAR!$A$2:$U$2778,21,0)</f>
        <v>0</v>
      </c>
    </row>
    <row r="2735" spans="1:21" x14ac:dyDescent="0.25">
      <c r="A2735" s="3" t="s">
        <v>189</v>
      </c>
      <c r="B2735" s="3"/>
      <c r="C2735" s="3" t="s">
        <v>188</v>
      </c>
      <c r="D2735" s="4">
        <v>43515</v>
      </c>
      <c r="E2735" s="3" t="s">
        <v>9328</v>
      </c>
      <c r="F2735" s="3" t="s">
        <v>0</v>
      </c>
      <c r="G2735" s="3" t="s">
        <v>187</v>
      </c>
      <c r="H2735" s="3" t="s">
        <v>186</v>
      </c>
      <c r="I2735" s="3" t="s">
        <v>185</v>
      </c>
      <c r="J2735" s="3" t="s">
        <v>20</v>
      </c>
      <c r="K2735" s="3" t="s">
        <v>184</v>
      </c>
      <c r="L2735" s="3">
        <v>3173829653</v>
      </c>
      <c r="M2735" s="3"/>
      <c r="N2735" s="3" t="s">
        <v>75</v>
      </c>
      <c r="O2735" s="3"/>
      <c r="P2735" s="3">
        <v>1293168739</v>
      </c>
      <c r="Q2735" s="3"/>
      <c r="R2735" s="3">
        <v>1.5</v>
      </c>
      <c r="S2735" s="3">
        <v>76316</v>
      </c>
      <c r="T2735" s="3">
        <f t="shared" si="42"/>
        <v>0</v>
      </c>
      <c r="U2735" s="3">
        <f>VLOOKUP(A2735,[1]BD_REVISAR!$A$2:$U$2778,21,0)</f>
        <v>1</v>
      </c>
    </row>
    <row r="2736" spans="1:21" x14ac:dyDescent="0.25">
      <c r="A2736" s="3" t="s">
        <v>183</v>
      </c>
      <c r="B2736" s="3"/>
      <c r="C2736" s="3" t="s">
        <v>182</v>
      </c>
      <c r="D2736" s="4">
        <v>43518</v>
      </c>
      <c r="E2736" s="3" t="s">
        <v>9328</v>
      </c>
      <c r="F2736" s="3" t="s">
        <v>0</v>
      </c>
      <c r="G2736" s="3" t="s">
        <v>181</v>
      </c>
      <c r="H2736" s="3" t="s">
        <v>180</v>
      </c>
      <c r="I2736" s="3" t="s">
        <v>179</v>
      </c>
      <c r="J2736" s="3" t="s">
        <v>6</v>
      </c>
      <c r="K2736" s="3" t="s">
        <v>124</v>
      </c>
      <c r="L2736" s="3"/>
      <c r="M2736" s="3"/>
      <c r="N2736" s="3"/>
      <c r="O2736" s="3"/>
      <c r="P2736" s="3">
        <v>17200000</v>
      </c>
      <c r="Q2736" s="3"/>
      <c r="R2736" s="3">
        <v>2.44</v>
      </c>
      <c r="S2736" s="3">
        <v>2094</v>
      </c>
      <c r="T2736" s="3">
        <f t="shared" si="42"/>
        <v>0</v>
      </c>
      <c r="U2736" s="3">
        <f>VLOOKUP(A2736,[1]BD_REVISAR!$A$2:$U$2778,21,0)</f>
        <v>0</v>
      </c>
    </row>
    <row r="2737" spans="1:21" x14ac:dyDescent="0.25">
      <c r="A2737" s="3" t="s">
        <v>178</v>
      </c>
      <c r="B2737" s="3"/>
      <c r="C2737" s="3" t="s">
        <v>177</v>
      </c>
      <c r="D2737" s="4">
        <v>43521</v>
      </c>
      <c r="E2737" s="3" t="s">
        <v>9328</v>
      </c>
      <c r="F2737" s="3" t="s">
        <v>0</v>
      </c>
      <c r="G2737" s="3" t="s">
        <v>176</v>
      </c>
      <c r="H2737" s="3" t="s">
        <v>89</v>
      </c>
      <c r="I2737" s="3" t="s">
        <v>175</v>
      </c>
      <c r="J2737" s="3" t="s">
        <v>1</v>
      </c>
      <c r="K2737" s="3" t="s">
        <v>87</v>
      </c>
      <c r="L2737" s="3">
        <v>6002463</v>
      </c>
      <c r="M2737" s="3"/>
      <c r="N2737" s="3" t="s">
        <v>75</v>
      </c>
      <c r="O2737" s="3"/>
      <c r="P2737" s="3">
        <v>2133954110</v>
      </c>
      <c r="Q2737" s="3"/>
      <c r="R2737" s="3">
        <v>1.8</v>
      </c>
      <c r="S2737" s="3">
        <v>23892</v>
      </c>
      <c r="T2737" s="3">
        <f t="shared" si="42"/>
        <v>0</v>
      </c>
      <c r="U2737" s="3">
        <f>VLOOKUP(A2737,[1]BD_REVISAR!$A$2:$U$2778,21,0)</f>
        <v>1</v>
      </c>
    </row>
    <row r="2738" spans="1:21" x14ac:dyDescent="0.25">
      <c r="A2738" s="3" t="s">
        <v>174</v>
      </c>
      <c r="B2738" s="3"/>
      <c r="C2738" s="3" t="s">
        <v>173</v>
      </c>
      <c r="D2738" s="4">
        <v>43525</v>
      </c>
      <c r="E2738" s="3" t="s">
        <v>9328</v>
      </c>
      <c r="F2738" s="3" t="s">
        <v>0</v>
      </c>
      <c r="G2738" s="3" t="s">
        <v>172</v>
      </c>
      <c r="H2738" s="3"/>
      <c r="I2738" s="3" t="s">
        <v>171</v>
      </c>
      <c r="J2738" s="3" t="s">
        <v>20</v>
      </c>
      <c r="K2738" s="3" t="s">
        <v>0</v>
      </c>
      <c r="L2738" s="3"/>
      <c r="M2738" s="3"/>
      <c r="N2738" s="3" t="s">
        <v>75</v>
      </c>
      <c r="O2738" s="3"/>
      <c r="P2738" s="3">
        <v>405701315</v>
      </c>
      <c r="Q2738" s="3"/>
      <c r="R2738" s="3"/>
      <c r="S2738" s="3"/>
      <c r="T2738" s="3">
        <f t="shared" si="42"/>
        <v>1</v>
      </c>
      <c r="U2738" s="3">
        <f>VLOOKUP(A2738,[1]BD_REVISAR!$A$2:$U$2778,21,0)</f>
        <v>1</v>
      </c>
    </row>
    <row r="2739" spans="1:21" x14ac:dyDescent="0.25">
      <c r="A2739" s="3" t="s">
        <v>170</v>
      </c>
      <c r="B2739" s="3"/>
      <c r="C2739" s="3" t="s">
        <v>169</v>
      </c>
      <c r="D2739" s="4">
        <v>43528</v>
      </c>
      <c r="E2739" s="3" t="s">
        <v>9328</v>
      </c>
      <c r="F2739" s="3" t="s">
        <v>0</v>
      </c>
      <c r="G2739" s="3" t="s">
        <v>77</v>
      </c>
      <c r="H2739" s="3" t="s">
        <v>168</v>
      </c>
      <c r="I2739" s="3" t="s">
        <v>167</v>
      </c>
      <c r="J2739" s="3" t="s">
        <v>20</v>
      </c>
      <c r="K2739" s="3" t="s">
        <v>0</v>
      </c>
      <c r="L2739" s="3"/>
      <c r="M2739" s="3"/>
      <c r="N2739" s="3"/>
      <c r="O2739" s="3"/>
      <c r="P2739" s="3">
        <v>89743692</v>
      </c>
      <c r="Q2739" s="3"/>
      <c r="R2739" s="3">
        <v>1.63</v>
      </c>
      <c r="S2739" s="3"/>
      <c r="T2739" s="3">
        <f t="shared" si="42"/>
        <v>0</v>
      </c>
      <c r="U2739" s="3">
        <f>VLOOKUP(A2739,[1]BD_REVISAR!$A$2:$U$2778,21,0)</f>
        <v>0</v>
      </c>
    </row>
    <row r="2740" spans="1:21" x14ac:dyDescent="0.25">
      <c r="A2740" s="3" t="s">
        <v>166</v>
      </c>
      <c r="B2740" s="3"/>
      <c r="C2740" s="3" t="s">
        <v>163</v>
      </c>
      <c r="D2740" s="4">
        <v>43517</v>
      </c>
      <c r="E2740" s="3" t="s">
        <v>9328</v>
      </c>
      <c r="F2740" s="3" t="s">
        <v>0</v>
      </c>
      <c r="G2740" s="3" t="s">
        <v>162</v>
      </c>
      <c r="H2740" s="3"/>
      <c r="I2740" s="3" t="s">
        <v>161</v>
      </c>
      <c r="J2740" s="3" t="s">
        <v>20</v>
      </c>
      <c r="K2740" s="3" t="s">
        <v>0</v>
      </c>
      <c r="L2740" s="3"/>
      <c r="M2740" s="3"/>
      <c r="N2740" s="3"/>
      <c r="O2740" s="3"/>
      <c r="P2740" s="3">
        <v>162644004</v>
      </c>
      <c r="Q2740" s="3"/>
      <c r="R2740" s="3">
        <v>1.49</v>
      </c>
      <c r="S2740" s="3"/>
      <c r="T2740" s="3">
        <f t="shared" si="42"/>
        <v>1</v>
      </c>
      <c r="U2740" s="3">
        <f>VLOOKUP(A2740,[1]BD_REVISAR!$A$2:$U$2778,21,0)</f>
        <v>0</v>
      </c>
    </row>
    <row r="2741" spans="1:21" x14ac:dyDescent="0.25">
      <c r="A2741" s="3" t="s">
        <v>165</v>
      </c>
      <c r="B2741" s="3"/>
      <c r="C2741" s="3" t="s">
        <v>163</v>
      </c>
      <c r="D2741" s="4">
        <v>43531</v>
      </c>
      <c r="E2741" s="3" t="s">
        <v>9328</v>
      </c>
      <c r="F2741" s="3" t="s">
        <v>0</v>
      </c>
      <c r="G2741" s="3" t="s">
        <v>162</v>
      </c>
      <c r="H2741" s="3"/>
      <c r="I2741" s="3" t="s">
        <v>161</v>
      </c>
      <c r="J2741" s="3" t="s">
        <v>20</v>
      </c>
      <c r="K2741" s="3" t="s">
        <v>0</v>
      </c>
      <c r="L2741" s="3"/>
      <c r="M2741" s="3"/>
      <c r="N2741" s="3"/>
      <c r="O2741" s="3"/>
      <c r="P2741" s="3">
        <v>101243693</v>
      </c>
      <c r="Q2741" s="3"/>
      <c r="R2741" s="3">
        <v>1.5</v>
      </c>
      <c r="S2741" s="3"/>
      <c r="T2741" s="3">
        <f t="shared" si="42"/>
        <v>1</v>
      </c>
      <c r="U2741" s="3">
        <f>VLOOKUP(A2741,[1]BD_REVISAR!$A$2:$U$2778,21,0)</f>
        <v>0</v>
      </c>
    </row>
    <row r="2742" spans="1:21" x14ac:dyDescent="0.25">
      <c r="A2742" s="3" t="s">
        <v>164</v>
      </c>
      <c r="B2742" s="3"/>
      <c r="C2742" s="3" t="s">
        <v>163</v>
      </c>
      <c r="D2742" s="4">
        <v>43537</v>
      </c>
      <c r="E2742" s="3" t="s">
        <v>9328</v>
      </c>
      <c r="F2742" s="3" t="s">
        <v>0</v>
      </c>
      <c r="G2742" s="3" t="s">
        <v>162</v>
      </c>
      <c r="H2742" s="3"/>
      <c r="I2742" s="3" t="s">
        <v>161</v>
      </c>
      <c r="J2742" s="3" t="s">
        <v>20</v>
      </c>
      <c r="K2742" s="3" t="s">
        <v>0</v>
      </c>
      <c r="L2742" s="3"/>
      <c r="M2742" s="3"/>
      <c r="N2742" s="3"/>
      <c r="O2742" s="3"/>
      <c r="P2742" s="3">
        <v>93289883</v>
      </c>
      <c r="Q2742" s="3"/>
      <c r="R2742" s="3">
        <v>1.49</v>
      </c>
      <c r="S2742" s="3"/>
      <c r="T2742" s="3">
        <f t="shared" si="42"/>
        <v>1</v>
      </c>
      <c r="U2742" s="3">
        <f>VLOOKUP(A2742,[1]BD_REVISAR!$A$2:$U$2778,21,0)</f>
        <v>0</v>
      </c>
    </row>
    <row r="2743" spans="1:21" x14ac:dyDescent="0.25">
      <c r="A2743" s="3" t="s">
        <v>160</v>
      </c>
      <c r="B2743" s="3"/>
      <c r="C2743" s="3" t="s">
        <v>159</v>
      </c>
      <c r="D2743" s="4">
        <v>43516</v>
      </c>
      <c r="E2743" s="3" t="s">
        <v>9328</v>
      </c>
      <c r="F2743" s="3" t="s">
        <v>0</v>
      </c>
      <c r="G2743" s="3" t="s">
        <v>158</v>
      </c>
      <c r="H2743" s="3" t="s">
        <v>157</v>
      </c>
      <c r="I2743" s="3" t="s">
        <v>156</v>
      </c>
      <c r="J2743" s="3" t="s">
        <v>6</v>
      </c>
      <c r="K2743" s="3" t="s">
        <v>124</v>
      </c>
      <c r="L2743" s="3">
        <v>3166916163</v>
      </c>
      <c r="M2743" s="3"/>
      <c r="N2743" s="3"/>
      <c r="O2743" s="3"/>
      <c r="P2743" s="3">
        <v>5250000</v>
      </c>
      <c r="Q2743" s="3"/>
      <c r="R2743" s="3">
        <v>1.32</v>
      </c>
      <c r="S2743" s="3">
        <v>892</v>
      </c>
      <c r="T2743" s="3">
        <f t="shared" si="42"/>
        <v>0</v>
      </c>
      <c r="U2743" s="3">
        <f>VLOOKUP(A2743,[1]BD_REVISAR!$A$2:$U$2778,21,0)</f>
        <v>0</v>
      </c>
    </row>
    <row r="2744" spans="1:21" x14ac:dyDescent="0.25">
      <c r="A2744" s="3" t="s">
        <v>155</v>
      </c>
      <c r="B2744" s="3"/>
      <c r="C2744" s="3" t="s">
        <v>154</v>
      </c>
      <c r="D2744" s="4">
        <v>43518</v>
      </c>
      <c r="E2744" s="3" t="s">
        <v>9328</v>
      </c>
      <c r="F2744" s="3" t="s">
        <v>0</v>
      </c>
      <c r="G2744" s="3" t="s">
        <v>153</v>
      </c>
      <c r="H2744" s="3" t="s">
        <v>152</v>
      </c>
      <c r="I2744" s="3" t="s">
        <v>151</v>
      </c>
      <c r="J2744" s="3" t="s">
        <v>20</v>
      </c>
      <c r="K2744" s="3" t="s">
        <v>150</v>
      </c>
      <c r="L2744" s="3"/>
      <c r="M2744" s="3"/>
      <c r="N2744" s="3"/>
      <c r="O2744" s="3"/>
      <c r="P2744" s="3">
        <v>26505000</v>
      </c>
      <c r="Q2744" s="3"/>
      <c r="R2744" s="3">
        <v>1.37</v>
      </c>
      <c r="S2744" s="3"/>
      <c r="T2744" s="3">
        <f t="shared" si="42"/>
        <v>0</v>
      </c>
      <c r="U2744" s="3">
        <f>VLOOKUP(A2744,[1]BD_REVISAR!$A$2:$U$2778,21,0)</f>
        <v>0</v>
      </c>
    </row>
    <row r="2745" spans="1:21" x14ac:dyDescent="0.25">
      <c r="A2745" s="3" t="s">
        <v>149</v>
      </c>
      <c r="B2745" s="3"/>
      <c r="C2745" s="3" t="s">
        <v>148</v>
      </c>
      <c r="D2745" s="4">
        <v>43518</v>
      </c>
      <c r="E2745" s="3" t="s">
        <v>9328</v>
      </c>
      <c r="F2745" s="3" t="s">
        <v>0</v>
      </c>
      <c r="G2745" s="3" t="s">
        <v>11</v>
      </c>
      <c r="H2745" s="3"/>
      <c r="I2745" s="3" t="s">
        <v>147</v>
      </c>
      <c r="J2745" s="3" t="s">
        <v>20</v>
      </c>
      <c r="K2745" s="3" t="s">
        <v>0</v>
      </c>
      <c r="L2745" s="3"/>
      <c r="M2745" s="3"/>
      <c r="N2745" s="3"/>
      <c r="O2745" s="3"/>
      <c r="P2745" s="3">
        <v>167294534</v>
      </c>
      <c r="Q2745" s="3"/>
      <c r="R2745" s="3"/>
      <c r="S2745" s="3"/>
      <c r="T2745" s="3">
        <f t="shared" si="42"/>
        <v>1</v>
      </c>
      <c r="U2745" s="3">
        <f>VLOOKUP(A2745,[1]BD_REVISAR!$A$2:$U$2778,21,0)</f>
        <v>0</v>
      </c>
    </row>
    <row r="2746" spans="1:21" x14ac:dyDescent="0.25">
      <c r="A2746" s="3" t="s">
        <v>146</v>
      </c>
      <c r="B2746" s="3"/>
      <c r="C2746" s="3" t="s">
        <v>145</v>
      </c>
      <c r="D2746" s="4" t="s">
        <v>0</v>
      </c>
      <c r="E2746" s="3" t="s">
        <v>9329</v>
      </c>
      <c r="F2746" s="3" t="s">
        <v>0</v>
      </c>
      <c r="G2746" s="3" t="s">
        <v>144</v>
      </c>
      <c r="H2746" s="3"/>
      <c r="I2746" s="3" t="s">
        <v>143</v>
      </c>
      <c r="J2746" s="3" t="s">
        <v>20</v>
      </c>
      <c r="K2746" s="3" t="s">
        <v>0</v>
      </c>
      <c r="L2746" s="3"/>
      <c r="M2746" s="3"/>
      <c r="N2746" s="3"/>
      <c r="O2746" s="3"/>
      <c r="P2746" s="3"/>
      <c r="Q2746" s="3"/>
      <c r="R2746" s="3"/>
      <c r="S2746" s="3"/>
      <c r="T2746" s="3">
        <f t="shared" si="42"/>
        <v>1</v>
      </c>
      <c r="U2746" s="3">
        <f>VLOOKUP(A2746,[1]BD_REVISAR!$A$2:$U$2778,21,0)</f>
        <v>0</v>
      </c>
    </row>
    <row r="2747" spans="1:21" x14ac:dyDescent="0.25">
      <c r="A2747" s="3" t="s">
        <v>142</v>
      </c>
      <c r="B2747" s="3"/>
      <c r="C2747" s="3" t="s">
        <v>141</v>
      </c>
      <c r="D2747" s="4" t="s">
        <v>0</v>
      </c>
      <c r="E2747" s="3" t="s">
        <v>9328</v>
      </c>
      <c r="F2747" s="3" t="s">
        <v>0</v>
      </c>
      <c r="G2747" s="3" t="s">
        <v>140</v>
      </c>
      <c r="H2747" s="3"/>
      <c r="I2747" s="3" t="s">
        <v>139</v>
      </c>
      <c r="J2747" s="3" t="s">
        <v>20</v>
      </c>
      <c r="K2747" s="3" t="s">
        <v>0</v>
      </c>
      <c r="L2747" s="3"/>
      <c r="M2747" s="3"/>
      <c r="N2747" s="3"/>
      <c r="O2747" s="3"/>
      <c r="P2747" s="3"/>
      <c r="Q2747" s="3"/>
      <c r="R2747" s="3"/>
      <c r="S2747" s="3"/>
      <c r="T2747" s="3">
        <f t="shared" si="42"/>
        <v>1</v>
      </c>
      <c r="U2747" s="3">
        <f>VLOOKUP(A2747,[1]BD_REVISAR!$A$2:$U$2778,21,0)</f>
        <v>0</v>
      </c>
    </row>
    <row r="2748" spans="1:21" x14ac:dyDescent="0.25">
      <c r="A2748" s="3" t="s">
        <v>138</v>
      </c>
      <c r="B2748" s="3"/>
      <c r="C2748" s="3" t="s">
        <v>137</v>
      </c>
      <c r="D2748" s="4">
        <v>43528</v>
      </c>
      <c r="E2748" s="3" t="s">
        <v>9328</v>
      </c>
      <c r="F2748" s="3" t="s">
        <v>0</v>
      </c>
      <c r="G2748" s="3" t="s">
        <v>136</v>
      </c>
      <c r="H2748" s="3" t="s">
        <v>135</v>
      </c>
      <c r="I2748" s="3" t="s">
        <v>134</v>
      </c>
      <c r="J2748" s="3" t="s">
        <v>20</v>
      </c>
      <c r="K2748" s="3" t="s">
        <v>0</v>
      </c>
      <c r="L2748" s="3"/>
      <c r="M2748" s="3"/>
      <c r="N2748" s="3" t="s">
        <v>133</v>
      </c>
      <c r="O2748" s="3"/>
      <c r="P2748" s="3">
        <v>41846123</v>
      </c>
      <c r="Q2748" s="3"/>
      <c r="R2748" s="3">
        <v>1.65</v>
      </c>
      <c r="S2748" s="3"/>
      <c r="T2748" s="3">
        <f t="shared" si="42"/>
        <v>0</v>
      </c>
      <c r="U2748" s="3">
        <f>VLOOKUP(A2748,[1]BD_REVISAR!$A$2:$U$2778,21,0)</f>
        <v>0</v>
      </c>
    </row>
    <row r="2749" spans="1:21" x14ac:dyDescent="0.25">
      <c r="A2749" s="3" t="s">
        <v>132</v>
      </c>
      <c r="B2749" s="3"/>
      <c r="C2749" s="3" t="s">
        <v>131</v>
      </c>
      <c r="D2749" s="4" t="s">
        <v>0</v>
      </c>
      <c r="E2749" s="3" t="s">
        <v>9328</v>
      </c>
      <c r="F2749" s="3" t="s">
        <v>0</v>
      </c>
      <c r="G2749" s="3" t="s">
        <v>130</v>
      </c>
      <c r="H2749" s="3"/>
      <c r="I2749" s="3" t="s">
        <v>129</v>
      </c>
      <c r="J2749" s="3" t="s">
        <v>20</v>
      </c>
      <c r="K2749" s="3" t="s">
        <v>0</v>
      </c>
      <c r="L2749" s="3"/>
      <c r="M2749" s="3"/>
      <c r="N2749" s="3"/>
      <c r="O2749" s="3"/>
      <c r="P2749" s="3">
        <v>930557939</v>
      </c>
      <c r="Q2749" s="3"/>
      <c r="R2749" s="3"/>
      <c r="S2749" s="3"/>
      <c r="T2749" s="3">
        <f t="shared" si="42"/>
        <v>1</v>
      </c>
      <c r="U2749" s="3">
        <f>VLOOKUP(A2749,[1]BD_REVISAR!$A$2:$U$2778,21,0)</f>
        <v>0</v>
      </c>
    </row>
    <row r="2750" spans="1:21" x14ac:dyDescent="0.25">
      <c r="A2750" s="3" t="s">
        <v>128</v>
      </c>
      <c r="B2750" s="3"/>
      <c r="C2750" s="3" t="s">
        <v>127</v>
      </c>
      <c r="D2750" s="4">
        <v>43525</v>
      </c>
      <c r="E2750" s="3" t="s">
        <v>9328</v>
      </c>
      <c r="F2750" s="3" t="s">
        <v>0</v>
      </c>
      <c r="G2750" s="3" t="s">
        <v>77</v>
      </c>
      <c r="H2750" s="3" t="s">
        <v>126</v>
      </c>
      <c r="I2750" s="3" t="s">
        <v>125</v>
      </c>
      <c r="J2750" s="3" t="s">
        <v>1</v>
      </c>
      <c r="K2750" s="3" t="s">
        <v>124</v>
      </c>
      <c r="L2750" s="3"/>
      <c r="M2750" s="3"/>
      <c r="N2750" s="3"/>
      <c r="O2750" s="3"/>
      <c r="P2750" s="3">
        <v>3989000024.4799976</v>
      </c>
      <c r="Q2750" s="3"/>
      <c r="R2750" s="3">
        <v>1.53</v>
      </c>
      <c r="S2750" s="3">
        <v>25000</v>
      </c>
      <c r="T2750" s="3">
        <f t="shared" si="42"/>
        <v>0</v>
      </c>
      <c r="U2750" s="3">
        <f>VLOOKUP(A2750,[1]BD_REVISAR!$A$2:$U$2778,21,0)</f>
        <v>0</v>
      </c>
    </row>
    <row r="2751" spans="1:21" x14ac:dyDescent="0.25">
      <c r="A2751" s="3" t="s">
        <v>123</v>
      </c>
      <c r="B2751" s="3"/>
      <c r="C2751" s="3" t="s">
        <v>122</v>
      </c>
      <c r="D2751" s="4" t="s">
        <v>0</v>
      </c>
      <c r="E2751" s="3" t="s">
        <v>9329</v>
      </c>
      <c r="F2751" s="3" t="s">
        <v>0</v>
      </c>
      <c r="G2751" s="3" t="s">
        <v>117</v>
      </c>
      <c r="H2751" s="3"/>
      <c r="I2751" s="3" t="s">
        <v>121</v>
      </c>
      <c r="J2751" s="3" t="s">
        <v>20</v>
      </c>
      <c r="K2751" s="3" t="s">
        <v>0</v>
      </c>
      <c r="L2751" s="3"/>
      <c r="M2751" s="3"/>
      <c r="N2751" s="3"/>
      <c r="O2751" s="3"/>
      <c r="P2751" s="3"/>
      <c r="Q2751" s="3"/>
      <c r="R2751" s="3" t="s">
        <v>120</v>
      </c>
      <c r="S2751" s="3"/>
      <c r="T2751" s="3">
        <f t="shared" si="42"/>
        <v>1</v>
      </c>
      <c r="U2751" s="3">
        <f>VLOOKUP(A2751,[1]BD_REVISAR!$A$2:$U$2778,21,0)</f>
        <v>0</v>
      </c>
    </row>
    <row r="2752" spans="1:21" x14ac:dyDescent="0.25">
      <c r="A2752" s="3" t="s">
        <v>119</v>
      </c>
      <c r="B2752" s="3"/>
      <c r="C2752" s="3" t="s">
        <v>118</v>
      </c>
      <c r="D2752" s="4" t="s">
        <v>0</v>
      </c>
      <c r="E2752" s="3" t="s">
        <v>9329</v>
      </c>
      <c r="F2752" s="3" t="s">
        <v>0</v>
      </c>
      <c r="G2752" s="3" t="s">
        <v>117</v>
      </c>
      <c r="H2752" s="3"/>
      <c r="I2752" s="3" t="s">
        <v>116</v>
      </c>
      <c r="J2752" s="3" t="s">
        <v>20</v>
      </c>
      <c r="K2752" s="3" t="s">
        <v>0</v>
      </c>
      <c r="L2752" s="3"/>
      <c r="M2752" s="3"/>
      <c r="N2752" s="3"/>
      <c r="O2752" s="3"/>
      <c r="P2752" s="3">
        <v>6719854273.1092443</v>
      </c>
      <c r="Q2752" s="3"/>
      <c r="R2752" s="3" t="s">
        <v>115</v>
      </c>
      <c r="S2752" s="3"/>
      <c r="T2752" s="3">
        <f t="shared" si="42"/>
        <v>1</v>
      </c>
      <c r="U2752" s="3">
        <f>VLOOKUP(A2752,[1]BD_REVISAR!$A$2:$U$2778,21,0)</f>
        <v>0</v>
      </c>
    </row>
    <row r="2753" spans="1:21" x14ac:dyDescent="0.25">
      <c r="A2753" s="3" t="s">
        <v>114</v>
      </c>
      <c r="B2753" s="3"/>
      <c r="C2753" s="3" t="s">
        <v>113</v>
      </c>
      <c r="D2753" s="4" t="s">
        <v>0</v>
      </c>
      <c r="E2753" s="3" t="s">
        <v>9328</v>
      </c>
      <c r="F2753" s="3" t="s">
        <v>0</v>
      </c>
      <c r="G2753" s="3" t="s">
        <v>112</v>
      </c>
      <c r="H2753" s="3"/>
      <c r="I2753" s="3" t="s">
        <v>111</v>
      </c>
      <c r="J2753" s="3" t="s">
        <v>20</v>
      </c>
      <c r="K2753" s="3" t="s">
        <v>0</v>
      </c>
      <c r="L2753" s="3"/>
      <c r="M2753" s="3"/>
      <c r="N2753" s="3"/>
      <c r="O2753" s="3"/>
      <c r="P2753" s="3"/>
      <c r="Q2753" s="3"/>
      <c r="R2753" s="3" t="s">
        <v>14</v>
      </c>
      <c r="S2753" s="3"/>
      <c r="T2753" s="3">
        <f t="shared" si="42"/>
        <v>1</v>
      </c>
      <c r="U2753" s="3">
        <f>VLOOKUP(A2753,[1]BD_REVISAR!$A$2:$U$2778,21,0)</f>
        <v>0</v>
      </c>
    </row>
    <row r="2754" spans="1:21" x14ac:dyDescent="0.25">
      <c r="A2754" s="3" t="s">
        <v>110</v>
      </c>
      <c r="B2754" s="3"/>
      <c r="C2754" s="3" t="s">
        <v>109</v>
      </c>
      <c r="D2754" s="4" t="s">
        <v>0</v>
      </c>
      <c r="E2754" s="3" t="s">
        <v>9328</v>
      </c>
      <c r="F2754" s="3" t="s">
        <v>0</v>
      </c>
      <c r="G2754" s="3" t="s">
        <v>108</v>
      </c>
      <c r="H2754" s="3"/>
      <c r="I2754" s="3" t="s">
        <v>107</v>
      </c>
      <c r="J2754" s="3" t="s">
        <v>20</v>
      </c>
      <c r="K2754" s="3" t="s">
        <v>0</v>
      </c>
      <c r="L2754" s="3"/>
      <c r="M2754" s="3"/>
      <c r="N2754" s="3"/>
      <c r="O2754" s="3"/>
      <c r="P2754" s="3"/>
      <c r="Q2754" s="3"/>
      <c r="R2754" s="3"/>
      <c r="S2754" s="3"/>
      <c r="T2754" s="3">
        <f t="shared" si="42"/>
        <v>1</v>
      </c>
      <c r="U2754" s="3">
        <f>VLOOKUP(A2754,[1]BD_REVISAR!$A$2:$U$2778,21,0)</f>
        <v>0</v>
      </c>
    </row>
    <row r="2755" spans="1:21" x14ac:dyDescent="0.25">
      <c r="A2755" s="3" t="s">
        <v>106</v>
      </c>
      <c r="B2755" s="3"/>
      <c r="C2755" s="3" t="s">
        <v>105</v>
      </c>
      <c r="D2755" s="4">
        <v>43524</v>
      </c>
      <c r="E2755" s="3" t="s">
        <v>9328</v>
      </c>
      <c r="F2755" s="3" t="s">
        <v>0</v>
      </c>
      <c r="G2755" s="3" t="s">
        <v>104</v>
      </c>
      <c r="H2755" s="3" t="s">
        <v>103</v>
      </c>
      <c r="I2755" s="3" t="s">
        <v>102</v>
      </c>
      <c r="J2755" s="3" t="s">
        <v>20</v>
      </c>
      <c r="K2755" s="3" t="s">
        <v>0</v>
      </c>
      <c r="L2755" s="3"/>
      <c r="M2755" s="3"/>
      <c r="N2755" s="3"/>
      <c r="O2755" s="3"/>
      <c r="P2755" s="3">
        <v>229334349</v>
      </c>
      <c r="Q2755" s="3"/>
      <c r="R2755" s="3" t="s">
        <v>14</v>
      </c>
      <c r="S2755" s="3"/>
      <c r="T2755" s="3">
        <f t="shared" ref="T2755:T2778" si="43">IF(OR(D2755="",E2755="",F2755="",G2755="",H2755="",I2755="",J2755="",K2755="",P2755=""),1,0)</f>
        <v>0</v>
      </c>
      <c r="U2755" s="3">
        <f>VLOOKUP(A2755,[1]BD_REVISAR!$A$2:$U$2778,21,0)</f>
        <v>0</v>
      </c>
    </row>
    <row r="2756" spans="1:21" x14ac:dyDescent="0.25">
      <c r="A2756" s="3" t="s">
        <v>101</v>
      </c>
      <c r="B2756" s="3"/>
      <c r="C2756" s="3" t="s">
        <v>100</v>
      </c>
      <c r="D2756" s="4">
        <v>43528</v>
      </c>
      <c r="E2756" s="3" t="s">
        <v>9328</v>
      </c>
      <c r="F2756" s="3" t="s">
        <v>0</v>
      </c>
      <c r="G2756" s="3" t="s">
        <v>99</v>
      </c>
      <c r="H2756" s="3" t="s">
        <v>98</v>
      </c>
      <c r="I2756" s="3" t="s">
        <v>97</v>
      </c>
      <c r="J2756" s="3" t="s">
        <v>1</v>
      </c>
      <c r="K2756" s="3" t="s">
        <v>0</v>
      </c>
      <c r="L2756" s="3"/>
      <c r="M2756" s="3"/>
      <c r="N2756" s="3"/>
      <c r="O2756" s="3"/>
      <c r="P2756" s="3">
        <v>27528444</v>
      </c>
      <c r="Q2756" s="3"/>
      <c r="R2756" s="3"/>
      <c r="S2756" s="3"/>
      <c r="T2756" s="3">
        <f t="shared" si="43"/>
        <v>0</v>
      </c>
      <c r="U2756" s="3">
        <f>VLOOKUP(A2756,[1]BD_REVISAR!$A$2:$U$2778,21,0)</f>
        <v>0</v>
      </c>
    </row>
    <row r="2757" spans="1:21" x14ac:dyDescent="0.25">
      <c r="A2757" s="3" t="s">
        <v>96</v>
      </c>
      <c r="B2757" s="3"/>
      <c r="C2757" s="3" t="s">
        <v>95</v>
      </c>
      <c r="D2757" s="4" t="s">
        <v>0</v>
      </c>
      <c r="E2757" s="3" t="s">
        <v>9328</v>
      </c>
      <c r="F2757" s="3" t="s">
        <v>0</v>
      </c>
      <c r="G2757" s="3" t="s">
        <v>94</v>
      </c>
      <c r="H2757" s="3"/>
      <c r="I2757" s="3" t="s">
        <v>93</v>
      </c>
      <c r="J2757" s="3" t="s">
        <v>1</v>
      </c>
      <c r="K2757" s="3" t="s">
        <v>0</v>
      </c>
      <c r="L2757" s="3"/>
      <c r="M2757" s="3"/>
      <c r="N2757" s="3"/>
      <c r="O2757" s="3"/>
      <c r="P2757" s="3">
        <v>182779557</v>
      </c>
      <c r="Q2757" s="3"/>
      <c r="R2757" s="3"/>
      <c r="S2757" s="3"/>
      <c r="T2757" s="3">
        <f t="shared" si="43"/>
        <v>1</v>
      </c>
      <c r="U2757" s="3">
        <f>VLOOKUP(A2757,[1]BD_REVISAR!$A$2:$U$2778,21,0)</f>
        <v>0</v>
      </c>
    </row>
    <row r="2758" spans="1:21" x14ac:dyDescent="0.25">
      <c r="A2758" s="3" t="s">
        <v>92</v>
      </c>
      <c r="B2758" s="3"/>
      <c r="C2758" s="3" t="s">
        <v>91</v>
      </c>
      <c r="D2758" s="4">
        <v>43496</v>
      </c>
      <c r="E2758" s="3" t="s">
        <v>9328</v>
      </c>
      <c r="F2758" s="3" t="s">
        <v>0</v>
      </c>
      <c r="G2758" s="3" t="s">
        <v>90</v>
      </c>
      <c r="H2758" s="3" t="s">
        <v>89</v>
      </c>
      <c r="I2758" s="3" t="s">
        <v>88</v>
      </c>
      <c r="J2758" s="3" t="s">
        <v>1</v>
      </c>
      <c r="K2758" s="3" t="s">
        <v>87</v>
      </c>
      <c r="L2758" s="3">
        <v>6002463</v>
      </c>
      <c r="M2758" s="3"/>
      <c r="N2758" s="3" t="s">
        <v>75</v>
      </c>
      <c r="O2758" s="3"/>
      <c r="P2758" s="3">
        <v>133308236</v>
      </c>
      <c r="Q2758" s="3"/>
      <c r="R2758" s="3">
        <v>1.81</v>
      </c>
      <c r="S2758" s="3">
        <v>1742</v>
      </c>
      <c r="T2758" s="3">
        <f t="shared" si="43"/>
        <v>0</v>
      </c>
      <c r="U2758" s="3">
        <f>VLOOKUP(A2758,[1]BD_REVISAR!$A$2:$U$2778,21,0)</f>
        <v>1</v>
      </c>
    </row>
    <row r="2759" spans="1:21" x14ac:dyDescent="0.25">
      <c r="A2759" s="3" t="s">
        <v>86</v>
      </c>
      <c r="B2759" s="3"/>
      <c r="C2759" s="3" t="s">
        <v>85</v>
      </c>
      <c r="D2759" s="4" t="s">
        <v>0</v>
      </c>
      <c r="E2759" s="3" t="s">
        <v>9328</v>
      </c>
      <c r="F2759" s="3" t="s">
        <v>0</v>
      </c>
      <c r="G2759" s="3" t="s">
        <v>84</v>
      </c>
      <c r="H2759" s="3"/>
      <c r="I2759" s="3" t="s">
        <v>83</v>
      </c>
      <c r="J2759" s="3" t="s">
        <v>1</v>
      </c>
      <c r="K2759" s="3" t="s">
        <v>0</v>
      </c>
      <c r="L2759" s="3"/>
      <c r="M2759" s="3"/>
      <c r="N2759" s="3"/>
      <c r="O2759" s="3"/>
      <c r="P2759" s="3"/>
      <c r="Q2759" s="3"/>
      <c r="R2759" s="3"/>
      <c r="S2759" s="3"/>
      <c r="T2759" s="3">
        <f t="shared" si="43"/>
        <v>1</v>
      </c>
      <c r="U2759" s="3">
        <f>VLOOKUP(A2759,[1]BD_REVISAR!$A$2:$U$2778,21,0)</f>
        <v>0</v>
      </c>
    </row>
    <row r="2760" spans="1:21" x14ac:dyDescent="0.25">
      <c r="A2760" s="3" t="s">
        <v>82</v>
      </c>
      <c r="B2760" s="3"/>
      <c r="C2760" s="3" t="s">
        <v>81</v>
      </c>
      <c r="D2760" s="4">
        <v>43530</v>
      </c>
      <c r="E2760" s="3" t="s">
        <v>9328</v>
      </c>
      <c r="F2760" s="3" t="s">
        <v>0</v>
      </c>
      <c r="G2760" s="3" t="s">
        <v>77</v>
      </c>
      <c r="H2760" s="3" t="s">
        <v>66</v>
      </c>
      <c r="I2760" s="3" t="s">
        <v>80</v>
      </c>
      <c r="J2760" s="3" t="s">
        <v>1</v>
      </c>
      <c r="K2760" s="3" t="s">
        <v>0</v>
      </c>
      <c r="L2760" s="3"/>
      <c r="M2760" s="3"/>
      <c r="N2760" s="3" t="s">
        <v>75</v>
      </c>
      <c r="O2760" s="3"/>
      <c r="P2760" s="3">
        <v>197831285</v>
      </c>
      <c r="Q2760" s="3"/>
      <c r="R2760" s="3">
        <v>1.52</v>
      </c>
      <c r="S2760" s="3"/>
      <c r="T2760" s="3">
        <f t="shared" si="43"/>
        <v>0</v>
      </c>
      <c r="U2760" s="3">
        <f>VLOOKUP(A2760,[1]BD_REVISAR!$A$2:$U$2778,21,0)</f>
        <v>1</v>
      </c>
    </row>
    <row r="2761" spans="1:21" x14ac:dyDescent="0.25">
      <c r="A2761" s="3" t="s">
        <v>79</v>
      </c>
      <c r="B2761" s="3"/>
      <c r="C2761" s="3" t="s">
        <v>78</v>
      </c>
      <c r="D2761" s="4">
        <v>43530</v>
      </c>
      <c r="E2761" s="3" t="s">
        <v>9328</v>
      </c>
      <c r="F2761" s="3" t="s">
        <v>0</v>
      </c>
      <c r="G2761" s="3" t="s">
        <v>77</v>
      </c>
      <c r="H2761" s="3" t="s">
        <v>66</v>
      </c>
      <c r="I2761" s="3" t="s">
        <v>76</v>
      </c>
      <c r="J2761" s="3" t="s">
        <v>20</v>
      </c>
      <c r="K2761" s="3" t="s">
        <v>0</v>
      </c>
      <c r="L2761" s="3"/>
      <c r="M2761" s="3"/>
      <c r="N2761" s="3" t="s">
        <v>75</v>
      </c>
      <c r="O2761" s="3"/>
      <c r="P2761" s="3">
        <v>66315631</v>
      </c>
      <c r="Q2761" s="3"/>
      <c r="R2761" s="3">
        <v>1.61</v>
      </c>
      <c r="S2761" s="3"/>
      <c r="T2761" s="3">
        <f t="shared" si="43"/>
        <v>0</v>
      </c>
      <c r="U2761" s="3">
        <f>VLOOKUP(A2761,[1]BD_REVISAR!$A$2:$U$2778,21,0)</f>
        <v>1</v>
      </c>
    </row>
    <row r="2762" spans="1:21" x14ac:dyDescent="0.25">
      <c r="A2762" s="3" t="s">
        <v>74</v>
      </c>
      <c r="B2762" s="3"/>
      <c r="C2762" s="3" t="s">
        <v>73</v>
      </c>
      <c r="D2762" s="4">
        <v>43536</v>
      </c>
      <c r="E2762" s="3" t="s">
        <v>9328</v>
      </c>
      <c r="F2762" s="3" t="s">
        <v>0</v>
      </c>
      <c r="G2762" s="3" t="s">
        <v>72</v>
      </c>
      <c r="H2762" s="3" t="s">
        <v>71</v>
      </c>
      <c r="I2762" s="3" t="s">
        <v>70</v>
      </c>
      <c r="J2762" s="3" t="s">
        <v>1</v>
      </c>
      <c r="K2762" s="3" t="s">
        <v>0</v>
      </c>
      <c r="L2762" s="3"/>
      <c r="M2762" s="3"/>
      <c r="N2762" s="3"/>
      <c r="O2762" s="3"/>
      <c r="P2762" s="3">
        <v>9175417</v>
      </c>
      <c r="Q2762" s="3"/>
      <c r="R2762" s="3"/>
      <c r="S2762" s="3"/>
      <c r="T2762" s="3">
        <f t="shared" si="43"/>
        <v>0</v>
      </c>
      <c r="U2762" s="3">
        <f>VLOOKUP(A2762,[1]BD_REVISAR!$A$2:$U$2778,21,0)</f>
        <v>0</v>
      </c>
    </row>
    <row r="2763" spans="1:21" x14ac:dyDescent="0.25">
      <c r="A2763" s="3" t="s">
        <v>69</v>
      </c>
      <c r="B2763" s="3"/>
      <c r="C2763" s="3" t="s">
        <v>68</v>
      </c>
      <c r="D2763" s="4">
        <v>43537</v>
      </c>
      <c r="E2763" s="3" t="s">
        <v>9328</v>
      </c>
      <c r="F2763" s="3" t="s">
        <v>0</v>
      </c>
      <c r="G2763" s="3" t="s">
        <v>67</v>
      </c>
      <c r="H2763" s="3" t="s">
        <v>66</v>
      </c>
      <c r="I2763" s="3" t="s">
        <v>65</v>
      </c>
      <c r="J2763" s="3" t="s">
        <v>15</v>
      </c>
      <c r="K2763" s="3" t="s">
        <v>0</v>
      </c>
      <c r="L2763" s="3"/>
      <c r="M2763" s="3"/>
      <c r="N2763" s="3"/>
      <c r="O2763" s="3"/>
      <c r="P2763" s="3">
        <v>179000000</v>
      </c>
      <c r="Q2763" s="3"/>
      <c r="R2763" s="3"/>
      <c r="S2763" s="3"/>
      <c r="T2763" s="3">
        <f t="shared" si="43"/>
        <v>0</v>
      </c>
      <c r="U2763" s="3">
        <f>VLOOKUP(A2763,[1]BD_REVISAR!$A$2:$U$2778,21,0)</f>
        <v>0</v>
      </c>
    </row>
    <row r="2764" spans="1:21" x14ac:dyDescent="0.25">
      <c r="A2764" s="3" t="s">
        <v>64</v>
      </c>
      <c r="B2764" s="3"/>
      <c r="C2764" s="3" t="s">
        <v>63</v>
      </c>
      <c r="D2764" s="4" t="s">
        <v>0</v>
      </c>
      <c r="E2764" s="3" t="s">
        <v>9328</v>
      </c>
      <c r="F2764" s="3" t="s">
        <v>0</v>
      </c>
      <c r="G2764" s="3" t="s">
        <v>62</v>
      </c>
      <c r="H2764" s="3"/>
      <c r="I2764" s="3" t="s">
        <v>61</v>
      </c>
      <c r="J2764" s="3" t="s">
        <v>1</v>
      </c>
      <c r="K2764" s="3" t="s">
        <v>0</v>
      </c>
      <c r="L2764" s="3"/>
      <c r="M2764" s="3"/>
      <c r="N2764" s="3"/>
      <c r="O2764" s="3"/>
      <c r="P2764" s="3"/>
      <c r="Q2764" s="3"/>
      <c r="R2764" s="3"/>
      <c r="S2764" s="3"/>
      <c r="T2764" s="3">
        <f t="shared" si="43"/>
        <v>1</v>
      </c>
      <c r="U2764" s="3">
        <f>VLOOKUP(A2764,[1]BD_REVISAR!$A$2:$U$2778,21,0)</f>
        <v>0</v>
      </c>
    </row>
    <row r="2765" spans="1:21" x14ac:dyDescent="0.25">
      <c r="A2765" s="3" t="s">
        <v>60</v>
      </c>
      <c r="B2765" s="3"/>
      <c r="C2765" s="3" t="s">
        <v>59</v>
      </c>
      <c r="D2765" s="4">
        <v>43537</v>
      </c>
      <c r="E2765" s="3" t="s">
        <v>9328</v>
      </c>
      <c r="F2765" s="3" t="s">
        <v>0</v>
      </c>
      <c r="G2765" s="3" t="s">
        <v>58</v>
      </c>
      <c r="H2765" s="3"/>
      <c r="I2765" s="3" t="s">
        <v>57</v>
      </c>
      <c r="J2765" s="3" t="s">
        <v>1</v>
      </c>
      <c r="K2765" s="3" t="s">
        <v>0</v>
      </c>
      <c r="L2765" s="3"/>
      <c r="M2765" s="3"/>
      <c r="N2765" s="3"/>
      <c r="O2765" s="3"/>
      <c r="P2765" s="3">
        <v>1112606758</v>
      </c>
      <c r="Q2765" s="3"/>
      <c r="R2765" s="3" t="s">
        <v>56</v>
      </c>
      <c r="S2765" s="3"/>
      <c r="T2765" s="3">
        <f t="shared" si="43"/>
        <v>1</v>
      </c>
      <c r="U2765" s="3">
        <f>VLOOKUP(A2765,[1]BD_REVISAR!$A$2:$U$2778,21,0)</f>
        <v>0</v>
      </c>
    </row>
    <row r="2766" spans="1:21" x14ac:dyDescent="0.25">
      <c r="A2766" s="3" t="s">
        <v>55</v>
      </c>
      <c r="B2766" s="3"/>
      <c r="C2766" s="3" t="s">
        <v>54</v>
      </c>
      <c r="D2766" s="4" t="s">
        <v>0</v>
      </c>
      <c r="E2766" s="3" t="s">
        <v>9328</v>
      </c>
      <c r="F2766" s="3" t="s">
        <v>0</v>
      </c>
      <c r="G2766" s="3" t="s">
        <v>53</v>
      </c>
      <c r="H2766" s="3"/>
      <c r="I2766" s="3" t="s">
        <v>52</v>
      </c>
      <c r="J2766" s="3" t="s">
        <v>1</v>
      </c>
      <c r="K2766" s="3" t="s">
        <v>0</v>
      </c>
      <c r="L2766" s="3"/>
      <c r="M2766" s="3"/>
      <c r="N2766" s="3"/>
      <c r="O2766" s="3"/>
      <c r="P2766" s="3"/>
      <c r="Q2766" s="3"/>
      <c r="R2766" s="3">
        <v>1.8</v>
      </c>
      <c r="S2766" s="3"/>
      <c r="T2766" s="3">
        <f t="shared" si="43"/>
        <v>1</v>
      </c>
      <c r="U2766" s="3">
        <f>VLOOKUP(A2766,[1]BD_REVISAR!$A$2:$U$2778,21,0)</f>
        <v>0</v>
      </c>
    </row>
    <row r="2767" spans="1:21" x14ac:dyDescent="0.25">
      <c r="A2767" s="3" t="s">
        <v>51</v>
      </c>
      <c r="B2767" s="3"/>
      <c r="C2767" s="3" t="s">
        <v>50</v>
      </c>
      <c r="D2767" s="4" t="s">
        <v>0</v>
      </c>
      <c r="E2767" s="3" t="s">
        <v>9328</v>
      </c>
      <c r="F2767" s="3" t="s">
        <v>0</v>
      </c>
      <c r="G2767" s="3" t="s">
        <v>49</v>
      </c>
      <c r="H2767" s="3"/>
      <c r="I2767" s="3" t="s">
        <v>48</v>
      </c>
      <c r="J2767" s="3" t="s">
        <v>1</v>
      </c>
      <c r="K2767" s="3" t="s">
        <v>0</v>
      </c>
      <c r="L2767" s="3"/>
      <c r="M2767" s="3"/>
      <c r="N2767" s="3"/>
      <c r="O2767" s="3"/>
      <c r="P2767" s="3"/>
      <c r="Q2767" s="3"/>
      <c r="R2767" s="3"/>
      <c r="S2767" s="3"/>
      <c r="T2767" s="3">
        <f t="shared" si="43"/>
        <v>1</v>
      </c>
      <c r="U2767" s="3">
        <f>VLOOKUP(A2767,[1]BD_REVISAR!$A$2:$U$2778,21,0)</f>
        <v>0</v>
      </c>
    </row>
    <row r="2768" spans="1:21" x14ac:dyDescent="0.25">
      <c r="A2768" s="3" t="s">
        <v>47</v>
      </c>
      <c r="B2768" s="3"/>
      <c r="C2768" s="3" t="s">
        <v>46</v>
      </c>
      <c r="D2768" s="4">
        <v>43538</v>
      </c>
      <c r="E2768" s="3" t="s">
        <v>9328</v>
      </c>
      <c r="F2768" s="3" t="s">
        <v>0</v>
      </c>
      <c r="G2768" s="3" t="s">
        <v>31</v>
      </c>
      <c r="H2768" s="3" t="s">
        <v>45</v>
      </c>
      <c r="I2768" s="3" t="s">
        <v>30</v>
      </c>
      <c r="J2768" s="3" t="s">
        <v>6</v>
      </c>
      <c r="K2768" s="3" t="s">
        <v>0</v>
      </c>
      <c r="L2768" s="3"/>
      <c r="M2768" s="3"/>
      <c r="N2768" s="3"/>
      <c r="O2768" s="3"/>
      <c r="P2768" s="3">
        <v>92200000</v>
      </c>
      <c r="Q2768" s="3"/>
      <c r="R2768" s="3">
        <v>2.1</v>
      </c>
      <c r="S2768" s="3"/>
      <c r="T2768" s="3">
        <f t="shared" si="43"/>
        <v>0</v>
      </c>
      <c r="U2768" s="3">
        <f>VLOOKUP(A2768,[1]BD_REVISAR!$A$2:$U$2778,21,0)</f>
        <v>0</v>
      </c>
    </row>
    <row r="2769" spans="1:21" x14ac:dyDescent="0.25">
      <c r="A2769" s="3" t="s">
        <v>44</v>
      </c>
      <c r="B2769" s="3"/>
      <c r="C2769" s="3" t="s">
        <v>43</v>
      </c>
      <c r="D2769" s="4" t="s">
        <v>0</v>
      </c>
      <c r="E2769" s="3" t="s">
        <v>9328</v>
      </c>
      <c r="F2769" s="3" t="s">
        <v>0</v>
      </c>
      <c r="G2769" s="3" t="s">
        <v>42</v>
      </c>
      <c r="H2769" s="3"/>
      <c r="I2769" s="3" t="s">
        <v>41</v>
      </c>
      <c r="J2769" s="3" t="s">
        <v>20</v>
      </c>
      <c r="K2769" s="3" t="s">
        <v>0</v>
      </c>
      <c r="L2769" s="3"/>
      <c r="M2769" s="3"/>
      <c r="N2769" s="3"/>
      <c r="O2769" s="3"/>
      <c r="P2769" s="3">
        <v>356998076</v>
      </c>
      <c r="Q2769" s="3"/>
      <c r="R2769" s="3"/>
      <c r="S2769" s="3"/>
      <c r="T2769" s="3">
        <f t="shared" si="43"/>
        <v>1</v>
      </c>
      <c r="U2769" s="3">
        <f>VLOOKUP(A2769,[1]BD_REVISAR!$A$2:$U$2778,21,0)</f>
        <v>0</v>
      </c>
    </row>
    <row r="2770" spans="1:21" x14ac:dyDescent="0.25">
      <c r="A2770" s="3" t="s">
        <v>40</v>
      </c>
      <c r="B2770" s="3"/>
      <c r="C2770" s="3" t="s">
        <v>39</v>
      </c>
      <c r="D2770" s="4" t="s">
        <v>0</v>
      </c>
      <c r="E2770" s="3" t="s">
        <v>9328</v>
      </c>
      <c r="F2770" s="3" t="s">
        <v>0</v>
      </c>
      <c r="G2770" s="3" t="s">
        <v>38</v>
      </c>
      <c r="H2770" s="3"/>
      <c r="I2770" s="3" t="s">
        <v>37</v>
      </c>
      <c r="J2770" s="3" t="s">
        <v>20</v>
      </c>
      <c r="K2770" s="3" t="s">
        <v>0</v>
      </c>
      <c r="L2770" s="3"/>
      <c r="M2770" s="3"/>
      <c r="N2770" s="3"/>
      <c r="O2770" s="3"/>
      <c r="P2770" s="3">
        <v>149581360</v>
      </c>
      <c r="Q2770" s="3"/>
      <c r="R2770" s="3"/>
      <c r="S2770" s="3"/>
      <c r="T2770" s="3">
        <f t="shared" si="43"/>
        <v>1</v>
      </c>
      <c r="U2770" s="3">
        <f>VLOOKUP(A2770,[1]BD_REVISAR!$A$2:$U$2778,21,0)</f>
        <v>0</v>
      </c>
    </row>
    <row r="2771" spans="1:21" x14ac:dyDescent="0.25">
      <c r="A2771" s="3" t="s">
        <v>36</v>
      </c>
      <c r="B2771" s="3"/>
      <c r="C2771" s="3" t="s">
        <v>35</v>
      </c>
      <c r="D2771" s="4" t="s">
        <v>0</v>
      </c>
      <c r="E2771" s="3" t="s">
        <v>9328</v>
      </c>
      <c r="F2771" s="3" t="s">
        <v>0</v>
      </c>
      <c r="G2771" s="3" t="s">
        <v>17</v>
      </c>
      <c r="H2771" s="3" t="s">
        <v>14</v>
      </c>
      <c r="I2771" s="3" t="s">
        <v>34</v>
      </c>
      <c r="J2771" s="3" t="s">
        <v>15</v>
      </c>
      <c r="K2771" s="3" t="s">
        <v>0</v>
      </c>
      <c r="L2771" s="3" t="s">
        <v>14</v>
      </c>
      <c r="M2771" s="3"/>
      <c r="N2771" s="3"/>
      <c r="O2771" s="3"/>
      <c r="P2771" s="3" t="s">
        <v>14</v>
      </c>
      <c r="Q2771" s="3" t="s">
        <v>14</v>
      </c>
      <c r="R2771" s="3" t="s">
        <v>14</v>
      </c>
      <c r="S2771" s="3" t="s">
        <v>14</v>
      </c>
      <c r="T2771" s="3">
        <f t="shared" si="43"/>
        <v>0</v>
      </c>
      <c r="U2771" s="3">
        <f>VLOOKUP(A2771,[1]BD_REVISAR!$A$2:$U$2778,21,0)</f>
        <v>0</v>
      </c>
    </row>
    <row r="2772" spans="1:21" x14ac:dyDescent="0.25">
      <c r="A2772" s="3" t="s">
        <v>33</v>
      </c>
      <c r="B2772" s="3"/>
      <c r="C2772" s="3" t="s">
        <v>32</v>
      </c>
      <c r="D2772" s="4" t="s">
        <v>0</v>
      </c>
      <c r="E2772" s="3" t="s">
        <v>9328</v>
      </c>
      <c r="F2772" s="3" t="s">
        <v>0</v>
      </c>
      <c r="G2772" s="3" t="s">
        <v>31</v>
      </c>
      <c r="H2772" s="3"/>
      <c r="I2772" s="3" t="s">
        <v>30</v>
      </c>
      <c r="J2772" s="3" t="s">
        <v>1</v>
      </c>
      <c r="K2772" s="3" t="s">
        <v>0</v>
      </c>
      <c r="L2772" s="3"/>
      <c r="M2772" s="3"/>
      <c r="N2772" s="3"/>
      <c r="O2772" s="3"/>
      <c r="P2772" s="3"/>
      <c r="Q2772" s="3"/>
      <c r="R2772" s="3"/>
      <c r="S2772" s="3"/>
      <c r="T2772" s="3">
        <f t="shared" si="43"/>
        <v>1</v>
      </c>
      <c r="U2772" s="3">
        <f>VLOOKUP(A2772,[1]BD_REVISAR!$A$2:$U$2778,21,0)</f>
        <v>0</v>
      </c>
    </row>
    <row r="2773" spans="1:21" x14ac:dyDescent="0.25">
      <c r="A2773" s="3" t="s">
        <v>29</v>
      </c>
      <c r="B2773" s="3"/>
      <c r="C2773" s="3" t="s">
        <v>28</v>
      </c>
      <c r="D2773" s="4" t="s">
        <v>0</v>
      </c>
      <c r="E2773" s="3" t="s">
        <v>9328</v>
      </c>
      <c r="F2773" s="3" t="s">
        <v>0</v>
      </c>
      <c r="G2773" s="3" t="s">
        <v>27</v>
      </c>
      <c r="H2773" s="3" t="s">
        <v>26</v>
      </c>
      <c r="I2773" s="3" t="s">
        <v>25</v>
      </c>
      <c r="J2773" s="3" t="s">
        <v>20</v>
      </c>
      <c r="K2773" s="3" t="s">
        <v>0</v>
      </c>
      <c r="L2773" s="3"/>
      <c r="M2773" s="3"/>
      <c r="N2773" s="3"/>
      <c r="O2773" s="3"/>
      <c r="P2773" s="3"/>
      <c r="Q2773" s="3"/>
      <c r="R2773" s="3"/>
      <c r="S2773" s="3"/>
      <c r="T2773" s="3">
        <f t="shared" si="43"/>
        <v>1</v>
      </c>
      <c r="U2773" s="3">
        <f>VLOOKUP(A2773,[1]BD_REVISAR!$A$2:$U$2778,21,0)</f>
        <v>0</v>
      </c>
    </row>
    <row r="2774" spans="1:21" x14ac:dyDescent="0.25">
      <c r="A2774" s="3" t="s">
        <v>24</v>
      </c>
      <c r="B2774" s="3"/>
      <c r="C2774" s="3" t="s">
        <v>23</v>
      </c>
      <c r="D2774" s="4" t="s">
        <v>0</v>
      </c>
      <c r="E2774" s="3" t="s">
        <v>9328</v>
      </c>
      <c r="F2774" s="3" t="s">
        <v>0</v>
      </c>
      <c r="G2774" s="3" t="s">
        <v>22</v>
      </c>
      <c r="H2774" s="3"/>
      <c r="I2774" s="3" t="s">
        <v>21</v>
      </c>
      <c r="J2774" s="3" t="s">
        <v>20</v>
      </c>
      <c r="K2774" s="3" t="s">
        <v>0</v>
      </c>
      <c r="L2774" s="3"/>
      <c r="M2774" s="3"/>
      <c r="N2774" s="3"/>
      <c r="O2774" s="3"/>
      <c r="P2774" s="3"/>
      <c r="Q2774" s="3"/>
      <c r="R2774" s="3"/>
      <c r="S2774" s="3"/>
      <c r="T2774" s="3">
        <f t="shared" si="43"/>
        <v>1</v>
      </c>
      <c r="U2774" s="3">
        <f>VLOOKUP(A2774,[1]BD_REVISAR!$A$2:$U$2778,21,0)</f>
        <v>0</v>
      </c>
    </row>
    <row r="2775" spans="1:21" x14ac:dyDescent="0.25">
      <c r="A2775" s="3" t="s">
        <v>19</v>
      </c>
      <c r="B2775" s="3"/>
      <c r="C2775" s="3" t="s">
        <v>18</v>
      </c>
      <c r="D2775" s="4" t="s">
        <v>0</v>
      </c>
      <c r="E2775" s="3" t="s">
        <v>9328</v>
      </c>
      <c r="F2775" s="3" t="s">
        <v>0</v>
      </c>
      <c r="G2775" s="3" t="s">
        <v>17</v>
      </c>
      <c r="H2775" s="3"/>
      <c r="I2775" s="3" t="s">
        <v>16</v>
      </c>
      <c r="J2775" s="3" t="s">
        <v>15</v>
      </c>
      <c r="K2775" s="3" t="s">
        <v>0</v>
      </c>
      <c r="L2775" s="3"/>
      <c r="M2775" s="3"/>
      <c r="N2775" s="3"/>
      <c r="O2775" s="3"/>
      <c r="P2775" s="3"/>
      <c r="Q2775" s="3"/>
      <c r="R2775" s="3" t="s">
        <v>14</v>
      </c>
      <c r="S2775" s="3"/>
      <c r="T2775" s="3">
        <f t="shared" si="43"/>
        <v>1</v>
      </c>
      <c r="U2775" s="3">
        <f>VLOOKUP(A2775,[1]BD_REVISAR!$A$2:$U$2778,21,0)</f>
        <v>0</v>
      </c>
    </row>
    <row r="2776" spans="1:21" x14ac:dyDescent="0.25">
      <c r="A2776" s="3" t="s">
        <v>13</v>
      </c>
      <c r="B2776" s="3"/>
      <c r="C2776" s="3" t="s">
        <v>12</v>
      </c>
      <c r="D2776" s="4" t="s">
        <v>0</v>
      </c>
      <c r="E2776" s="3" t="s">
        <v>9328</v>
      </c>
      <c r="F2776" s="3" t="s">
        <v>0</v>
      </c>
      <c r="G2776" s="3" t="s">
        <v>11</v>
      </c>
      <c r="H2776" s="3"/>
      <c r="I2776" s="3"/>
      <c r="J2776" s="3">
        <v>0</v>
      </c>
      <c r="K2776" s="3" t="s">
        <v>0</v>
      </c>
      <c r="L2776" s="3"/>
      <c r="M2776" s="3"/>
      <c r="N2776" s="3"/>
      <c r="O2776" s="3"/>
      <c r="P2776" s="3"/>
      <c r="Q2776" s="3"/>
      <c r="R2776" s="3"/>
      <c r="S2776" s="3"/>
      <c r="T2776" s="3">
        <f t="shared" si="43"/>
        <v>1</v>
      </c>
      <c r="U2776" s="3">
        <f>VLOOKUP(A2776,[1]BD_REVISAR!$A$2:$U$2778,21,0)</f>
        <v>0</v>
      </c>
    </row>
    <row r="2777" spans="1:21" x14ac:dyDescent="0.25">
      <c r="A2777" s="3" t="s">
        <v>10</v>
      </c>
      <c r="B2777" s="3"/>
      <c r="C2777" s="3" t="s">
        <v>9</v>
      </c>
      <c r="D2777" s="4" t="s">
        <v>0</v>
      </c>
      <c r="E2777" s="3" t="s">
        <v>9328</v>
      </c>
      <c r="F2777" s="3" t="s">
        <v>0</v>
      </c>
      <c r="G2777" s="3" t="s">
        <v>8</v>
      </c>
      <c r="H2777" s="3"/>
      <c r="I2777" s="3" t="s">
        <v>7</v>
      </c>
      <c r="J2777" s="3" t="s">
        <v>6</v>
      </c>
      <c r="K2777" s="3" t="s">
        <v>0</v>
      </c>
      <c r="L2777" s="3"/>
      <c r="M2777" s="3"/>
      <c r="N2777" s="3"/>
      <c r="O2777" s="3"/>
      <c r="P2777" s="3"/>
      <c r="Q2777" s="3"/>
      <c r="R2777" s="3"/>
      <c r="S2777" s="3"/>
      <c r="T2777" s="3">
        <f t="shared" si="43"/>
        <v>1</v>
      </c>
      <c r="U2777" s="3">
        <f>VLOOKUP(A2777,[1]BD_REVISAR!$A$2:$U$2778,21,0)</f>
        <v>0</v>
      </c>
    </row>
    <row r="2778" spans="1:21" x14ac:dyDescent="0.25">
      <c r="A2778" s="3" t="s">
        <v>5</v>
      </c>
      <c r="B2778" s="3"/>
      <c r="C2778" s="3" t="s">
        <v>4</v>
      </c>
      <c r="D2778" s="4" t="s">
        <v>0</v>
      </c>
      <c r="E2778" s="3" t="s">
        <v>9328</v>
      </c>
      <c r="F2778" s="3" t="s">
        <v>0</v>
      </c>
      <c r="G2778" s="3" t="s">
        <v>3</v>
      </c>
      <c r="H2778" s="3"/>
      <c r="I2778" s="3" t="s">
        <v>2</v>
      </c>
      <c r="J2778" s="3" t="s">
        <v>1</v>
      </c>
      <c r="K2778" s="3" t="s">
        <v>0</v>
      </c>
      <c r="L2778" s="3"/>
      <c r="M2778" s="3"/>
      <c r="N2778" s="3"/>
      <c r="O2778" s="3"/>
      <c r="P2778" s="3"/>
      <c r="Q2778" s="3"/>
      <c r="R2778" s="3"/>
      <c r="S2778" s="3"/>
      <c r="T2778" s="3">
        <f t="shared" si="43"/>
        <v>1</v>
      </c>
      <c r="U2778" s="3">
        <f>VLOOKUP(A2778,[1]BD_REVISAR!$A$2:$U$2778,21,0)</f>
        <v>0</v>
      </c>
    </row>
  </sheetData>
  <autoFilter ref="A1:T277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BD_REVISAR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Madrigal C</dc:creator>
  <cp:lastModifiedBy>Andres Madrigal C</cp:lastModifiedBy>
  <dcterms:created xsi:type="dcterms:W3CDTF">2019-04-12T14:50:17Z</dcterms:created>
  <dcterms:modified xsi:type="dcterms:W3CDTF">2019-07-09T14:07:43Z</dcterms:modified>
</cp:coreProperties>
</file>